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rileyjohnson/Downloads/"/>
    </mc:Choice>
  </mc:AlternateContent>
  <xr:revisionPtr revIDLastSave="0" documentId="13_ncr:1_{3A2B1817-73FD-B24D-90DD-B1071A53CAB0}" xr6:coauthVersionLast="47" xr6:coauthVersionMax="47" xr10:uidLastSave="{00000000-0000-0000-0000-000000000000}"/>
  <bookViews>
    <workbookView xWindow="0" yWindow="780" windowWidth="34200" windowHeight="20600" xr2:uid="{00000000-000D-0000-FFFF-FFFF00000000}"/>
  </bookViews>
  <sheets>
    <sheet name="Introduction to Questionnaire" sheetId="1" r:id="rId1"/>
    <sheet name="Questionnaire" sheetId="2" r:id="rId2"/>
    <sheet name="Report" sheetId="7" r:id="rId3"/>
    <sheet name="Report (alt)" sheetId="5" state="hidden" r:id="rId4"/>
    <sheet name="Change log" sheetId="6" state="hidden" r:id="rId5"/>
    <sheet name="Drop down answers" sheetId="3" state="hidden" r:id="rId6"/>
  </sheets>
  <definedNames>
    <definedName name="_xlnm._FilterDatabase" localSheetId="1" hidden="1">Questionnaire!$A$5:$R$5</definedName>
    <definedName name="_xlnm.Print_Area" localSheetId="1">Questionnaire!$A$1:$H$60</definedName>
    <definedName name="_xlnm.Print_Area" localSheetId="2">Report!$B$1:$J$62</definedName>
    <definedName name="_xlnm.Print_Area" localSheetId="3">'Report (alt)'!$B$1:$J$61</definedName>
    <definedName name="_xlnm.Print_Titles" localSheetId="2">Report!$1:$5</definedName>
    <definedName name="_xlnm.Print_Titles" localSheetId="3">'Report (alt)'!$1:$4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EhD5U0HmcmWm6O++alA2A6D8wA=="/>
    </ext>
  </extLst>
</workbook>
</file>

<file path=xl/calcChain.xml><?xml version="1.0" encoding="utf-8"?>
<calcChain xmlns="http://schemas.openxmlformats.org/spreadsheetml/2006/main">
  <c r="H18" i="7" l="1"/>
  <c r="H37" i="7"/>
  <c r="H36" i="7"/>
  <c r="H35" i="7"/>
  <c r="H33" i="7"/>
  <c r="H32" i="7"/>
  <c r="H30" i="7"/>
  <c r="H29" i="7"/>
  <c r="H28" i="7" a="1"/>
  <c r="H28" i="7" s="1"/>
  <c r="H27" i="7" a="1"/>
  <c r="H27" i="7" s="1"/>
  <c r="H26" i="7"/>
  <c r="H25" i="7"/>
  <c r="H24" i="7"/>
  <c r="H23" i="7" a="1"/>
  <c r="H23" i="7" s="1"/>
  <c r="H22" i="7"/>
  <c r="H19" i="7"/>
  <c r="H16" i="7"/>
  <c r="H14" i="7"/>
  <c r="H13" i="7" a="1"/>
  <c r="H13" i="7" s="1"/>
  <c r="H10" i="7"/>
  <c r="H12" i="7"/>
  <c r="H11" i="7" a="1"/>
  <c r="H11" i="7" s="1"/>
  <c r="H9" i="7" a="1"/>
  <c r="H9" i="7" s="1"/>
  <c r="H8" i="7"/>
  <c r="H7" i="7"/>
  <c r="K58" i="2"/>
  <c r="K40" i="2"/>
  <c r="J3" i="7"/>
  <c r="J2" i="7"/>
  <c r="D4" i="7"/>
  <c r="D3" i="7"/>
  <c r="D2" i="7"/>
  <c r="H17" i="7" a="1"/>
  <c r="H17" i="7" s="1"/>
  <c r="J4" i="7"/>
  <c r="H30" i="5"/>
  <c r="H29" i="5"/>
  <c r="H25" i="5"/>
  <c r="H23" i="5" a="1"/>
  <c r="H23" i="5" s="1"/>
  <c r="K78" i="2"/>
  <c r="L92" i="2"/>
  <c r="L91" i="2"/>
  <c r="L90" i="2"/>
  <c r="L89" i="2"/>
  <c r="L88" i="2"/>
  <c r="L87" i="2"/>
  <c r="L86" i="2"/>
  <c r="L85" i="2"/>
  <c r="L84" i="2"/>
  <c r="L83" i="2"/>
  <c r="L82" i="2"/>
  <c r="H21" i="7" s="1" a="1"/>
  <c r="H21" i="7" s="1"/>
  <c r="L81" i="2"/>
  <c r="L80" i="2"/>
  <c r="L79" i="2"/>
  <c r="L78" i="2"/>
  <c r="K92" i="2"/>
  <c r="K91" i="2"/>
  <c r="K90" i="2"/>
  <c r="K89" i="2"/>
  <c r="K88" i="2"/>
  <c r="K87" i="2"/>
  <c r="K86" i="2"/>
  <c r="K85" i="2"/>
  <c r="K84" i="2"/>
  <c r="K83" i="2"/>
  <c r="K82" i="2"/>
  <c r="K81" i="2"/>
  <c r="K80" i="2"/>
  <c r="K79" i="2"/>
  <c r="H24" i="5"/>
  <c r="H33" i="5"/>
  <c r="H32" i="5"/>
  <c r="K41" i="2"/>
  <c r="K34" i="2"/>
  <c r="H20" i="7" l="1" a="1"/>
  <c r="H20" i="7" s="1"/>
  <c r="H20" i="5" a="1"/>
  <c r="H20" i="5" s="1"/>
  <c r="H21" i="5" a="1"/>
  <c r="H21" i="5" s="1"/>
  <c r="K35" i="2"/>
  <c r="K31" i="2"/>
  <c r="H8" i="5"/>
  <c r="H7" i="5"/>
  <c r="H19" i="5"/>
  <c r="K59" i="2"/>
  <c r="K57" i="2"/>
  <c r="K56" i="2"/>
  <c r="K55" i="2"/>
  <c r="K42" i="2"/>
  <c r="K39" i="2"/>
  <c r="K38" i="2"/>
  <c r="K37" i="2"/>
  <c r="K36" i="2"/>
  <c r="K33" i="2"/>
  <c r="K32" i="2"/>
  <c r="K12" i="2"/>
  <c r="K11" i="2"/>
  <c r="K10" i="2"/>
  <c r="H6" i="7" s="1" a="1"/>
  <c r="H6" i="7" s="1"/>
  <c r="K9" i="2"/>
  <c r="K8" i="2"/>
  <c r="K54" i="2"/>
  <c r="H15" i="7" s="1" a="1"/>
  <c r="H15" i="7" s="1"/>
  <c r="H13" i="5" a="1"/>
  <c r="H13" i="5" s="1"/>
  <c r="D2" i="5"/>
  <c r="D4" i="5"/>
  <c r="D3" i="5"/>
  <c r="J2" i="5"/>
  <c r="J3" i="5"/>
  <c r="J4" i="5"/>
  <c r="H28" i="5" a="1"/>
  <c r="H28" i="5" s="1"/>
  <c r="H27" i="5" a="1"/>
  <c r="H27" i="5" s="1"/>
  <c r="H22" i="5"/>
  <c r="H18" i="5"/>
  <c r="H16" i="5"/>
  <c r="H14" i="5"/>
  <c r="H10" i="5"/>
  <c r="H37" i="5"/>
  <c r="H36" i="5"/>
  <c r="H35" i="5"/>
  <c r="H26" i="5"/>
  <c r="H12" i="5"/>
  <c r="H9" i="5" a="1"/>
  <c r="H9" i="5" s="1"/>
  <c r="H17" i="5" a="1"/>
  <c r="H17" i="5" s="1"/>
  <c r="H6" i="5" l="1" a="1"/>
  <c r="H6" i="5" s="1"/>
  <c r="H15" i="5" a="1"/>
  <c r="H15" i="5" s="1"/>
  <c r="H11" i="5" a="1"/>
  <c r="H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8" authorId="0" shapeId="0" xr:uid="{227C01E8-B34A-4B49-BCC1-3C55BF0DA5BB}">
      <text>
        <r>
          <rPr>
            <b/>
            <sz val="10"/>
            <color rgb="FF000000"/>
            <rFont val="Open Sans"/>
            <family val="34"/>
          </rPr>
          <t xml:space="preserve">Pre-consumer cycled content </t>
        </r>
        <r>
          <rPr>
            <sz val="10"/>
            <color rgb="FF000000"/>
            <rFont val="Open Sans"/>
            <family val="34"/>
          </rPr>
          <t xml:space="preserve">– Material or parts diverted from the waste stream during a manufacturing process. Material or parts such as rework, regrind, or scrap that are generated in a process and are capable of being reclaimed within the same process that generated it are excluded. </t>
        </r>
      </text>
    </comment>
    <comment ref="C9" authorId="0" shapeId="0" xr:uid="{9A3C2E5D-285E-7741-8ECB-22FDDBDAC45B}">
      <text>
        <r>
          <rPr>
            <b/>
            <sz val="9"/>
            <color rgb="FF000000"/>
            <rFont val="Open Sans"/>
            <family val="34"/>
          </rPr>
          <t xml:space="preserve">Post-consumer cycled content </t>
        </r>
        <r>
          <rPr>
            <sz val="9"/>
            <color rgb="FF000000"/>
            <rFont val="Open Sans"/>
            <family val="34"/>
          </rPr>
          <t xml:space="preserve">– Material generated by households or by commercial, industrial and institutional facilities in their role as end-users of the product which can no longer be used for its intended purpose. </t>
        </r>
      </text>
    </comment>
    <comment ref="C12" authorId="0" shapeId="0" xr:uid="{93A6AA11-E8AD-484B-9599-51FD1F9B7BD5}">
      <text>
        <r>
          <rPr>
            <b/>
            <sz val="9"/>
            <color rgb="FF000000"/>
            <rFont val="Verdana"/>
            <family val="34"/>
          </rPr>
          <t xml:space="preserve">Cycled content </t>
        </r>
        <r>
          <rPr>
            <sz val="9"/>
            <color rgb="FF000000"/>
            <rFont val="Verdana"/>
            <family val="34"/>
          </rPr>
          <t xml:space="preserve">– Material or parts that have been reclaimed, recycled, salvaged, or otherwise captured from a pre-consumer or post-use phase of a previous cycle. </t>
        </r>
      </text>
    </comment>
    <comment ref="C13" authorId="0" shapeId="0" xr:uid="{837C108C-A4D3-994E-AC20-DCBAA25320DD}">
      <text>
        <r>
          <rPr>
            <b/>
            <sz val="9"/>
            <color rgb="FF000000"/>
            <rFont val="Open Sans"/>
            <family val="34"/>
            <charset val="1"/>
          </rPr>
          <t xml:space="preserve">Please be as specific as possible and do not include any deceptive claims. See the User Guidance for additional guidance on disclosure requirements, allowable claims, and suggested claims language. 
</t>
        </r>
        <r>
          <rPr>
            <b/>
            <sz val="9"/>
            <color rgb="FF000000"/>
            <rFont val="Open Sans"/>
            <family val="34"/>
            <charset val="1"/>
          </rPr>
          <t xml:space="preserve">
</t>
        </r>
        <r>
          <rPr>
            <b/>
            <sz val="9"/>
            <color rgb="FF000000"/>
            <rFont val="Open Sans"/>
            <family val="34"/>
            <charset val="1"/>
          </rPr>
          <t xml:space="preserve">Examples of what to include in the description field:
</t>
        </r>
        <r>
          <rPr>
            <sz val="9"/>
            <color rgb="FF000000"/>
            <rFont val="Open Sans"/>
            <family val="34"/>
            <charset val="1"/>
          </rPr>
          <t xml:space="preserve">The product includes a cotton textile at 10% of total product weight. The textile contains a minimum of 15% post-consumer recycled cotton fibers sourced from used apparel. 
</t>
        </r>
        <r>
          <rPr>
            <sz val="9"/>
            <color rgb="FF000000"/>
            <rFont val="Open Sans"/>
            <family val="34"/>
            <charset val="1"/>
          </rPr>
          <t xml:space="preserve">
</t>
        </r>
        <r>
          <rPr>
            <sz val="9"/>
            <color rgb="FF000000"/>
            <rFont val="Open Sans"/>
            <family val="34"/>
            <charset val="1"/>
          </rPr>
          <t xml:space="preserve">The product is 100% paper. The paper contains an average of 20% post-consumer recycled fiber from mixed waste paper streams. Minimum content = 18%. Maximum content = 24%. Method: Rolling average using 10 sequential hourly data points, and 10 batches/samples from the year prior to certification. 
</t>
        </r>
        <r>
          <rPr>
            <sz val="9"/>
            <color rgb="FF000000"/>
            <rFont val="Open Sans"/>
            <family val="34"/>
            <charset val="1"/>
          </rPr>
          <t xml:space="preserve">
</t>
        </r>
        <r>
          <rPr>
            <sz val="9"/>
            <color rgb="FF000000"/>
            <rFont val="Open Sans"/>
            <family val="34"/>
            <charset val="1"/>
          </rPr>
          <t xml:space="preserve">The product is 50% aluminium. The aluminium contains 0% recycled content. The required percentage of cycled content was not achieved because it is not possible to use recycled aluminium in electronic products of this type due to the technical and related purity requirements.
</t>
        </r>
        <r>
          <rPr>
            <sz val="9"/>
            <color rgb="FF000000"/>
            <rFont val="Open Sans"/>
            <family val="34"/>
            <charset val="1"/>
          </rPr>
          <t xml:space="preserve">
</t>
        </r>
        <r>
          <rPr>
            <sz val="9"/>
            <color rgb="FF000000"/>
            <rFont val="Open Sans"/>
            <family val="34"/>
            <charset val="1"/>
          </rPr>
          <t xml:space="preserve">Note: Version 4.1 requires disclosure of the method(s) used to calculate the percentage(s) of cycled content and an explanation regarding why the required percentages were not achieved (if relevant). Disclosure of the amount of cycled content per material and the overall percentage of the material(s) within the product is not currently required but is highly recommended. </t>
        </r>
      </text>
    </comment>
    <comment ref="C18" authorId="0" shapeId="0" xr:uid="{91981FE2-9D02-C349-8766-A95EA3E1AF85}">
      <text>
        <r>
          <rPr>
            <b/>
            <sz val="9"/>
            <color rgb="FF000000"/>
            <rFont val="Open Sans"/>
            <family val="34"/>
          </rPr>
          <t xml:space="preserve">Note: </t>
        </r>
        <r>
          <rPr>
            <sz val="9"/>
            <color rgb="FF000000"/>
            <rFont val="Open Sans"/>
            <family val="34"/>
          </rPr>
          <t xml:space="preserve">Testing for halogenated organic compounds (typically as total halogens) is required at the Bronze level for most post-consumer recycled content. Additional information may be found in the Recycled Content Materials Assessment Methodology https://c2ccertified.org/resources/recycled-content-materials-assessment-methodology?scrollY=6992.25
</t>
        </r>
      </text>
    </comment>
    <comment ref="C24" authorId="0" shapeId="0" xr:uid="{F0420AB3-E043-0548-83F4-8105321D7DFA}">
      <text>
        <r>
          <rPr>
            <b/>
            <sz val="9"/>
            <color rgb="FF000000"/>
            <rFont val="Open Sans"/>
            <family val="34"/>
          </rPr>
          <t xml:space="preserve">Note: </t>
        </r>
        <r>
          <rPr>
            <sz val="9"/>
            <color rgb="FF000000"/>
            <rFont val="Open Sans"/>
            <family val="34"/>
          </rPr>
          <t>Testing for toxic metals is typically required at the Bronze level for post-consumer recycled content. Additional information may be found in the Recycled Content Materials Assessment Methodology https://c2ccertified.org/resources/recycled-content-materials-assessment-methodology?scrollY=6992.25</t>
        </r>
      </text>
    </comment>
    <comment ref="C30" authorId="0" shapeId="0" xr:uid="{603461B8-EC91-0C4A-A5A6-2EB6868BB8E4}">
      <text>
        <r>
          <rPr>
            <b/>
            <sz val="9"/>
            <color rgb="FF000000"/>
            <rFont val="+mj-lt"/>
            <charset val="1"/>
          </rPr>
          <t xml:space="preserve">Renewable </t>
        </r>
        <r>
          <rPr>
            <sz val="9"/>
            <color rgb="FF000000"/>
            <rFont val="+mj-lt"/>
            <charset val="1"/>
          </rPr>
          <t xml:space="preserve">– Material derived from a living, natural resource (agriculture, aquaculture, or animal-derived) that can be continually replenished. Material must be legally harvested, as defined by exporting and receiving country. If the material is wood, or another material associated with extensive evidence of ecosystem destruction due to land conversion and/or poor management practices (e.g., palm oil, peat), to count as renewable the material must be certified by a C2CPII-recognized program as responsibly sourced. If the material is a biologically derived plastic or liquid formulation, material only counts as renewable if its bio-based content has been quantified using radiocarbon dating and through chain of custody documentation showing derivation from natural resources. 
</t>
        </r>
        <r>
          <rPr>
            <sz val="9"/>
            <color rgb="FF000000"/>
            <rFont val="+mj-lt"/>
            <charset val="1"/>
          </rPr>
          <t xml:space="preserve">
</t>
        </r>
        <r>
          <rPr>
            <b/>
            <sz val="9"/>
            <color rgb="FF000000"/>
            <rFont val="+mj-lt"/>
            <charset val="1"/>
          </rPr>
          <t xml:space="preserve">Responsibly sourced renewable content </t>
        </r>
        <r>
          <rPr>
            <sz val="9"/>
            <color rgb="FF000000"/>
            <rFont val="+mj-lt"/>
            <charset val="1"/>
          </rPr>
          <t xml:space="preserve">– 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t>
        </r>
        <r>
          <rPr>
            <b/>
            <sz val="9"/>
            <color rgb="FF000000"/>
            <rFont val="+mj-lt"/>
            <charset val="1"/>
          </rPr>
          <t xml:space="preserve">Responsibly sourced means sustainably grown and managed. 
</t>
        </r>
        <r>
          <rPr>
            <sz val="9"/>
            <color rgb="FF000000"/>
            <rFont val="+mj-lt"/>
            <charset val="1"/>
          </rPr>
          <t xml:space="preserve">
</t>
        </r>
        <r>
          <rPr>
            <b/>
            <sz val="9"/>
            <color rgb="FF000000"/>
            <rFont val="+mj-lt"/>
            <charset val="1"/>
          </rPr>
          <t xml:space="preserve">C2CPII-recognized standards </t>
        </r>
        <r>
          <rPr>
            <sz val="9"/>
            <color rgb="FF000000"/>
            <rFont val="+mj-lt"/>
            <charset val="1"/>
          </rPr>
          <t xml:space="preserve">are listed in the document titled </t>
        </r>
        <r>
          <rPr>
            <b/>
            <sz val="9"/>
            <color rgb="FF000000"/>
            <rFont val="+mj-lt"/>
            <charset val="1"/>
          </rPr>
          <t>C2CPII-Recognized Certification Programs and Standards</t>
        </r>
        <r>
          <rPr>
            <sz val="9"/>
            <color rgb="FF000000"/>
            <rFont val="+mj-lt"/>
            <charset val="1"/>
          </rPr>
          <t xml:space="preserve">, which is available on C2CPII's resources page: https://c2ccertified.org/resources
</t>
        </r>
      </text>
    </comment>
    <comment ref="C34" authorId="0" shapeId="0" xr:uid="{CF75B74C-796D-CE48-A829-26461A771E7B}">
      <text>
        <r>
          <rPr>
            <b/>
            <sz val="9"/>
            <color rgb="FF000000"/>
            <rFont val="Open Sans"/>
            <family val="34"/>
          </rPr>
          <t xml:space="preserve">Note: </t>
        </r>
        <r>
          <rPr>
            <sz val="9"/>
            <color rgb="FF000000"/>
            <rFont val="Open Sans"/>
            <family val="34"/>
          </rPr>
          <t xml:space="preserve">Do not select unless the material has a C2CPII-recognized organic certification for which a certificate or similar evidence has been provided to C2CPII and verified as part of the Cradle to Cradle Certified certification process.  Please refer to the Version 4.1 User Guidance and list of C2CPII-Recognized Certification Programs and Standards (available on C2CPII's Resources page https://c2ccertified.org/resources) for additional information. 
</t>
        </r>
      </text>
    </comment>
    <comment ref="C43" authorId="0" shapeId="0" xr:uid="{C93D4261-CC41-C440-AA41-06D611223F73}">
      <text>
        <r>
          <rPr>
            <b/>
            <sz val="9"/>
            <color rgb="FF000000"/>
            <rFont val="Verdana"/>
            <family val="34"/>
          </rPr>
          <t xml:space="preserve">Please be as specific as possible and do not include any deceptive claims. See the User Guidance for additional guidance on disclosure requirements, allowable claims, and suggested claims language. </t>
        </r>
        <r>
          <rPr>
            <sz val="9"/>
            <color rgb="FF000000"/>
            <rFont val="Verdana"/>
            <family val="34"/>
          </rPr>
          <t xml:space="preserve">
</t>
        </r>
        <r>
          <rPr>
            <b/>
            <sz val="9"/>
            <color rgb="FF000000"/>
            <rFont val="Verdana"/>
            <family val="34"/>
          </rPr>
          <t xml:space="preserve">
</t>
        </r>
        <r>
          <rPr>
            <b/>
            <sz val="9"/>
            <color rgb="FF000000"/>
            <rFont val="Verdana"/>
            <family val="34"/>
          </rPr>
          <t xml:space="preserve">Examples of what to include in the description field:
</t>
        </r>
        <r>
          <rPr>
            <sz val="9"/>
            <color rgb="FF000000"/>
            <rFont val="Verdana"/>
            <family val="34"/>
          </rPr>
          <t xml:space="preserve">Made with a 100% cotton textile. All cotton is certified to a C2CPII-recognized responsible sourcing standard. The textile makes up 99% of total product weight.
</t>
        </r>
        <r>
          <rPr>
            <sz val="9"/>
            <color rgb="FF000000"/>
            <rFont val="Verdana"/>
            <family val="34"/>
          </rPr>
          <t xml:space="preserve">
</t>
        </r>
        <r>
          <rPr>
            <sz val="9"/>
            <color rgb="FF000000"/>
            <rFont val="Verdana"/>
            <family val="34"/>
          </rPr>
          <t xml:space="preserve">This product is made from a minimum of 25% wood (species: </t>
        </r>
        <r>
          <rPr>
            <i/>
            <sz val="9"/>
            <color rgb="FF000000"/>
            <rFont val="Verdana"/>
            <family val="34"/>
          </rPr>
          <t>Pinus radiata</t>
        </r>
        <r>
          <rPr>
            <sz val="9"/>
            <color rgb="FF000000"/>
            <rFont val="Verdana"/>
            <family val="34"/>
          </rPr>
          <t xml:space="preserve">). The wood typically is not certified to a C2CPII-recognized responsible sourcing standard due to limited and volatile supply of certified wood in the region where the product is manufactured and sold. 
</t>
        </r>
        <r>
          <rPr>
            <sz val="9"/>
            <color rgb="FF000000"/>
            <rFont val="Verdana"/>
            <family val="34"/>
          </rPr>
          <t xml:space="preserve">
</t>
        </r>
        <r>
          <rPr>
            <sz val="9"/>
            <color rgb="FF000000"/>
            <rFont val="Verdana"/>
            <family val="34"/>
          </rPr>
          <t>Note: Version 4.1 requires disclosure of the method(s) used and an explanation regarding why the required percentages were not achieved (if relevant). Disclosure of the amount of renewable content per material and the overall percentage of the material(s) within the product is not currently required but is highly recommended</t>
        </r>
        <r>
          <rPr>
            <sz val="10"/>
            <color rgb="FF000000"/>
            <rFont val="Open Sans"/>
            <family val="34"/>
          </rPr>
          <t xml:space="preserve">. </t>
        </r>
      </text>
    </comment>
    <comment ref="C96" authorId="0" shapeId="0" xr:uid="{9B497DE2-87BF-C94D-BD95-A1E3412576AF}">
      <text>
        <r>
          <rPr>
            <b/>
            <sz val="9"/>
            <color rgb="FF000000"/>
            <rFont val="+mj-lt"/>
            <charset val="1"/>
          </rPr>
          <t xml:space="preserve">Note: </t>
        </r>
        <r>
          <rPr>
            <sz val="9"/>
            <color rgb="FF000000"/>
            <rFont val="+mj-lt"/>
            <charset val="1"/>
          </rPr>
          <t xml:space="preserve">Designed for durability should only be selected if a design strategy to extend the use of the product beyond the most common use phase time (i.e., mode) for the product type has been implemented and/or it has been demonstrated that the product has a longer use phase time than average or mode. Please refer to the Standard and User Guidance for Section  5.6 Circular Design Opportunities and Innovation, Design opportunity #2  (Design Strategy for Prolonging the Use Phase of the Product) for additional information. 
</t>
        </r>
      </text>
    </comment>
    <comment ref="C104" authorId="0" shapeId="0" xr:uid="{B1879313-F159-BE44-8BAB-9F545915AB83}">
      <text>
        <r>
          <rPr>
            <sz val="9"/>
            <color rgb="FF000000"/>
            <rFont val="+mj-lt"/>
            <charset val="1"/>
          </rPr>
          <t xml:space="preserve">The functional use period (as designed) includes known maintenance, upgrades, anticipated repairs, remanufacturing cycles, and reuse (but not recycling).
</t>
        </r>
        <r>
          <rPr>
            <sz val="9"/>
            <color rgb="FF000000"/>
            <rFont val="+mj-lt"/>
            <charset val="1"/>
          </rPr>
          <t xml:space="preserve">
</t>
        </r>
        <r>
          <rPr>
            <sz val="9"/>
            <color rgb="FF000000"/>
            <rFont val="+mj-lt"/>
            <charset val="1"/>
          </rPr>
          <t xml:space="preserve">Functional use period may also be referred to as the full service life, actual lifetime, or use phase time. 
</t>
        </r>
        <r>
          <rPr>
            <sz val="9"/>
            <color rgb="FF000000"/>
            <rFont val="+mj-lt"/>
            <charset val="1"/>
          </rPr>
          <t xml:space="preserve">
</t>
        </r>
        <r>
          <rPr>
            <sz val="9"/>
            <color rgb="FF000000"/>
            <rFont val="+mj-lt"/>
            <charset val="1"/>
          </rPr>
          <t xml:space="preserve">Examples of possible units: number of washes (for apparel), number of operating hours, years. </t>
        </r>
      </text>
    </comment>
    <comment ref="C137" authorId="0" shapeId="0" xr:uid="{DE58952D-99FA-9147-AE90-8260D5FCF4BC}">
      <text>
        <r>
          <rPr>
            <b/>
            <sz val="9"/>
            <color rgb="FF000000"/>
            <rFont val="+mn-lt"/>
            <charset val="1"/>
          </rPr>
          <t xml:space="preserve">Note: 
</t>
        </r>
        <r>
          <rPr>
            <sz val="9"/>
            <color rgb="FF000000"/>
            <rFont val="+mn-lt"/>
            <charset val="1"/>
          </rPr>
          <t xml:space="preserve">The optional indicators are useful for informing internal continuous improvement purposes over time (e.g., extending the functional use period of a product can reduce the Material Intensity indicator (desirable); decreasing the production energy requirements can reduce the Energy Intensity indicator over time (desirable). These indicators support more sustainable design decisions over time, but will not be comparable outside of the product and organization.
</t>
        </r>
      </text>
    </comment>
    <comment ref="C142" authorId="0" shapeId="0" xr:uid="{170D1DBF-C586-E84C-8295-378343E01298}">
      <text>
        <r>
          <rPr>
            <sz val="9"/>
            <color rgb="FF000000"/>
            <rFont val="Calibri"/>
            <family val="34"/>
          </rPr>
          <t xml:space="preserve">Note that any linked information must be freely and publicly available. Available upon request is not considered publicly available.  </t>
        </r>
      </text>
    </comment>
    <comment ref="C144" authorId="0" shapeId="0" xr:uid="{D0A2C0AA-84FE-8940-93D3-2BE4EF4D78D7}">
      <text>
        <r>
          <rPr>
            <sz val="9"/>
            <color rgb="FF000000"/>
            <rFont val="Calibri"/>
            <family val="34"/>
          </rPr>
          <t xml:space="preserve">Note that any linked information must be freely and publicly available. Available upon request is not considered publicly available.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<sst xmlns="http://schemas.openxmlformats.org/spreadsheetml/2006/main" count="508" uniqueCount="310">
  <si>
    <t>Cradle to Cradle Certified® Circularity Data Report and Cycling Instructions</t>
  </si>
  <si>
    <t xml:space="preserve">This spreadsheet contains the questionnaire that a certification applicant company is required to complete to meet the requirements in Section 5.5 Circularity Data and Cycling Instructions in Version 4.1 of the Cradle to Cradle Certified Product Standard.
All fields of the questionnaire must be completed, as applicable for the product. The questionnaire is located on the "Questionnaire" tab in this sheet. 
Responses to the questionnaire are populated into the Report tab of this document. Following certification issuance, the responses provided in the form will be publicly reported in a Cradle to Cradle Certified Circularity Data Report on the Cradle to Cradle Certified Products Registry.
Note: Some requirements in the Cradle to Cradle Certified Product Standard, including some of the data requested in this form, address activities that are also subject to regulation by local, state, or federal authorities. However, nothing contained in the standard changes legal regulatory requirements or prescribes how compliance is to be achieved. Please refer to the applicable local regulations (if any) to ensure that all claims made in the Circularity Data Report and Cycling Instructions Form are in compliance with the relevant regulations. 
</t>
  </si>
  <si>
    <t>Cradle to Cradle Certified® Circularity Data &amp; Cycling Instructions Questionnaire</t>
  </si>
  <si>
    <t>Product Name</t>
  </si>
  <si>
    <t>Certification Level</t>
  </si>
  <si>
    <t>Company Name</t>
  </si>
  <si>
    <t>Product Circularity Level</t>
  </si>
  <si>
    <t>Certification #</t>
  </si>
  <si>
    <t>a</t>
  </si>
  <si>
    <t>b</t>
  </si>
  <si>
    <t>c</t>
  </si>
  <si>
    <t>d</t>
  </si>
  <si>
    <t>e</t>
  </si>
  <si>
    <t>f</t>
  </si>
  <si>
    <t>g</t>
  </si>
  <si>
    <t>h</t>
  </si>
  <si>
    <t>i</t>
  </si>
  <si>
    <t>j</t>
  </si>
  <si>
    <t>k</t>
  </si>
  <si>
    <t>l</t>
  </si>
  <si>
    <t>Applicant Explanation / Comments</t>
  </si>
  <si>
    <t>Assessor Explanation / Comments</t>
  </si>
  <si>
    <t>C2CPII Review Questions - Round 1</t>
  </si>
  <si>
    <t>Assessor Response - Round 1</t>
  </si>
  <si>
    <t>C2CPII Questions - Round 2</t>
  </si>
  <si>
    <t>Assessor Response - Round 2</t>
  </si>
  <si>
    <t>Circular Sourcing</t>
  </si>
  <si>
    <r>
      <t xml:space="preserve">Optionally, include % in </t>
    </r>
    <r>
      <rPr>
        <b/>
        <sz val="10"/>
        <color theme="1"/>
        <rFont val="Verdana"/>
        <family val="2"/>
      </rPr>
      <t>product</t>
    </r>
    <r>
      <rPr>
        <sz val="10"/>
        <color theme="1"/>
        <rFont val="Verdana"/>
        <family val="2"/>
      </rPr>
      <t xml:space="preserve"> by source</t>
    </r>
  </si>
  <si>
    <t>Cycled content type in the product (see pop-up notes and Standard Section 12 for definitions):</t>
  </si>
  <si>
    <t>Min %</t>
  </si>
  <si>
    <t>Max %</t>
  </si>
  <si>
    <t>Pre-consumer recycled content</t>
  </si>
  <si>
    <t>Post-consumer recycled content</t>
  </si>
  <si>
    <t>Unknown</t>
  </si>
  <si>
    <t>No recycled content</t>
  </si>
  <si>
    <t>Other (replace the text in this cell with the "other" cycled content type e.g., remanufactured parts)</t>
  </si>
  <si>
    <r>
      <rPr>
        <sz val="10"/>
        <color rgb="FF000000"/>
        <rFont val="Verdana"/>
        <family val="2"/>
      </rPr>
      <t xml:space="preserve">Description of cycled content in the product including:
• The percentage(s) of material(s) containing cycled content within the product overall, 
• The percentage(s) and type(s) of cycled content within each material,
• Additional information about the source (e.g., if materials in the product are certified to a C2CPII-recognized cycled content standard and/or description(s) of recycled content stream(s)),
• </t>
    </r>
    <r>
      <rPr>
        <i/>
        <sz val="10"/>
        <color rgb="FF000000"/>
        <rFont val="Verdana"/>
        <family val="2"/>
      </rPr>
      <t>Required</t>
    </r>
    <r>
      <rPr>
        <sz val="10"/>
        <color rgb="FF000000"/>
        <rFont val="Verdana"/>
        <family val="2"/>
      </rPr>
      <t xml:space="preserve">: Method(s) used to achieve the required percentages of cycled content (i.e., allowable methods are minimum content, average content, rolling average content, and/or credit method/mass balance), and/or
• </t>
    </r>
    <r>
      <rPr>
        <i/>
        <sz val="10"/>
        <color rgb="FF000000"/>
        <rFont val="Verdana"/>
        <family val="2"/>
      </rPr>
      <t>Required</t>
    </r>
    <r>
      <rPr>
        <sz val="10"/>
        <color rgb="FF000000"/>
        <rFont val="Verdana"/>
        <family val="2"/>
      </rPr>
      <t>: An explanation of why the required percentages of cycled content were not achieved, if applicable. (Note: The required percentages of cycled content are listed in the Required Percentages of Cycled and Renewable Content by Product and Material Type reference document, available on C2CPII's website https://c2ccertified.org/resources)
Please provide this information in the space below.</t>
    </r>
    <r>
      <rPr>
        <sz val="10"/>
        <rFont val="Verdana"/>
        <family val="2"/>
      </rPr>
      <t xml:space="preserve">
</t>
    </r>
  </si>
  <si>
    <r>
      <rPr>
        <i/>
        <sz val="10"/>
        <color rgb="FF000000"/>
        <rFont val="Verdana"/>
        <family val="2"/>
      </rPr>
      <t>Required</t>
    </r>
    <r>
      <rPr>
        <sz val="10"/>
        <color rgb="FF000000"/>
        <rFont val="Verdana"/>
        <family val="2"/>
      </rPr>
      <t xml:space="preserve"> for chemical recycling: If achieving the required percentages of cycled content entirely or partially via chemical recycling, the standard requires the following disclosures: 
•  The technology pathway (e.g., depolymerization or pyrolysis followed
by hydrocracking or solvent purification), 
•  Available alternatives (if any), 
•  The rationale for selecting chemically recycled
material over mechanically recycled, and
•  A quantitative or qualitative description of the known and likely
environmental and human health related impacts and trade-offs. 
Please provide this information in the space below.</t>
    </r>
  </si>
  <si>
    <t>Analytical testing was conducted (with results available to C2CPII) for the following potential contaminants of recycled content. The results demonstrate conformance with the required limits for the desired achievement level per the Cradle to Cradle Certified Product Standard, Circularity Standard, and/or Material Health Assessment Methodologies (as relevant).</t>
  </si>
  <si>
    <t>Halogenated organic compounds and/or total halogens</t>
  </si>
  <si>
    <t>Persistent Organic Pollutants (POPs)</t>
  </si>
  <si>
    <t>Pesticide residues</t>
  </si>
  <si>
    <t>Polycyclic aromatic hydrocarbons (PAHs)</t>
  </si>
  <si>
    <t>REACH restricted (Annex XVII) substances</t>
  </si>
  <si>
    <t>REACH Substances of Very High Concern (SVHCs)</t>
  </si>
  <si>
    <t>Toxic metals</t>
  </si>
  <si>
    <t>Analytical testing not required for certification (no tests conducted)</t>
  </si>
  <si>
    <t>Other (replace the text in this cell with the "other" contaminant(s) tested)</t>
  </si>
  <si>
    <t>Description of specific tests conducted and materials tested. If results are publicly available please provide link(s). (optional)</t>
  </si>
  <si>
    <t>Source(s) of renewable material in the product (see pop-up notes and Standard Section 12 for definitions):</t>
  </si>
  <si>
    <t>Agricultural by-products</t>
  </si>
  <si>
    <t>Bamboo</t>
  </si>
  <si>
    <t>Cotton</t>
  </si>
  <si>
    <t>Cotton (organic)</t>
  </si>
  <si>
    <t>Grass or straw</t>
  </si>
  <si>
    <t>Hemp</t>
  </si>
  <si>
    <t>Vegetable oils</t>
  </si>
  <si>
    <t>Wood</t>
  </si>
  <si>
    <t>No renewable content</t>
  </si>
  <si>
    <t>Other (replace the text in this cell with the "other" renewable or responsibly sourced renewable material type</t>
  </si>
  <si>
    <r>
      <t>Description of renewable material in the product</t>
    </r>
    <r>
      <rPr>
        <b/>
        <sz val="10"/>
        <color rgb="FF000000"/>
        <rFont val="Verdana"/>
        <family val="2"/>
      </rPr>
      <t xml:space="preserve"> </t>
    </r>
    <r>
      <rPr>
        <sz val="10"/>
        <color rgb="FF000000"/>
        <rFont val="Verdana"/>
        <family val="2"/>
      </rPr>
      <t xml:space="preserve">including:
• The percent by weight of the material(s) containing renewable content within the product overall, 
• The percentage(s) and type(s) of renewable content within each material,
• Additional information about the source (e.g., if materials in the product are certified to a C2CPII-recognized responsible sourcing standard, wood species)
• </t>
    </r>
    <r>
      <rPr>
        <i/>
        <sz val="10"/>
        <color rgb="FF000000"/>
        <rFont val="Verdana"/>
        <family val="2"/>
      </rPr>
      <t>Required</t>
    </r>
    <r>
      <rPr>
        <sz val="10"/>
        <color rgb="FF000000"/>
        <rFont val="Verdana"/>
        <family val="2"/>
      </rPr>
      <t xml:space="preserve">: Method(s) used to achieve the percentages (i.e., allowable methods are minimum content, average content, rolling average content, and/or credit method/mass balance), and/or
• </t>
    </r>
    <r>
      <rPr>
        <i/>
        <sz val="10"/>
        <color rgb="FF000000"/>
        <rFont val="Verdana"/>
        <family val="2"/>
      </rPr>
      <t>Required</t>
    </r>
    <r>
      <rPr>
        <sz val="10"/>
        <color rgb="FF000000"/>
        <rFont val="Verdana"/>
        <family val="2"/>
      </rPr>
      <t>: An explanation of why the required percentages of renewable content were not achieved, if applicable. (Note: The required percentages of cycled and renewable content are listed in the Required Percentages of Cycled and Renewable Content by Product and Material Type reference document available on C2CPII's website https://c2ccertified.org/resources)</t>
    </r>
  </si>
  <si>
    <t>Analytical testing was conducted (with results available to C2CPII) for the following potential contaminants of renewable content. The results demonstrate conformance with the required limits for the desired achievement level per the Cradle to Cradle Certified Product Standard, Circularity Standard, and/or Material Health Assessment Methodologies (as relevant).</t>
  </si>
  <si>
    <t>Description of specific tests conducted and materials tested. If results are publicly available, please provide links(s). (optional):</t>
  </si>
  <si>
    <t>Source(s) of virgin, non-renewable material in the product:</t>
  </si>
  <si>
    <t>Geologic</t>
  </si>
  <si>
    <t>Metallic</t>
  </si>
  <si>
    <t>Fossil/Petrochemical-based (synthetic)</t>
  </si>
  <si>
    <t>No virgin, non-renewable content</t>
  </si>
  <si>
    <t>Other (replace the text in this cell with "other" description)</t>
  </si>
  <si>
    <t>Description of virgin, non-renewable material source(s):</t>
  </si>
  <si>
    <t>Analytical testing was conducted (with results available to C2CPII) for the following potential contaminants of virgin, non-renewable content. The results demonstrate conformance with the required limits for the desired achievement level per the Cradle to Cradle Certified Product Standard, Circularity Standard, and/or Material Health Assessment Methodologies (as relevant).</t>
  </si>
  <si>
    <t>Radioactive elements</t>
  </si>
  <si>
    <t>Description of specific tests conducted and materials tested. If results are publicly available please provide links(s). (optional):</t>
  </si>
  <si>
    <t>Circular Design</t>
  </si>
  <si>
    <t>Product's intended cycle (select from the drop down menu):</t>
  </si>
  <si>
    <t>[Please select]</t>
  </si>
  <si>
    <t>% Compatible for cycling (per Section 5.4 Bronze requirements</t>
  </si>
  <si>
    <r>
      <t xml:space="preserve">% Compatible for </t>
    </r>
    <r>
      <rPr>
        <b/>
        <sz val="10"/>
        <color rgb="FF000000"/>
        <rFont val="Verdana"/>
        <family val="2"/>
      </rPr>
      <t>high-value</t>
    </r>
    <r>
      <rPr>
        <sz val="10"/>
        <color rgb="FF000000"/>
        <rFont val="Verdana"/>
        <family val="2"/>
      </rPr>
      <t xml:space="preserve"> cycling (per Section 5.4 Gold level requirements)</t>
    </r>
  </si>
  <si>
    <t>Intended cycling pathway(s) and percentage of the product by weight that is compatible for cycling in these pathways. Please refer to standard Section 5.4 Material Compatibility for Technical and/or Biological Cycles for additional information. % Compatible is required to be reported at the Bronze level and above. % Compatible for high-value cycling is required to be reported for the Gold and Platinum level. (Otherwise optional to report.)</t>
  </si>
  <si>
    <t>Reuse</t>
  </si>
  <si>
    <t>Refurbishment</t>
  </si>
  <si>
    <t>Repair</t>
  </si>
  <si>
    <t>Remanufacturing</t>
  </si>
  <si>
    <t>Mechanical recycling</t>
  </si>
  <si>
    <t>Chemical recycling</t>
  </si>
  <si>
    <t>Cascading</t>
  </si>
  <si>
    <t>Nutrient extraction</t>
  </si>
  <si>
    <t>Home composting</t>
  </si>
  <si>
    <t>Industrial composting</t>
  </si>
  <si>
    <t>Biodegradation (water)</t>
  </si>
  <si>
    <t>Biodegradation (soil)</t>
  </si>
  <si>
    <t>Biodegradation (anaerobic)</t>
  </si>
  <si>
    <t>Biodegradation (aerobic)</t>
  </si>
  <si>
    <t>Description – e.g., specific compost or biodegradability tests conducted and materials tested as required per Cradle to Cradle Certified, or otherwise conducted (optional):</t>
  </si>
  <si>
    <t>Design for durability, maintenance, repair, or refurbishment:</t>
  </si>
  <si>
    <t>Designed for durability</t>
  </si>
  <si>
    <t>Designed for maintenance</t>
  </si>
  <si>
    <t>Designed for repair</t>
  </si>
  <si>
    <t>Designed for refurbishment</t>
  </si>
  <si>
    <t>Not designed for maintenance, repair, or refurbishment</t>
  </si>
  <si>
    <t>Product warranty period (if applicable):</t>
  </si>
  <si>
    <t>Product defined functional use period (as designed):</t>
  </si>
  <si>
    <t>Circular Systems</t>
  </si>
  <si>
    <t xml:space="preserve">• List any circularity, material health, or other related certifications that have been obtained for the product (indicate level if applicable). 
• Indicate any restricted substance/chemical lists and/or related chemical or circularity regulations the product is compliant with. </t>
  </si>
  <si>
    <t>Product's intended disassembly and/or extraction process:</t>
  </si>
  <si>
    <t>Product is designed for clean disassembly (without components contaminating or damaging each other)</t>
  </si>
  <si>
    <t>Product is designed for clean extraction (without damaging or contaminating product or building)</t>
  </si>
  <si>
    <t>Product is designed for ease of disassembly (see standard Section 5.8 for definition)</t>
  </si>
  <si>
    <t>Product is designed to be installed and demounted using reversible connectors</t>
  </si>
  <si>
    <t>Not applicable to product</t>
  </si>
  <si>
    <t>Not designed with disassembly or extraction in mind</t>
  </si>
  <si>
    <t>Other (replace the text in this cell with the "other" process)</t>
  </si>
  <si>
    <t>Reverse logistics mechanism in place for extraction and reprocessing of the product:</t>
  </si>
  <si>
    <t>De-installation and extraction (through municipal program)</t>
  </si>
  <si>
    <t>De-installation and extraction (through dedicated take-back)</t>
  </si>
  <si>
    <t>Transport (through municipal program)</t>
  </si>
  <si>
    <t>Transport (through dedicated take-back)</t>
  </si>
  <si>
    <t>Drop-off point (through municipal program)</t>
  </si>
  <si>
    <t>Drop-off point (through dedicated take back)</t>
  </si>
  <si>
    <t>Transaction e.g. deposit, residual value (through municipal program)</t>
  </si>
  <si>
    <t>Transaction e.g. deposit, residual value (through dedicated take-back)</t>
  </si>
  <si>
    <t>Reprocessing of materials (through municipal program)</t>
  </si>
  <si>
    <t>Reprocessing of materials (through dedicated take-back)</t>
  </si>
  <si>
    <t>No reverse logistics in place</t>
  </si>
  <si>
    <t>Other (replace the text in this cell with the "other" mechanism)</t>
  </si>
  <si>
    <t>Description of reverse logistics in place for extraction and reprocessing of the product. Please note the location(s) (e.g., countries and/or regions) where the system is available.</t>
  </si>
  <si>
    <t>% Active cycling (i.e., total weight of the product or its components and materials cycled in a recent reference year ÷ total weight of products sold in (reference year – L). See standard Section 5.8 Active Cycling for instructions and additional information. Required to be reported if applying for the Gold or Platinum levels only. (Otherwise optional to report.)</t>
  </si>
  <si>
    <t>55%</t>
  </si>
  <si>
    <t>Impact Indicators</t>
  </si>
  <si>
    <t>Please provide an Environmental Product Declaration (EPD), if available (optional). Include a link to the EPD and indicate the end of use and cycling processes included in the assessment. Linked EPDs must be third-party verified and developed per ISO 14025 and EN 15804 or ISO 21930.</t>
  </si>
  <si>
    <t xml:space="preserve">Other product circularity impact indicators, if available (optional). For example:
• Total weight of materials in the product divided by the functional use period. Include scrap produced during the process in the total weight if possible and indicate if scrap is (or is not) included.
• Energy used to manufacture the product (cradle to gate) divided by the functional use period and the percentage of energy that is renewable (see standard Section 6.4 for the definition of renewable).
• Functional use period of the product (referred to as 'use phase time' in standard section 5.6) divided by the most common (i.e., mode) or average use phase time for that product type or product category.
Reminder: Please report the units in all cases (e.g., kg/year, kWh/year)
</t>
  </si>
  <si>
    <t>Cycling Instructions</t>
  </si>
  <si>
    <t xml:space="preserve">Procedure for identification of homogeneous materials in the product intended for cycling. If possible, include a list of intermediary products and/or materials that will be (or should be) identified and the associated human and/or environmental health hazards or risks (if any) that entities dismantling and cycling the product should be aware of. </t>
  </si>
  <si>
    <t>• Instructions for the cleaning, maintenance, and repair of the product or a link to where these instructions may be found (if cleaning, maintenance, or repair is required during product use). 
• Instructions must include the entities for which the instructions are intended (e.g., product user, third-party repair service provider). 
• If limited by location, indicate the countries or regions where repair or other necessary services are available.</t>
  </si>
  <si>
    <t>• Instructions for the extraction, recovery, disassembly, and reprocessing of the product or a link to where these instructions may be found. 
• Instructions must include the entities for which the instructions are intended (e.g., product user, municipal entity, third-party collection entity, demolition manager). 
• If limited by location, indicate locations or regions where the system is available. 
Please ensure that all claims made in the Circularity Data Report and Cycling Instructions comply with applicable local regulations (if any) that address such claims.</t>
  </si>
  <si>
    <t>Cradle to Cradle Certified® Circularity Data &amp; Cycling Instructions</t>
  </si>
  <si>
    <t xml:space="preserve">Product Name: </t>
  </si>
  <si>
    <t xml:space="preserve">Certification Level: </t>
  </si>
  <si>
    <t xml:space="preserve">Company Name: </t>
  </si>
  <si>
    <t xml:space="preserve">Product Circularity Level: </t>
  </si>
  <si>
    <t xml:space="preserve">Certification #: </t>
  </si>
  <si>
    <t>Cycled content type:</t>
  </si>
  <si>
    <t>Description of cycled content in the product:</t>
  </si>
  <si>
    <t>Chemical recycling technology pathway, alternatives, and trade-offs (if relevant):</t>
  </si>
  <si>
    <t>Potential contaminants tested in recycled content (note: required limits were achieved if listed):</t>
  </si>
  <si>
    <t>Description of tests conducted and recycled content materials tested:</t>
  </si>
  <si>
    <t>Biomass source of renewable material in the product:</t>
  </si>
  <si>
    <t>Description of renewable material in the product:</t>
  </si>
  <si>
    <t>Potential contaminants tested in renewable content (note: required limits were achieved if listed):</t>
  </si>
  <si>
    <t>Description of tests conducted and renewable materials tested:</t>
  </si>
  <si>
    <t>Source of virgin non-renewable material in the product:</t>
  </si>
  <si>
    <t>Description of virgin non-renewable material source:</t>
  </si>
  <si>
    <t>Potential contaminants tested in virgin non-renewable content (note: required limits were achieved if listed):</t>
  </si>
  <si>
    <t>Description of tests conducted and non-renewable materials tested</t>
  </si>
  <si>
    <t>Product's intended cycle:</t>
  </si>
  <si>
    <t>Intended cycling pathway(s) and percentage of product by weight compatible for cycling via these pathway(s):</t>
  </si>
  <si>
    <t xml:space="preserve">Percentage of product compatible for high-value cycling via the intended pathway(s): </t>
  </si>
  <si>
    <t>Description of tests conducted to support cycling via the intended pathway(s):</t>
  </si>
  <si>
    <t>Product warranty period:</t>
  </si>
  <si>
    <t>Circularity, material health, or other related certifications, that have been obtained for the product, restricted substance/chemical lists and/or related chemical or circularity regulations:</t>
  </si>
  <si>
    <t>Intended disassembly and extraction scenarios:</t>
  </si>
  <si>
    <t>Description of reverse logistics in place for extraction and reprocessing of the product:</t>
  </si>
  <si>
    <t>Percentage of product actively cycled:</t>
  </si>
  <si>
    <t xml:space="preserve"> Environmental Product Declaration (EPD):</t>
  </si>
  <si>
    <t>Other impact indicators:</t>
  </si>
  <si>
    <t>Procedure for identification of homogeneous materials in the product intended for cycling:</t>
  </si>
  <si>
    <t>Instructions for the cleaning, maintenance, and repair of the product or a link to where these instructions may be found (if cleaning, maintenance, or repair is required during product use):</t>
  </si>
  <si>
    <t>Instructions for the extraction, recovery, disassembly, and reprocessing of the product or a link to where these instructions may be found:</t>
  </si>
  <si>
    <t>Please see the Cradle to Cradle Certified Products Registry at www.c2ccertified.org for additional details,
including the current certification status and list of certified products.
Cradle to Cradle Certified® is a trademark of the Cradle to Cradle Products Innovation Institute</t>
  </si>
  <si>
    <t>Definitions</t>
  </si>
  <si>
    <t xml:space="preserve">Biodegradable material </t>
  </si>
  <si>
    <t>A material that can undergo near-complete biological decomposition into carbon dioxide, water, inorganic compounds, and biomass in a natural medium (soil, water, or anaerobic environments) within a limited time period, thereby efficiently returning nutrients from the material back to the earth.</t>
  </si>
  <si>
    <t>Biological cycle</t>
  </si>
  <si>
    <t xml:space="preserve">The cycle by which materials or parts are released to, and ideally reprocessed in, the environment via composting, biodegradation, or other biological metabolic pathways. </t>
  </si>
  <si>
    <t>Compostable material</t>
  </si>
  <si>
    <t xml:space="preserve">Characteristic of a product, packaging, or associated component that allows it to biodegrade, generating a relatively homogeneous and stable humus-like substance within a limited time period. </t>
  </si>
  <si>
    <t>Cycling</t>
  </si>
  <si>
    <t>The processing of material, parts, or whole products toward a new use cycle via a technical or biological cycling pathway that includes at least one of the following: reuse, remanufacturing, refurbishing, recycling, nutrient extraction/anaerobic digestion, composting, or biodegradation.</t>
  </si>
  <si>
    <t>Cycled content</t>
  </si>
  <si>
    <t xml:space="preserve">Material or parts that have been reclaimed, recycled, salvaged, or otherwise captured from a pre-consumer or post-use phase of a previous cycle. </t>
  </si>
  <si>
    <t>Cycling pathway</t>
  </si>
  <si>
    <t>A specific method, system, or other means of processing a material at the end of its use phase. Examples include municipal recycling, home composting, aerobic biodegradation in wastewater (i.e., at municipal treatment plant), take-back and repair/remanufacture by the manufacturer.</t>
  </si>
  <si>
    <t>Functional use period (as designed)</t>
  </si>
  <si>
    <t xml:space="preserve">The full use phase of the product, as designed, including known maintenance, upgrades, anticipated repairs, remanufacturing cycles, and reuse (excluding recycling). Similarly defined terms include full service life, actual lifetime, and use phase time. </t>
  </si>
  <si>
    <t>High-value cycling</t>
  </si>
  <si>
    <t>The cycling of high-quality materials as defined by the Gold level requirements for “high-value cycling potential” in Version 4.1 of the Cradle to Cradle Certified Product Standard, Section 5.4. The applicable requirements are: "a. Materials intended for technical cycles and solid materials intended for biological cycles: i. Must not contain additives or features that are likely to result in low-value (i.e., low-quality) reprocessed material, and ii. Must be able to substitute for virgin material without loss of essential product function or material durability, contain at least 80% renewable or post-consumer recycled content, or have at least two plausible next uses.
b. Solid materials intended for biological cycles must be certified by a C2CPII-recognized compostability program.</t>
  </si>
  <si>
    <t>Intermediate product</t>
  </si>
  <si>
    <t xml:space="preserve">A product sold exclusively as an input to be used in another product and not sold to the general public. (Note: Products intended for professional use (e.g., construction worker use) are not considered intermediate products. A building is not a product. Products sold as inputs to be used in other products that are also sold to the general public are not considered intermediate products). </t>
  </si>
  <si>
    <t>Post-consumer cycled content</t>
  </si>
  <si>
    <t>Material generated by households or by commercial, industrial and institutional facilities in their role as end-users of the product which can no longer be used for its intended purpose.</t>
  </si>
  <si>
    <t>Pre-consumer cycled content</t>
  </si>
  <si>
    <t>Material or parts diverted from the waste stream during a manufacturing process. Material or parts such as rework, regrind, or scrap that are generated in a process and are capable of being reclaimed within the same process that generated it are excluded.</t>
  </si>
  <si>
    <t>Recycled content</t>
  </si>
  <si>
    <t>Proportion of pre-consumer or post-consumer materials, by mass, of recycled material in a product or packaging.</t>
  </si>
  <si>
    <t>Recycling</t>
  </si>
  <si>
    <t>The process by which a material, after serving its intended function, is processed into a new material via mechanical or chemical transformation and then added to a new material formulation in a different context.</t>
  </si>
  <si>
    <t>Refillable</t>
  </si>
  <si>
    <t xml:space="preserve"> A characteristic of a product or packaging that can be filled with the same or similar product more than once, in its original form and without additional processing except for specified requirements such as cleaning or washing. Programs must exist to facilitate refilling and reuse to support a refillable claim.</t>
  </si>
  <si>
    <t xml:space="preserve">Refurbishing </t>
  </si>
  <si>
    <t>The process of returning a product to good working condition by replacing or repairing major components that are faulty or close to failure, and making cosmetic changes to update the appearance of a product, such as cleaning, changing fabric, painting, or refinishing.</t>
  </si>
  <si>
    <t xml:space="preserve">The process of disassembly and recovery at the subassembly or component level. Functioning, reusable parts are taken out of a used product and rebuilt into a new one. This process includes quality assurance and potential enhancements or changes to the components. </t>
  </si>
  <si>
    <t xml:space="preserve">Renewable content </t>
  </si>
  <si>
    <t>Material derived from a living, natural resource (agriculture, aquaculture, or animal derived) that can be continually replenished. Material must be legally harvested, as defined by exporting and receiving country. If the material is wood, or another material associated with extensive evidence of ecosystem destruction due to land conversion and/or poor management practices, to count as renewable the material must be certified by a C2CPII-recognized program as responsibly sourced. If the material is a biologically derived plastic or liquid formulation, material only counts as renewable if its bio-based content has been quantified using radiocarbon dating or through chain of custody documentation showing derivation from natural resources.</t>
  </si>
  <si>
    <t>Responsibly sourced renewable content</t>
  </si>
  <si>
    <t>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May also be referred to as sustainably grown.</t>
  </si>
  <si>
    <t xml:space="preserve">Reusable </t>
  </si>
  <si>
    <t xml:space="preserve">Characteristic of a product or packaging that has been designed to be used in more than one use cycle for the same purpose for which it was originally conceived. </t>
  </si>
  <si>
    <t>Separable</t>
  </si>
  <si>
    <t>The ability of removing one homogeneous material from another one it is physically attached to.</t>
  </si>
  <si>
    <t>Technical cycle</t>
  </si>
  <si>
    <t xml:space="preserve">The cycle by which a product’s materials or parts are reprocessed for a new product use cycle via recycling, repair, refurbishment, remanufacturing, or reuse. </t>
  </si>
  <si>
    <t>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May also be referred to as "sustainably grown".</t>
  </si>
  <si>
    <t>Revision Date</t>
  </si>
  <si>
    <t>Tab</t>
  </si>
  <si>
    <t>Section</t>
  </si>
  <si>
    <t>Type of Change</t>
  </si>
  <si>
    <t>Introduction</t>
  </si>
  <si>
    <t xml:space="preserve">Additional instructions added (last two paragraphs) to remind users that all claims included in the report are expected to comply with the applicable regulations. </t>
  </si>
  <si>
    <t>Questionnaire</t>
  </si>
  <si>
    <t>Removed "defined" and "undefined" from selections for types of recycled content.</t>
  </si>
  <si>
    <t>Added additional selections in the analytical testing sections.</t>
  </si>
  <si>
    <t>Circular Sourcing, Circular Design</t>
  </si>
  <si>
    <t>Added additional fields for descriptions of cycled content and tests conducted.</t>
  </si>
  <si>
    <t>Added reminder to ensure all claims are in compliance with applicable regulations.</t>
  </si>
  <si>
    <t>Report</t>
  </si>
  <si>
    <t>Added and updated report to reflect the additions to Questionnaire noted above.</t>
  </si>
  <si>
    <t>Updated the instructions in the cycled content description field to align with Version 4.1, which requires reporting the method(s) used to achieve the required percentages of cycled content and reasons why the required percentages of cycled content were not achieved (if applicable).</t>
  </si>
  <si>
    <t>Added a field for disclosure of information about chemical recycling, as required per Version 4.1</t>
  </si>
  <si>
    <t>Added to and updated report to reflect the additions to Questionnaire noted above.</t>
  </si>
  <si>
    <t>Added fields for listing supporting documents, applicant comments, assessor comments, and C2CPII review comments.</t>
  </si>
  <si>
    <t>All</t>
  </si>
  <si>
    <r>
      <rPr>
        <b/>
        <sz val="10"/>
        <color rgb="FF000000"/>
        <rFont val="Verdana"/>
        <family val="2"/>
      </rPr>
      <t>Circular Design​ Section:</t>
    </r>
    <r>
      <rPr>
        <sz val="10"/>
        <color rgb="FF000000"/>
        <rFont val="Verdana"/>
        <family val="2"/>
      </rPr>
      <t xml:space="preserve">
• Added a check box for “designed for durability” and indicated that this should only be selected when the related durability requirements (Standard Section 5.6) have been met.​
• Added a row to report the product’s warranty period (if relevant).​
• Added reporting fields for % compatible for cycling in the intended pathways​
</t>
    </r>
    <r>
      <rPr>
        <b/>
        <sz val="10"/>
        <color rgb="FF000000"/>
        <rFont val="Verdana"/>
        <family val="2"/>
      </rPr>
      <t>Circular Systems and Cycling Instructions​ Sections:</t>
    </r>
    <r>
      <rPr>
        <sz val="10"/>
        <color rgb="FF000000"/>
        <rFont val="Verdana"/>
        <family val="2"/>
      </rPr>
      <t xml:space="preserve">
• Added a requirement to indicate the locations where reverse logistics and repair or similar services are available (if relevant). Note that locations were already requested for availability of recycling systems.​
• Added a request/option to provide information on human and environmental health hazards or risks that entities dismantling and cycling the product should be aware of. ​
• Added reporting field for % active cycling​
Added a new optional section titled </t>
    </r>
    <r>
      <rPr>
        <b/>
        <sz val="10"/>
        <color rgb="FF000000"/>
        <rFont val="Verdana"/>
        <family val="2"/>
      </rPr>
      <t xml:space="preserve">Impact Indicators </t>
    </r>
    <r>
      <rPr>
        <sz val="10"/>
        <color rgb="FF000000"/>
        <rFont val="Verdana"/>
        <family val="2"/>
      </rPr>
      <t xml:space="preserve">with space for providing a link to an Environmental Product Declaration (EPD) and reporting on other circularity impact indicators, if available and verified. Note: The suggested indicators make use of data already required per other parts of the standard.
Added Definitions on the Report tab. 
</t>
    </r>
  </si>
  <si>
    <t>Detached and mobile</t>
  </si>
  <si>
    <t>Choose from this list</t>
  </si>
  <si>
    <t>Choose from this list. Also provide the intended cycling pathway for each homogeneous material in a separate document if the product contains less than 30 homogeneous materials (e.g. bill of materials).</t>
  </si>
  <si>
    <t>Property of customer</t>
  </si>
  <si>
    <t>Identified</t>
  </si>
  <si>
    <t>Municipal curbside pickup</t>
  </si>
  <si>
    <t>Choose from this list.</t>
  </si>
  <si>
    <t>Consumer product</t>
  </si>
  <si>
    <t>Take-back program</t>
  </si>
  <si>
    <t>Choose one or more from this list.</t>
  </si>
  <si>
    <t>Choose from this list. Also provide the source for each homogeneous material in a separate document if the product contains less than 30 homogeneous materials (e.g. bill of materials).</t>
  </si>
  <si>
    <t>Choose one or more from this list and provide a description.</t>
  </si>
  <si>
    <t>Choose from this list. If none of the available selections are accurate, provide a description instead.</t>
  </si>
  <si>
    <t>Level</t>
  </si>
  <si>
    <t>✓</t>
  </si>
  <si>
    <t>Connected yet detachable</t>
  </si>
  <si>
    <t>Direct to consumer</t>
  </si>
  <si>
    <t>Designed for technical cycling</t>
  </si>
  <si>
    <t>Yes, maintenance</t>
  </si>
  <si>
    <t>Lease by producer or third party</t>
  </si>
  <si>
    <t>Are in development</t>
  </si>
  <si>
    <t>Municipal customer drop-off program</t>
  </si>
  <si>
    <t>Clean disassembly (without components contaminating or damaging each other)</t>
  </si>
  <si>
    <t>Municipal curbside pick up or drop-off program</t>
  </si>
  <si>
    <t>MSDS</t>
  </si>
  <si>
    <t>Single component (e.g. marble slab)</t>
  </si>
  <si>
    <t>VOC content for wet-applied products</t>
  </si>
  <si>
    <t>Pre-consumer recycled content (defined)</t>
  </si>
  <si>
    <t>PAHs</t>
  </si>
  <si>
    <t>Agricultural byproducts</t>
  </si>
  <si>
    <t>Pentachlorophenol</t>
  </si>
  <si>
    <t>Oil-based</t>
  </si>
  <si>
    <t>Bronze</t>
  </si>
  <si>
    <t>Connected but not detachable</t>
  </si>
  <si>
    <t>Direct to business</t>
  </si>
  <si>
    <t>Designed for biological cycling</t>
  </si>
  <si>
    <t>Yes, repair</t>
  </si>
  <si>
    <t>Property of municipality</t>
  </si>
  <si>
    <t>Are in place</t>
  </si>
  <si>
    <t>Manufacturer take-back program</t>
  </si>
  <si>
    <t>Clean extraction (without damaging or contaminating product or building)</t>
  </si>
  <si>
    <t>Intended to be released to environment and biodegrade</t>
  </si>
  <si>
    <t>EPD</t>
  </si>
  <si>
    <t>Multiple components (e.g. multi-layered carpet)</t>
  </si>
  <si>
    <t>TVOC emissions after 3 days</t>
  </si>
  <si>
    <t>1000 ppm</t>
  </si>
  <si>
    <t>Pre-consumer recycled content (undefined)</t>
  </si>
  <si>
    <t>Heavy metals</t>
  </si>
  <si>
    <t>Other pesticide residues</t>
  </si>
  <si>
    <t>Silver</t>
  </si>
  <si>
    <t>N/A</t>
  </si>
  <si>
    <t>Designed for biological &amp; technical cycling</t>
  </si>
  <si>
    <t>Yes, refurbishment</t>
  </si>
  <si>
    <t>Other</t>
  </si>
  <si>
    <t>Third-party take back program</t>
  </si>
  <si>
    <t>Product is designed for ease of disassembly (see standard section 5.10 for definition)</t>
  </si>
  <si>
    <t>No MSDS or EPD available</t>
  </si>
  <si>
    <t>Multiple components with sub-components (e.g. air conditioning unit)</t>
  </si>
  <si>
    <t>TVOC emissions after 28 days</t>
  </si>
  <si>
    <t>100 ppm</t>
  </si>
  <si>
    <t>Post-consumer recycled content (defined)</t>
  </si>
  <si>
    <t>Halogenated Organic Compounds</t>
  </si>
  <si>
    <t>Gold</t>
  </si>
  <si>
    <t>No</t>
  </si>
  <si>
    <t>None</t>
  </si>
  <si>
    <t>Both</t>
  </si>
  <si>
    <t>R-value</t>
  </si>
  <si>
    <t>Post-consumer recycled content (undefined)</t>
  </si>
  <si>
    <t>Platinum</t>
  </si>
  <si>
    <t>Other (provide description)</t>
  </si>
  <si>
    <t>No tests conducted because composition is 100% defined</t>
  </si>
  <si>
    <t>Undefined or unknown</t>
  </si>
  <si>
    <t>No emissions tests conducted</t>
  </si>
  <si>
    <t>Undefined/unknown</t>
  </si>
  <si>
    <t>Other agricultural product</t>
  </si>
  <si>
    <t>Reprocessing of material (through dedicated take-back)</t>
  </si>
  <si>
    <t>H18 (tests conducted) and H21 (percentage compatible for high value cycling) formulas were not referencing the correct cells in the Questionnaire tab. This has been corrected.</t>
  </si>
  <si>
    <t>Last revision: 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</si>
</sst>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mmm\-yyyy;@"/>
  </numFmts>
  <fonts count="53">
    <font>
      <sz val="10"/>
      <color rgb="FF000000"/>
      <name val="Arial"/>
    </font>
    <font>
      <sz val="12"/>
      <color rgb="FF000000"/>
      <name val="Circular Pro Bold"/>
    </font>
    <font>
      <sz val="12"/>
      <color rgb="FF000000"/>
      <name val="Open Sans"/>
      <family val="2"/>
    </font>
    <font>
      <sz val="10"/>
      <color rgb="FF3F3F3F"/>
      <name val="Arial"/>
      <family val="2"/>
    </font>
    <font>
      <b/>
      <sz val="12"/>
      <color theme="0"/>
      <name val="Open Sans Regular"/>
    </font>
    <font>
      <sz val="12"/>
      <color theme="1"/>
      <name val="Open Sans Regular"/>
    </font>
    <font>
      <sz val="12"/>
      <color rgb="FF404040"/>
      <name val="Open Sans Regular"/>
    </font>
    <font>
      <sz val="12"/>
      <name val="Open Sans Regular"/>
    </font>
    <font>
      <b/>
      <sz val="12"/>
      <color theme="1"/>
      <name val="Open Sans Regular"/>
    </font>
    <font>
      <b/>
      <sz val="12"/>
      <name val="Open Sans Regular"/>
    </font>
    <font>
      <sz val="10"/>
      <color rgb="FF000000"/>
      <name val="Verdana"/>
      <family val="2"/>
    </font>
    <font>
      <sz val="10"/>
      <name val="Verdana"/>
      <family val="2"/>
    </font>
    <font>
      <sz val="10"/>
      <color rgb="FF3F3F3F"/>
      <name val="Verdana"/>
      <family val="2"/>
    </font>
    <font>
      <b/>
      <sz val="10"/>
      <color theme="0"/>
      <name val="Verdana"/>
      <family val="2"/>
    </font>
    <font>
      <b/>
      <sz val="10"/>
      <color theme="1"/>
      <name val="Verdana"/>
      <family val="2"/>
    </font>
    <font>
      <b/>
      <sz val="10"/>
      <name val="Verdana"/>
      <family val="2"/>
    </font>
    <font>
      <sz val="10"/>
      <color theme="1"/>
      <name val="Verdana"/>
      <family val="2"/>
    </font>
    <font>
      <sz val="10"/>
      <color rgb="FF404040"/>
      <name val="Verdana"/>
      <family val="2"/>
    </font>
    <font>
      <sz val="12"/>
      <color rgb="FF000000"/>
      <name val="Open Sans Regular"/>
    </font>
    <font>
      <b/>
      <sz val="12"/>
      <color rgb="FF000000"/>
      <name val="Open Sans Regular"/>
    </font>
    <font>
      <sz val="10"/>
      <color rgb="FF00C16D"/>
      <name val="Arial"/>
      <family val="2"/>
    </font>
    <font>
      <sz val="10"/>
      <color rgb="FF000000"/>
      <name val="Arial"/>
      <family val="2"/>
    </font>
    <font>
      <sz val="18"/>
      <color theme="1"/>
      <name val="Verdana"/>
      <family val="2"/>
    </font>
    <font>
      <b/>
      <sz val="20"/>
      <color theme="0"/>
      <name val="Verdana"/>
      <family val="2"/>
    </font>
    <font>
      <sz val="10"/>
      <color rgb="FFFF0000"/>
      <name val="Verdana"/>
      <family val="2"/>
    </font>
    <font>
      <sz val="20"/>
      <color theme="1"/>
      <name val="Open Sans Regular"/>
    </font>
    <font>
      <b/>
      <sz val="24"/>
      <color theme="0"/>
      <name val="Open Sans Regular"/>
    </font>
    <font>
      <i/>
      <sz val="10"/>
      <color theme="0"/>
      <name val="Arial"/>
      <family val="2"/>
    </font>
    <font>
      <b/>
      <sz val="24"/>
      <color rgb="FFFFFFFF"/>
      <name val="Verdana"/>
      <family val="2"/>
    </font>
    <font>
      <b/>
      <sz val="12"/>
      <color rgb="FF130080"/>
      <name val="Verdana"/>
      <family val="2"/>
    </font>
    <font>
      <sz val="12"/>
      <color theme="1"/>
      <name val="Verdana"/>
      <family val="2"/>
    </font>
    <font>
      <sz val="10"/>
      <color rgb="FFC00000"/>
      <name val="Verdana"/>
      <family val="2"/>
    </font>
    <font>
      <sz val="12"/>
      <color rgb="FFC00000"/>
      <name val="Open Sans Regular"/>
    </font>
    <font>
      <b/>
      <sz val="10"/>
      <color rgb="FF000000"/>
      <name val="Open Sans"/>
      <family val="34"/>
    </font>
    <font>
      <sz val="10"/>
      <color rgb="FF000000"/>
      <name val="Open Sans"/>
      <family val="34"/>
    </font>
    <font>
      <sz val="10"/>
      <color rgb="FF000000"/>
      <name val="Arial"/>
      <family val="2"/>
    </font>
    <font>
      <b/>
      <sz val="10"/>
      <color rgb="FF130080"/>
      <name val="Verdana"/>
      <family val="2"/>
    </font>
    <font>
      <sz val="10"/>
      <color rgb="FF130080"/>
      <name val="Verdana"/>
      <family val="2"/>
    </font>
    <font>
      <i/>
      <sz val="10"/>
      <color rgb="FF000000"/>
      <name val="Verdana"/>
      <family val="2"/>
    </font>
    <font>
      <b/>
      <sz val="10"/>
      <color rgb="FF000000"/>
      <name val="Verdana"/>
      <family val="2"/>
    </font>
    <font>
      <b/>
      <sz val="9"/>
      <color rgb="FF000000"/>
      <name val="Verdana"/>
      <family val="34"/>
    </font>
    <font>
      <sz val="9"/>
      <color rgb="FF000000"/>
      <name val="Verdana"/>
      <family val="34"/>
    </font>
    <font>
      <i/>
      <sz val="9"/>
      <color rgb="FF000000"/>
      <name val="Verdana"/>
      <family val="34"/>
    </font>
    <font>
      <b/>
      <sz val="9"/>
      <color rgb="FF000000"/>
      <name val="Open Sans"/>
      <family val="34"/>
    </font>
    <font>
      <sz val="9"/>
      <color rgb="FF000000"/>
      <name val="Open Sans"/>
      <family val="34"/>
    </font>
    <font>
      <b/>
      <sz val="9"/>
      <color rgb="FF000000"/>
      <name val="+mj-lt"/>
      <charset val="1"/>
    </font>
    <font>
      <sz val="9"/>
      <color rgb="FF000000"/>
      <name val="+mj-lt"/>
      <charset val="1"/>
    </font>
    <font>
      <sz val="12"/>
      <color rgb="FF3F3F3F"/>
      <name val="Open Sans Regular"/>
    </font>
    <font>
      <b/>
      <sz val="9"/>
      <color rgb="FF000000"/>
      <name val="+mn-lt"/>
      <charset val="1"/>
    </font>
    <font>
      <sz val="9"/>
      <color rgb="FF000000"/>
      <name val="+mn-lt"/>
      <charset val="1"/>
    </font>
    <font>
      <sz val="9"/>
      <color rgb="FF000000"/>
      <name val="Calibri"/>
      <family val="34"/>
    </font>
    <font>
      <b/>
      <sz val="9"/>
      <color rgb="FF000000"/>
      <name val="Open Sans"/>
      <family val="34"/>
      <charset val="1"/>
    </font>
    <font>
      <sz val="9"/>
      <color rgb="FF000000"/>
      <name val="Open Sans"/>
      <family val="34"/>
      <charset val="1"/>
    </font>
  </fonts>
  <fills count="8">
    <fill>
      <patternFill patternType="none"/>
    </fill>
    <fill>
      <patternFill patternType="gray125"/>
    </fill>
    <fill>
      <patternFill patternType="solid">
        <fgColor rgb="FF130080"/>
        <bgColor rgb="FF002060"/>
      </patternFill>
    </fill>
    <fill>
      <patternFill patternType="solid">
        <fgColor rgb="FF13008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4.9989318521683403E-2"/>
        <bgColor indexed="64"/>
      </patternFill>
    </fill>
    <fill>
      <patternFill patternType="solid">
        <fgColor theme="0"/>
        <bgColor indexed="64"/>
      </patternFill>
    </fill>
  </fills>
  <borders count="83">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0"/>
      </right>
      <top style="thin">
        <color theme="0"/>
      </top>
      <bottom/>
      <diagonal/>
    </border>
    <border>
      <left style="thin">
        <color theme="0"/>
      </left>
      <right/>
      <top style="thin">
        <color theme="1" tint="0.499984740745262"/>
      </top>
      <bottom style="thin">
        <color theme="1" tint="0.499984740745262"/>
      </bottom>
      <diagonal/>
    </border>
    <border>
      <left/>
      <right style="thin">
        <color theme="0"/>
      </right>
      <top style="thin">
        <color theme="1" tint="0.499984740745262"/>
      </top>
      <bottom style="thin">
        <color theme="1" tint="0.499984740745262"/>
      </bottom>
      <diagonal/>
    </border>
    <border>
      <left style="thin">
        <color theme="1" tint="0.499984740745262"/>
      </left>
      <right style="thin">
        <color theme="0"/>
      </right>
      <top style="thin">
        <color theme="1" tint="0.499984740745262"/>
      </top>
      <bottom/>
      <diagonal/>
    </border>
    <border>
      <left style="thin">
        <color theme="1" tint="0.499984740745262"/>
      </left>
      <right style="thin">
        <color theme="0"/>
      </right>
      <top/>
      <bottom/>
      <diagonal/>
    </border>
    <border>
      <left style="thin">
        <color theme="1" tint="0.499984740745262"/>
      </left>
      <right style="thin">
        <color theme="0"/>
      </right>
      <top/>
      <bottom style="thin">
        <color theme="1" tint="0.499984740745262"/>
      </bottom>
      <diagonal/>
    </border>
    <border>
      <left/>
      <right/>
      <top style="thin">
        <color theme="1" tint="0.499984740745262"/>
      </top>
      <bottom style="thin">
        <color theme="1" tint="0.499984740745262"/>
      </bottom>
      <diagonal/>
    </border>
    <border>
      <left/>
      <right style="thin">
        <color theme="0"/>
      </right>
      <top style="thin">
        <color theme="1" tint="0.499984740745262"/>
      </top>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bottom style="thin">
        <color theme="1" tint="0.499984740745262"/>
      </bottom>
      <diagonal/>
    </border>
    <border>
      <left/>
      <right style="thin">
        <color theme="0"/>
      </right>
      <top/>
      <bottom style="thin">
        <color theme="0"/>
      </bottom>
      <diagonal/>
    </border>
    <border>
      <left/>
      <right style="thin">
        <color theme="0"/>
      </right>
      <top style="thin">
        <color theme="0"/>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0" tint="-0.14996795556505021"/>
      </top>
      <bottom/>
      <diagonal/>
    </border>
    <border>
      <left/>
      <right/>
      <top style="thin">
        <color theme="0" tint="-0.14996795556505021"/>
      </top>
      <bottom/>
      <diagonal/>
    </border>
    <border>
      <left/>
      <right style="thin">
        <color theme="1" tint="0.499984740745262"/>
      </right>
      <top style="thin">
        <color theme="1" tint="0.499984740745262"/>
      </top>
      <bottom style="thin">
        <color theme="1" tint="0.499984740745262"/>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int="-0.14996795556505021"/>
      </top>
      <bottom style="thin">
        <color theme="0" tint="-0.14996795556505021"/>
      </bottom>
      <diagonal/>
    </border>
    <border>
      <left style="thin">
        <color theme="0"/>
      </left>
      <right style="thin">
        <color theme="0"/>
      </right>
      <top/>
      <bottom style="thin">
        <color theme="1" tint="0.499984740745262"/>
      </bottom>
      <diagonal/>
    </border>
    <border>
      <left/>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style="thin">
        <color theme="2" tint="-0.249977111117893"/>
      </top>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theme="0"/>
      </left>
      <right style="thin">
        <color theme="0"/>
      </right>
      <top/>
      <bottom/>
      <diagonal/>
    </border>
    <border>
      <left/>
      <right/>
      <top style="thick">
        <color rgb="FF130080"/>
      </top>
      <bottom/>
      <diagonal/>
    </border>
    <border>
      <left style="thin">
        <color theme="0"/>
      </left>
      <right/>
      <top/>
      <bottom style="thick">
        <color rgb="FF130080"/>
      </bottom>
      <diagonal/>
    </border>
    <border>
      <left/>
      <right/>
      <top/>
      <bottom style="thick">
        <color rgb="FF130080"/>
      </bottom>
      <diagonal/>
    </border>
    <border>
      <left/>
      <right style="thin">
        <color theme="0" tint="-0.14996795556505021"/>
      </right>
      <top/>
      <bottom style="thick">
        <color rgb="FF130080"/>
      </bottom>
      <diagonal/>
    </border>
    <border>
      <left style="thin">
        <color theme="2" tint="-0.249977111117893"/>
      </left>
      <right style="thin">
        <color indexed="64"/>
      </right>
      <top style="thin">
        <color indexed="64"/>
      </top>
      <bottom/>
      <diagonal/>
    </border>
    <border>
      <left style="thin">
        <color indexed="64"/>
      </left>
      <right style="thin">
        <color theme="2" tint="-0.249977111117893"/>
      </right>
      <top style="thin">
        <color indexed="64"/>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0"/>
      </right>
      <top/>
      <bottom/>
      <diagonal/>
    </border>
    <border>
      <left/>
      <right/>
      <top/>
      <bottom style="thin">
        <color theme="2" tint="-9.982604449598681E-2"/>
      </bottom>
      <diagonal/>
    </border>
    <border>
      <left style="thin">
        <color theme="2" tint="-9.9795525986510814E-2"/>
      </left>
      <right style="thin">
        <color theme="2" tint="-9.9795525986510814E-2"/>
      </right>
      <top style="thin">
        <color theme="2" tint="-9.982604449598681E-2"/>
      </top>
      <bottom style="thin">
        <color theme="2" tint="-9.9795525986510814E-2"/>
      </bottom>
      <diagonal/>
    </border>
    <border>
      <left style="thin">
        <color theme="2" tint="-9.9795525986510814E-2"/>
      </left>
      <right style="thin">
        <color theme="2" tint="-9.9795525986510814E-2"/>
      </right>
      <top style="thin">
        <color theme="2" tint="-9.9795525986510814E-2"/>
      </top>
      <bottom style="thin">
        <color theme="2" tint="-9.9795525986510814E-2"/>
      </bottom>
      <diagonal/>
    </border>
    <border>
      <left style="thin">
        <color theme="2" tint="-9.9795525986510814E-2"/>
      </left>
      <right style="thin">
        <color theme="2" tint="-9.9795525986510814E-2"/>
      </right>
      <top style="thin">
        <color theme="2" tint="-9.9795525986510814E-2"/>
      </top>
      <bottom style="thick">
        <color rgb="FF130080"/>
      </bottom>
      <diagonal/>
    </border>
    <border>
      <left style="thin">
        <color theme="2" tint="-9.9795525986510814E-2"/>
      </left>
      <right style="thin">
        <color theme="2" tint="-9.9795525986510814E-2"/>
      </right>
      <top/>
      <bottom style="thin">
        <color theme="2" tint="-9.9795525986510814E-2"/>
      </bottom>
      <diagonal/>
    </border>
    <border>
      <left/>
      <right style="thin">
        <color theme="0" tint="-0.14996795556505021"/>
      </right>
      <top style="thin">
        <color theme="0"/>
      </top>
      <bottom/>
      <diagonal/>
    </border>
    <border>
      <left style="thin">
        <color theme="0" tint="-0.14996795556505021"/>
      </left>
      <right/>
      <top style="thin">
        <color theme="0" tint="-0.14996795556505021"/>
      </top>
      <bottom style="thick">
        <color rgb="FF130080"/>
      </bottom>
      <diagonal/>
    </border>
    <border>
      <left/>
      <right/>
      <top style="thin">
        <color theme="0" tint="-0.14996795556505021"/>
      </top>
      <bottom style="thick">
        <color rgb="FF130080"/>
      </bottom>
      <diagonal/>
    </border>
    <border>
      <left/>
      <right style="thin">
        <color theme="0" tint="-0.14996795556505021"/>
      </right>
      <top style="thin">
        <color theme="0" tint="-0.14996795556505021"/>
      </top>
      <bottom style="thick">
        <color rgb="FF130080"/>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top/>
      <bottom style="thin">
        <color theme="0"/>
      </bottom>
      <diagonal/>
    </border>
    <border>
      <left/>
      <right/>
      <top style="thin">
        <color theme="0" tint="-0.14990691854609822"/>
      </top>
      <bottom/>
      <diagonal/>
    </border>
    <border>
      <left style="thin">
        <color theme="0"/>
      </left>
      <right/>
      <top style="thin">
        <color theme="0" tint="-0.14990691854609822"/>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left>
      <right/>
      <top style="thin">
        <color theme="0" tint="-0.14996795556505021"/>
      </top>
      <bottom style="thin">
        <color theme="0" tint="-0.14990691854609822"/>
      </bottom>
      <diagonal/>
    </border>
    <border>
      <left/>
      <right/>
      <top style="thin">
        <color theme="0" tint="-0.14996795556505021"/>
      </top>
      <bottom style="thin">
        <color theme="0" tint="-0.14990691854609822"/>
      </bottom>
      <diagonal/>
    </border>
    <border>
      <left/>
      <right style="thin">
        <color theme="0" tint="-0.14996795556505021"/>
      </right>
      <top style="thin">
        <color theme="0" tint="-0.14996795556505021"/>
      </top>
      <bottom style="thin">
        <color theme="0" tint="-0.14990691854609822"/>
      </bottom>
      <diagonal/>
    </border>
    <border>
      <left/>
      <right style="thin">
        <color theme="0" tint="-0.14993743705557422"/>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bottom>
      <diagonal/>
    </border>
    <border>
      <left/>
      <right/>
      <top/>
      <bottom style="medium">
        <color rgb="FF130080"/>
      </bottom>
      <diagonal/>
    </border>
    <border>
      <left style="thin">
        <color theme="2" tint="-9.9795525986510814E-2"/>
      </left>
      <right style="thin">
        <color theme="2" tint="-9.9795525986510814E-2"/>
      </right>
      <top style="thin">
        <color theme="2" tint="-9.9795525986510814E-2"/>
      </top>
      <bottom style="medium">
        <color rgb="FF130080"/>
      </bottom>
      <diagonal/>
    </border>
    <border>
      <left style="thin">
        <color theme="0"/>
      </left>
      <right/>
      <top/>
      <bottom style="medium">
        <color rgb="FF130080"/>
      </bottom>
      <diagonal/>
    </border>
    <border>
      <left/>
      <right style="thin">
        <color theme="0" tint="-0.14996795556505021"/>
      </right>
      <top/>
      <bottom style="medium">
        <color rgb="FF130080"/>
      </bottom>
      <diagonal/>
    </border>
    <border>
      <left style="thin">
        <color theme="0" tint="-0.14996795556505021"/>
      </left>
      <right/>
      <top/>
      <bottom style="thick">
        <color rgb="FF130080"/>
      </bottom>
      <diagonal/>
    </border>
    <border>
      <left style="thin">
        <color theme="0"/>
      </left>
      <right style="thin">
        <color theme="0"/>
      </right>
      <top style="thin">
        <color theme="0"/>
      </top>
      <bottom style="thin">
        <color rgb="FF130080"/>
      </bottom>
      <diagonal/>
    </border>
  </borders>
  <cellStyleXfs count="5">
    <xf numFmtId="0" fontId="0" fillId="0" borderId="0"/>
    <xf numFmtId="0" fontId="16" fillId="5" borderId="2">
      <alignment vertical="center" wrapText="1"/>
    </xf>
    <xf numFmtId="0" fontId="21" fillId="0" borderId="15">
      <alignment horizontal="center" vertical="center"/>
      <protection locked="0"/>
    </xf>
    <xf numFmtId="0" fontId="21" fillId="6" borderId="15" applyFont="0">
      <alignment horizontal="center" vertical="center"/>
      <protection locked="0"/>
    </xf>
    <xf numFmtId="9" fontId="35" fillId="0" borderId="0" applyFont="0" applyFill="0" applyBorder="0" applyAlignment="0" applyProtection="0"/>
  </cellStyleXfs>
  <cellXfs count="287">
    <xf numFmtId="0" fontId="0" fillId="0" borderId="0" xfId="0"/>
    <xf numFmtId="0" fontId="1" fillId="0" borderId="0" xfId="0" applyFont="1"/>
    <xf numFmtId="0" fontId="2" fillId="0" borderId="0" xfId="0" applyFont="1"/>
    <xf numFmtId="9" fontId="3" fillId="0" borderId="0" xfId="0" applyNumberFormat="1" applyFont="1" applyAlignment="1">
      <alignment horizontal="left" vertical="center" wrapText="1"/>
    </xf>
    <xf numFmtId="0" fontId="9" fillId="0" borderId="1" xfId="0" applyFont="1" applyBorder="1"/>
    <xf numFmtId="0" fontId="7" fillId="0" borderId="1" xfId="0" applyFont="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lignment horizontal="left" vertical="center" wrapText="1"/>
    </xf>
    <xf numFmtId="0" fontId="1" fillId="3" borderId="0" xfId="0" applyFont="1" applyFill="1"/>
    <xf numFmtId="0" fontId="10" fillId="0" borderId="1" xfId="0" applyFont="1" applyBorder="1"/>
    <xf numFmtId="0" fontId="10" fillId="0" borderId="0" xfId="0" applyFont="1"/>
    <xf numFmtId="0" fontId="14" fillId="0" borderId="1" xfId="0" applyFont="1" applyBorder="1" applyAlignment="1">
      <alignment horizontal="left" vertical="center" wrapText="1"/>
    </xf>
    <xf numFmtId="0" fontId="13" fillId="3" borderId="1" xfId="0" applyFont="1" applyFill="1" applyBorder="1" applyAlignment="1">
      <alignment vertical="center" wrapText="1"/>
    </xf>
    <xf numFmtId="0" fontId="16" fillId="0" borderId="1" xfId="0" applyFont="1" applyBorder="1" applyAlignment="1">
      <alignment horizontal="center" vertical="center" wrapText="1"/>
    </xf>
    <xf numFmtId="0" fontId="20" fillId="0" borderId="0" xfId="0" applyFont="1" applyAlignment="1">
      <alignment horizontal="center" vertical="center" wrapText="1"/>
    </xf>
    <xf numFmtId="0" fontId="16" fillId="0" borderId="1" xfId="0" applyFont="1" applyBorder="1" applyAlignment="1">
      <alignment vertical="center" wrapText="1"/>
    </xf>
    <xf numFmtId="0" fontId="10" fillId="3" borderId="1" xfId="0" applyFont="1" applyFill="1" applyBorder="1"/>
    <xf numFmtId="0" fontId="16" fillId="0" borderId="0" xfId="0" applyFont="1" applyProtection="1">
      <protection hidden="1"/>
    </xf>
    <xf numFmtId="0" fontId="10" fillId="0" borderId="15" xfId="2" applyFont="1">
      <alignment horizontal="center" vertical="center"/>
      <protection locked="0"/>
    </xf>
    <xf numFmtId="0" fontId="9" fillId="7" borderId="1" xfId="0" applyFont="1" applyFill="1" applyBorder="1"/>
    <xf numFmtId="0" fontId="5" fillId="7" borderId="12"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2" xfId="0" applyFont="1" applyFill="1" applyBorder="1" applyAlignment="1">
      <alignment horizontal="left" vertical="top" wrapText="1"/>
    </xf>
    <xf numFmtId="0" fontId="5" fillId="7" borderId="17" xfId="0" applyFont="1" applyFill="1" applyBorder="1" applyAlignment="1">
      <alignment horizontal="left" vertical="top" wrapText="1"/>
    </xf>
    <xf numFmtId="0" fontId="0" fillId="7" borderId="1" xfId="0" applyFill="1" applyBorder="1" applyAlignment="1">
      <alignment vertical="top"/>
    </xf>
    <xf numFmtId="0" fontId="2" fillId="7" borderId="0" xfId="0" applyFont="1" applyFill="1"/>
    <xf numFmtId="0" fontId="0" fillId="7" borderId="0" xfId="0" applyFill="1"/>
    <xf numFmtId="0" fontId="11" fillId="3" borderId="1" xfId="0" applyFont="1" applyFill="1" applyBorder="1"/>
    <xf numFmtId="0" fontId="30" fillId="0" borderId="0" xfId="0" applyFont="1" applyAlignment="1">
      <alignment vertical="center" wrapText="1"/>
    </xf>
    <xf numFmtId="2" fontId="13" fillId="3" borderId="1" xfId="0" applyNumberFormat="1" applyFont="1" applyFill="1" applyBorder="1" applyAlignment="1">
      <alignment vertical="center" wrapText="1"/>
    </xf>
    <xf numFmtId="2" fontId="10" fillId="0" borderId="0" xfId="0" applyNumberFormat="1" applyFont="1"/>
    <xf numFmtId="2" fontId="10" fillId="6" borderId="15" xfId="2" applyNumberFormat="1" applyFont="1" applyFill="1">
      <alignment horizontal="center" vertical="center"/>
      <protection locked="0"/>
    </xf>
    <xf numFmtId="2" fontId="24" fillId="0" borderId="0" xfId="0" applyNumberFormat="1" applyFont="1"/>
    <xf numFmtId="2" fontId="10" fillId="0" borderId="1" xfId="0" applyNumberFormat="1" applyFont="1" applyBorder="1"/>
    <xf numFmtId="2" fontId="10" fillId="6" borderId="15" xfId="3" applyNumberFormat="1" applyFont="1">
      <alignment horizontal="center" vertical="center"/>
      <protection locked="0"/>
    </xf>
    <xf numFmtId="2" fontId="24" fillId="0" borderId="1" xfId="0" applyNumberFormat="1" applyFont="1" applyBorder="1"/>
    <xf numFmtId="2" fontId="10" fillId="3" borderId="1" xfId="0" applyNumberFormat="1" applyFont="1" applyFill="1" applyBorder="1"/>
    <xf numFmtId="2" fontId="10" fillId="4" borderId="1" xfId="0" applyNumberFormat="1" applyFont="1" applyFill="1" applyBorder="1" applyAlignment="1">
      <alignment horizontal="center"/>
    </xf>
    <xf numFmtId="0" fontId="32" fillId="0" borderId="0" xfId="0" applyFont="1"/>
    <xf numFmtId="0" fontId="17" fillId="0" borderId="1" xfId="0" applyFont="1" applyBorder="1" applyAlignment="1" applyProtection="1">
      <alignment vertical="center"/>
      <protection locked="0"/>
    </xf>
    <xf numFmtId="0" fontId="12" fillId="0" borderId="1" xfId="0"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17" fillId="0" borderId="1" xfId="0" applyFont="1" applyBorder="1" applyAlignment="1" applyProtection="1">
      <alignment vertical="top"/>
      <protection locked="0"/>
    </xf>
    <xf numFmtId="0" fontId="11" fillId="0" borderId="35" xfId="0" applyFont="1" applyBorder="1" applyAlignment="1">
      <alignment horizontal="left"/>
    </xf>
    <xf numFmtId="0" fontId="16" fillId="0" borderId="40" xfId="0" applyFont="1" applyBorder="1" applyAlignment="1">
      <alignment horizontal="left"/>
    </xf>
    <xf numFmtId="0" fontId="16" fillId="0" borderId="35" xfId="0" applyFont="1" applyBorder="1" applyAlignment="1">
      <alignment horizontal="left"/>
    </xf>
    <xf numFmtId="0" fontId="11" fillId="0" borderId="40" xfId="0" applyFont="1" applyBorder="1" applyAlignment="1">
      <alignment horizontal="left"/>
    </xf>
    <xf numFmtId="0" fontId="10" fillId="0" borderId="35" xfId="0" applyFont="1" applyBorder="1" applyAlignment="1">
      <alignment horizontal="left"/>
    </xf>
    <xf numFmtId="2" fontId="10" fillId="6" borderId="15" xfId="4" applyNumberFormat="1" applyFont="1" applyFill="1" applyBorder="1" applyAlignment="1" applyProtection="1">
      <alignment horizontal="center" vertical="center"/>
      <protection locked="0"/>
    </xf>
    <xf numFmtId="0" fontId="23" fillId="0" borderId="1" xfId="0" applyFont="1" applyBorder="1" applyAlignment="1">
      <alignment vertical="center" wrapText="1"/>
    </xf>
    <xf numFmtId="2" fontId="10" fillId="0" borderId="43" xfId="0" applyNumberFormat="1" applyFont="1" applyBorder="1"/>
    <xf numFmtId="0" fontId="15" fillId="0" borderId="43" xfId="0" applyFont="1" applyBorder="1" applyAlignment="1">
      <alignment horizontal="center"/>
    </xf>
    <xf numFmtId="0" fontId="19" fillId="0" borderId="1" xfId="0" applyFont="1" applyBorder="1" applyAlignment="1">
      <alignment wrapText="1"/>
    </xf>
    <xf numFmtId="0" fontId="18" fillId="0" borderId="1" xfId="0" applyFont="1" applyBorder="1" applyAlignment="1">
      <alignment horizontal="right"/>
    </xf>
    <xf numFmtId="0" fontId="10" fillId="0" borderId="0" xfId="0" applyFont="1" applyAlignment="1">
      <alignment wrapText="1"/>
    </xf>
    <xf numFmtId="0" fontId="14" fillId="0" borderId="0" xfId="0" applyFont="1" applyAlignment="1">
      <alignment wrapText="1"/>
    </xf>
    <xf numFmtId="0" fontId="11" fillId="0" borderId="51" xfId="0" applyFont="1" applyBorder="1" applyAlignment="1">
      <alignment horizontal="left"/>
    </xf>
    <xf numFmtId="0" fontId="13" fillId="3" borderId="54" xfId="0" applyFont="1" applyFill="1" applyBorder="1" applyAlignment="1">
      <alignment wrapText="1"/>
    </xf>
    <xf numFmtId="0" fontId="36" fillId="3" borderId="54" xfId="0" applyFont="1" applyFill="1" applyBorder="1" applyAlignment="1">
      <alignment wrapText="1"/>
    </xf>
    <xf numFmtId="0" fontId="16" fillId="0" borderId="1" xfId="0" applyFont="1" applyBorder="1"/>
    <xf numFmtId="0" fontId="16" fillId="0" borderId="1" xfId="0" applyFont="1" applyBorder="1" applyProtection="1">
      <protection hidden="1"/>
    </xf>
    <xf numFmtId="0" fontId="16" fillId="0" borderId="0" xfId="0" applyFont="1"/>
    <xf numFmtId="0" fontId="12" fillId="0" borderId="0" xfId="0" applyFont="1" applyProtection="1">
      <protection hidden="1"/>
    </xf>
    <xf numFmtId="49" fontId="16" fillId="0" borderId="1" xfId="0" applyNumberFormat="1" applyFont="1" applyBorder="1" applyAlignment="1" applyProtection="1">
      <alignment horizontal="left" wrapText="1"/>
      <protection locked="0"/>
    </xf>
    <xf numFmtId="49" fontId="10" fillId="0" borderId="1" xfId="0" applyNumberFormat="1" applyFont="1" applyBorder="1" applyAlignment="1" applyProtection="1">
      <alignment horizontal="left" wrapText="1"/>
      <protection locked="0"/>
    </xf>
    <xf numFmtId="164" fontId="11" fillId="0" borderId="1" xfId="0" applyNumberFormat="1" applyFont="1" applyBorder="1" applyAlignment="1" applyProtection="1">
      <alignment wrapText="1"/>
      <protection locked="0"/>
    </xf>
    <xf numFmtId="0" fontId="36" fillId="3" borderId="1" xfId="0" applyFont="1" applyFill="1" applyBorder="1" applyAlignment="1">
      <alignment wrapText="1"/>
    </xf>
    <xf numFmtId="0" fontId="17" fillId="0" borderId="68" xfId="0" applyFont="1" applyBorder="1" applyAlignment="1" applyProtection="1">
      <alignment vertical="center"/>
      <protection locked="0"/>
    </xf>
    <xf numFmtId="0" fontId="17" fillId="0" borderId="67" xfId="0" applyFont="1" applyBorder="1" applyAlignment="1" applyProtection="1">
      <alignment vertical="center"/>
      <protection locked="0"/>
    </xf>
    <xf numFmtId="0" fontId="0" fillId="0" borderId="67" xfId="0" applyBorder="1" applyAlignment="1" applyProtection="1">
      <alignment vertical="center"/>
      <protection locked="0"/>
    </xf>
    <xf numFmtId="2" fontId="16" fillId="0" borderId="1" xfId="0" applyNumberFormat="1" applyFont="1" applyBorder="1" applyAlignment="1">
      <alignment horizontal="center" wrapText="1"/>
    </xf>
    <xf numFmtId="2" fontId="10" fillId="0" borderId="1" xfId="0" applyNumberFormat="1" applyFont="1" applyBorder="1" applyAlignment="1">
      <alignment horizontal="center"/>
    </xf>
    <xf numFmtId="2" fontId="10" fillId="0" borderId="1" xfId="4" applyNumberFormat="1" applyFont="1" applyFill="1" applyBorder="1" applyAlignment="1" applyProtection="1">
      <alignment horizontal="center" vertical="center"/>
      <protection locked="0"/>
    </xf>
    <xf numFmtId="2" fontId="10" fillId="0" borderId="1" xfId="2" applyNumberFormat="1" applyFont="1" applyBorder="1">
      <alignment horizontal="center" vertical="center"/>
      <protection locked="0"/>
    </xf>
    <xf numFmtId="2" fontId="10" fillId="0" borderId="1" xfId="3" applyNumberFormat="1" applyFont="1" applyFill="1" applyBorder="1">
      <alignment horizontal="center" vertical="center"/>
      <protection locked="0"/>
    </xf>
    <xf numFmtId="2" fontId="10" fillId="4" borderId="73" xfId="0" applyNumberFormat="1" applyFont="1" applyFill="1" applyBorder="1" applyAlignment="1">
      <alignment horizontal="center"/>
    </xf>
    <xf numFmtId="2" fontId="10" fillId="6" borderId="74" xfId="4" applyNumberFormat="1" applyFont="1" applyFill="1" applyBorder="1" applyAlignment="1" applyProtection="1">
      <alignment horizontal="center" vertical="center"/>
      <protection locked="0"/>
    </xf>
    <xf numFmtId="2" fontId="10" fillId="6" borderId="74" xfId="2" applyNumberFormat="1" applyFont="1" applyFill="1" applyBorder="1">
      <alignment horizontal="center" vertical="center"/>
      <protection locked="0"/>
    </xf>
    <xf numFmtId="2" fontId="10" fillId="6" borderId="74" xfId="3" applyNumberFormat="1" applyFont="1" applyBorder="1">
      <alignment horizontal="center" vertical="center"/>
      <protection locked="0"/>
    </xf>
    <xf numFmtId="0" fontId="16" fillId="0" borderId="77" xfId="0" applyFont="1" applyBorder="1"/>
    <xf numFmtId="0" fontId="16" fillId="0" borderId="77" xfId="0" applyFont="1" applyBorder="1" applyProtection="1">
      <protection hidden="1"/>
    </xf>
    <xf numFmtId="0" fontId="17" fillId="0" borderId="77" xfId="0" applyFont="1" applyBorder="1" applyAlignment="1" applyProtection="1">
      <alignment vertical="top"/>
      <protection locked="0"/>
    </xf>
    <xf numFmtId="2" fontId="10" fillId="0" borderId="81" xfId="0" applyNumberFormat="1" applyFont="1" applyBorder="1"/>
    <xf numFmtId="2" fontId="10" fillId="0" borderId="45" xfId="0" applyNumberFormat="1" applyFont="1" applyBorder="1"/>
    <xf numFmtId="0" fontId="16" fillId="0" borderId="45" xfId="0" applyFont="1" applyBorder="1"/>
    <xf numFmtId="0" fontId="16" fillId="0" borderId="45" xfId="0" applyFont="1" applyBorder="1" applyProtection="1">
      <protection hidden="1"/>
    </xf>
    <xf numFmtId="0" fontId="4" fillId="2" borderId="82" xfId="0" applyFont="1" applyFill="1" applyBorder="1" applyAlignment="1">
      <alignment horizontal="center" vertical="center" wrapText="1"/>
    </xf>
    <xf numFmtId="0" fontId="7" fillId="0" borderId="1" xfId="0" applyFont="1" applyBorder="1" applyAlignment="1">
      <alignment horizontal="right"/>
    </xf>
    <xf numFmtId="0" fontId="3" fillId="0" borderId="0" xfId="0" applyFont="1" applyAlignment="1">
      <alignment horizontal="left" vertical="center" wrapText="1"/>
    </xf>
    <xf numFmtId="0" fontId="28" fillId="2" borderId="1" xfId="0" applyFont="1" applyFill="1" applyBorder="1" applyAlignment="1">
      <alignment vertical="center" wrapText="1"/>
    </xf>
    <xf numFmtId="0" fontId="12" fillId="0" borderId="15" xfId="2" applyFont="1">
      <alignment horizontal="center" vertical="center"/>
      <protection locked="0"/>
    </xf>
    <xf numFmtId="0" fontId="7" fillId="0" borderId="1" xfId="0" applyFont="1" applyBorder="1" applyAlignment="1">
      <alignment horizontal="left" wrapText="1"/>
    </xf>
    <xf numFmtId="0" fontId="10" fillId="0" borderId="0" xfId="0" applyFont="1" applyAlignment="1">
      <alignment vertical="top" wrapText="1"/>
    </xf>
    <xf numFmtId="165" fontId="10" fillId="0" borderId="0" xfId="0" applyNumberFormat="1" applyFont="1" applyAlignment="1">
      <alignment vertical="top" wrapText="1"/>
    </xf>
    <xf numFmtId="15" fontId="10" fillId="0" borderId="0" xfId="0" applyNumberFormat="1" applyFont="1" applyAlignment="1">
      <alignment vertical="top" wrapText="1"/>
    </xf>
    <xf numFmtId="0" fontId="5" fillId="7" borderId="12" xfId="0" applyFont="1" applyFill="1" applyBorder="1" applyAlignment="1">
      <alignment horizontal="left" vertical="top"/>
    </xf>
    <xf numFmtId="0" fontId="5" fillId="7" borderId="12" xfId="0" applyFont="1" applyFill="1" applyBorder="1" applyAlignment="1">
      <alignment vertical="top" wrapText="1"/>
    </xf>
    <xf numFmtId="0" fontId="4" fillId="2" borderId="33" xfId="0" applyFont="1" applyFill="1" applyBorder="1" applyAlignment="1">
      <alignment horizontal="center" vertical="center" wrapText="1"/>
    </xf>
    <xf numFmtId="0" fontId="0" fillId="0" borderId="1" xfId="0" applyBorder="1"/>
    <xf numFmtId="0" fontId="0" fillId="0" borderId="0" xfId="0" applyAlignment="1">
      <alignment wrapText="1"/>
    </xf>
    <xf numFmtId="0" fontId="5" fillId="0" borderId="12" xfId="0" applyFont="1" applyBorder="1" applyAlignment="1">
      <alignment horizontal="left" vertical="top" wrapText="1"/>
    </xf>
    <xf numFmtId="0" fontId="7" fillId="0" borderId="17" xfId="0" applyFont="1" applyBorder="1" applyAlignment="1">
      <alignment horizontal="left" vertical="top" wrapText="1"/>
    </xf>
    <xf numFmtId="0" fontId="7"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12" xfId="0" applyFont="1" applyBorder="1" applyAlignment="1">
      <alignment vertical="top" wrapText="1"/>
    </xf>
    <xf numFmtId="0" fontId="5" fillId="0" borderId="12" xfId="0" applyFont="1" applyBorder="1" applyAlignment="1">
      <alignment horizontal="left" vertical="top"/>
    </xf>
    <xf numFmtId="0" fontId="10" fillId="0" borderId="55"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31" fillId="0" borderId="56" xfId="0" applyFont="1" applyBorder="1" applyAlignment="1" applyProtection="1">
      <alignment horizontal="left" vertical="top" wrapText="1"/>
      <protection locked="0"/>
    </xf>
    <xf numFmtId="0" fontId="10" fillId="0" borderId="78" xfId="0" applyFont="1" applyBorder="1" applyAlignment="1" applyProtection="1">
      <alignment horizontal="left" vertical="top" wrapText="1"/>
      <protection locked="0"/>
    </xf>
    <xf numFmtId="0" fontId="10" fillId="0" borderId="58"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hidden="1"/>
    </xf>
    <xf numFmtId="15" fontId="10" fillId="0" borderId="0" xfId="0" applyNumberFormat="1" applyFont="1" applyAlignment="1">
      <alignment wrapText="1"/>
    </xf>
    <xf numFmtId="0" fontId="29" fillId="0" borderId="1" xfId="0" applyFont="1" applyBorder="1" applyAlignment="1">
      <alignment horizontal="left" vertical="center" wrapText="1"/>
    </xf>
    <xf numFmtId="0" fontId="37" fillId="0" borderId="1" xfId="0" applyFont="1" applyBorder="1" applyAlignment="1">
      <alignment horizontal="left"/>
    </xf>
    <xf numFmtId="0" fontId="13" fillId="2" borderId="6"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 xfId="0" applyBorder="1" applyAlignment="1">
      <alignment horizontal="center" vertical="center" wrapText="1"/>
    </xf>
    <xf numFmtId="0" fontId="12" fillId="4" borderId="14" xfId="0" applyFont="1" applyFill="1" applyBorder="1" applyAlignment="1">
      <alignment vertical="center" wrapText="1"/>
    </xf>
    <xf numFmtId="0" fontId="12" fillId="4" borderId="1" xfId="0" applyFont="1" applyFill="1" applyBorder="1" applyAlignment="1">
      <alignment vertical="center" wrapText="1"/>
    </xf>
    <xf numFmtId="0" fontId="12" fillId="0" borderId="14" xfId="0" applyFont="1" applyBorder="1" applyAlignment="1">
      <alignment horizontal="right" vertical="center" wrapText="1"/>
    </xf>
    <xf numFmtId="0" fontId="12" fillId="0" borderId="1"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75" xfId="3" applyFont="1" applyFill="1" applyBorder="1" applyAlignment="1">
      <alignment horizontal="right" vertical="center"/>
      <protection locked="0"/>
    </xf>
    <xf numFmtId="0" fontId="17" fillId="0" borderId="20"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3" fillId="2" borderId="3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2" fillId="5" borderId="14" xfId="1" applyFont="1" applyBorder="1">
      <alignment vertical="center" wrapText="1"/>
    </xf>
    <xf numFmtId="0" fontId="12" fillId="5" borderId="1" xfId="1" applyFont="1" applyBorder="1">
      <alignment vertical="center" wrapText="1"/>
    </xf>
    <xf numFmtId="0" fontId="12" fillId="0" borderId="63"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2" fillId="0" borderId="65" xfId="0" applyFont="1" applyBorder="1" applyAlignment="1" applyProtection="1">
      <alignment horizontal="left" vertical="top" wrapText="1"/>
      <protection locked="0"/>
    </xf>
    <xf numFmtId="0" fontId="12" fillId="7" borderId="15" xfId="3" applyFont="1" applyFill="1" applyAlignment="1">
      <alignment horizontal="right" vertical="center" wrapText="1"/>
      <protection locked="0"/>
    </xf>
    <xf numFmtId="0" fontId="12" fillId="0" borderId="31" xfId="0" applyFont="1" applyBorder="1" applyAlignment="1">
      <alignment horizontal="right" vertical="center" wrapText="1"/>
    </xf>
    <xf numFmtId="0" fontId="12" fillId="0" borderId="66" xfId="0" applyFont="1" applyBorder="1" applyAlignment="1">
      <alignment horizontal="right" vertical="center" wrapText="1"/>
    </xf>
    <xf numFmtId="0" fontId="12" fillId="0" borderId="76" xfId="0" applyFont="1" applyBorder="1" applyAlignment="1">
      <alignment horizontal="right" vertical="center" wrapText="1"/>
    </xf>
    <xf numFmtId="0" fontId="16" fillId="5" borderId="14" xfId="1" applyBorder="1">
      <alignment vertical="center" wrapText="1"/>
    </xf>
    <xf numFmtId="0" fontId="16" fillId="5" borderId="1" xfId="1" applyBorder="1">
      <alignment vertical="center" wrapText="1"/>
    </xf>
    <xf numFmtId="0" fontId="17" fillId="0" borderId="79" xfId="0" applyFont="1" applyBorder="1" applyAlignment="1" applyProtection="1">
      <alignment vertical="top" wrapText="1"/>
      <protection locked="0"/>
    </xf>
    <xf numFmtId="0" fontId="17" fillId="0" borderId="77" xfId="0" applyFont="1" applyBorder="1" applyAlignment="1" applyProtection="1">
      <alignment vertical="top" wrapText="1"/>
      <protection locked="0"/>
    </xf>
    <xf numFmtId="0" fontId="17" fillId="0" borderId="80" xfId="0" applyFont="1" applyBorder="1" applyAlignment="1" applyProtection="1">
      <alignment vertical="top" wrapText="1"/>
      <protection locked="0"/>
    </xf>
    <xf numFmtId="0" fontId="3" fillId="0" borderId="1" xfId="0" applyFont="1" applyBorder="1" applyAlignment="1">
      <alignment horizontal="right" vertical="center" wrapText="1"/>
    </xf>
    <xf numFmtId="0" fontId="3" fillId="0" borderId="16" xfId="0" applyFont="1" applyBorder="1" applyAlignment="1">
      <alignment horizontal="right" vertical="center" wrapText="1"/>
    </xf>
    <xf numFmtId="0" fontId="16" fillId="5" borderId="26" xfId="1" applyBorder="1">
      <alignment vertical="center" wrapText="1"/>
    </xf>
    <xf numFmtId="0" fontId="16" fillId="5" borderId="27" xfId="1" applyBorder="1">
      <alignment vertical="center" wrapText="1"/>
    </xf>
    <xf numFmtId="0" fontId="12" fillId="0" borderId="14"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6" borderId="15" xfId="3" applyFont="1" applyAlignment="1">
      <alignment horizontal="right" vertical="center"/>
      <protection locked="0"/>
    </xf>
    <xf numFmtId="0" fontId="13" fillId="2"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44" xfId="0" applyBorder="1" applyAlignment="1">
      <alignment horizontal="center" vertical="center" wrapText="1"/>
    </xf>
    <xf numFmtId="0" fontId="13" fillId="2" borderId="2"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13" fillId="2" borderId="31" xfId="0" applyFont="1" applyFill="1" applyBorder="1" applyAlignment="1">
      <alignment horizontal="center" vertical="center" wrapText="1"/>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1" fillId="5" borderId="1" xfId="1" applyFont="1" applyBorder="1">
      <alignment vertical="center" wrapText="1"/>
    </xf>
    <xf numFmtId="0" fontId="10" fillId="5" borderId="14" xfId="1" applyFont="1" applyBorder="1">
      <alignment vertical="center" wrapText="1"/>
    </xf>
    <xf numFmtId="0" fontId="10" fillId="5" borderId="1" xfId="1" applyFont="1" applyBorder="1">
      <alignment vertical="center" wrapText="1"/>
    </xf>
    <xf numFmtId="0" fontId="12" fillId="6" borderId="15" xfId="3" applyFont="1" applyAlignment="1">
      <alignment horizontal="right" vertical="center" wrapText="1"/>
      <protection locked="0"/>
    </xf>
    <xf numFmtId="0" fontId="22" fillId="0" borderId="43" xfId="0" applyFont="1" applyBorder="1" applyAlignment="1">
      <alignment horizontal="left" vertical="center" wrapText="1"/>
    </xf>
    <xf numFmtId="0" fontId="22" fillId="0" borderId="1" xfId="0" applyFont="1" applyBorder="1" applyAlignment="1">
      <alignment horizontal="left" vertical="center" wrapText="1"/>
    </xf>
    <xf numFmtId="0" fontId="17" fillId="7" borderId="20" xfId="0" applyFont="1" applyFill="1" applyBorder="1" applyAlignment="1" applyProtection="1">
      <alignment horizontal="left" vertical="top" wrapText="1"/>
      <protection locked="0"/>
    </xf>
    <xf numFmtId="0" fontId="17" fillId="7" borderId="21" xfId="0" applyFont="1" applyFill="1" applyBorder="1" applyAlignment="1" applyProtection="1">
      <alignment horizontal="left" vertical="top" wrapText="1"/>
      <protection locked="0"/>
    </xf>
    <xf numFmtId="0" fontId="17" fillId="7" borderId="22" xfId="0" applyFont="1" applyFill="1" applyBorder="1" applyAlignment="1" applyProtection="1">
      <alignment horizontal="left" vertical="top" wrapText="1"/>
      <protection locked="0"/>
    </xf>
    <xf numFmtId="0" fontId="12" fillId="5" borderId="32" xfId="1" applyFont="1" applyBorder="1">
      <alignment vertical="center" wrapText="1"/>
    </xf>
    <xf numFmtId="0" fontId="12" fillId="5" borderId="21" xfId="1" applyFont="1" applyBorder="1">
      <alignment vertical="center" wrapText="1"/>
    </xf>
    <xf numFmtId="0" fontId="12" fillId="5" borderId="14" xfId="1" applyFont="1" applyBorder="1" applyAlignment="1">
      <alignment vertical="top" wrapText="1"/>
    </xf>
    <xf numFmtId="0" fontId="12" fillId="5" borderId="1" xfId="1" applyFont="1" applyBorder="1" applyAlignment="1">
      <alignment vertical="top" wrapText="1"/>
    </xf>
    <xf numFmtId="0" fontId="17" fillId="0" borderId="60" xfId="0" applyFont="1" applyBorder="1" applyAlignment="1" applyProtection="1">
      <alignment horizontal="left" vertical="top" wrapText="1"/>
      <protection locked="0"/>
    </xf>
    <xf numFmtId="0" fontId="17" fillId="0" borderId="61"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2" fillId="5" borderId="23" xfId="1" applyFont="1" applyBorder="1">
      <alignment vertical="center" wrapText="1"/>
    </xf>
    <xf numFmtId="0" fontId="12" fillId="5" borderId="24" xfId="1" applyFont="1" applyBorder="1">
      <alignment vertical="center" wrapText="1"/>
    </xf>
    <xf numFmtId="0" fontId="16" fillId="5" borderId="32" xfId="1" applyBorder="1">
      <alignment vertical="center" wrapText="1"/>
    </xf>
    <xf numFmtId="0" fontId="16" fillId="5" borderId="21" xfId="1" applyBorder="1">
      <alignment vertical="center" wrapText="1"/>
    </xf>
    <xf numFmtId="49" fontId="16" fillId="0" borderId="47" xfId="0" applyNumberFormat="1" applyFont="1" applyBorder="1" applyAlignment="1" applyProtection="1">
      <alignment horizontal="left" wrapText="1"/>
      <protection locked="0"/>
    </xf>
    <xf numFmtId="49" fontId="16" fillId="0" borderId="36" xfId="0" applyNumberFormat="1" applyFont="1" applyBorder="1" applyAlignment="1" applyProtection="1">
      <alignment horizontal="left" wrapText="1"/>
      <protection locked="0"/>
    </xf>
    <xf numFmtId="49" fontId="16" fillId="0" borderId="48" xfId="0" applyNumberFormat="1" applyFont="1" applyBorder="1" applyAlignment="1" applyProtection="1">
      <alignment horizontal="left" wrapText="1"/>
      <protection locked="0"/>
    </xf>
    <xf numFmtId="49" fontId="10" fillId="0" borderId="49" xfId="0" applyNumberFormat="1" applyFont="1" applyBorder="1" applyAlignment="1" applyProtection="1">
      <alignment horizontal="left" wrapText="1"/>
      <protection locked="0"/>
    </xf>
    <xf numFmtId="49" fontId="10" fillId="0" borderId="37" xfId="0" applyNumberFormat="1" applyFont="1" applyBorder="1" applyAlignment="1" applyProtection="1">
      <alignment horizontal="left" wrapText="1"/>
      <protection locked="0"/>
    </xf>
    <xf numFmtId="49" fontId="10" fillId="0" borderId="50" xfId="0" applyNumberFormat="1" applyFont="1" applyBorder="1" applyAlignment="1" applyProtection="1">
      <alignment horizontal="left" wrapText="1"/>
      <protection locked="0"/>
    </xf>
    <xf numFmtId="164" fontId="11" fillId="0" borderId="52" xfId="0" applyNumberFormat="1" applyFont="1" applyBorder="1" applyAlignment="1" applyProtection="1">
      <alignment wrapText="1"/>
      <protection locked="0"/>
    </xf>
    <xf numFmtId="2" fontId="16" fillId="0" borderId="43" xfId="0" applyNumberFormat="1" applyFont="1" applyBorder="1" applyAlignment="1">
      <alignment horizontal="center" wrapText="1"/>
    </xf>
    <xf numFmtId="0" fontId="22" fillId="0" borderId="43" xfId="0" applyFont="1" applyBorder="1" applyAlignment="1">
      <alignment vertical="center" wrapText="1"/>
    </xf>
    <xf numFmtId="0" fontId="0" fillId="0" borderId="31" xfId="0" applyBorder="1" applyAlignment="1">
      <alignment horizontal="center" vertical="center" wrapText="1"/>
    </xf>
    <xf numFmtId="0" fontId="10" fillId="5" borderId="1" xfId="1" applyFont="1" applyBorder="1" applyAlignment="1">
      <alignment vertical="top" wrapText="1"/>
    </xf>
    <xf numFmtId="0" fontId="12" fillId="0" borderId="30" xfId="0" applyFont="1" applyBorder="1" applyAlignment="1">
      <alignment horizontal="right" vertical="center" wrapText="1"/>
    </xf>
    <xf numFmtId="0" fontId="0" fillId="0" borderId="29" xfId="0" applyBorder="1" applyAlignment="1">
      <alignment horizontal="right" vertical="center" wrapText="1"/>
    </xf>
    <xf numFmtId="0" fontId="0" fillId="0" borderId="59" xfId="0" applyBorder="1" applyAlignment="1">
      <alignment horizontal="righ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17" fillId="0" borderId="14"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12" fillId="0" borderId="24" xfId="0" applyFont="1" applyBorder="1" applyAlignment="1">
      <alignment horizontal="right" vertical="center" wrapText="1"/>
    </xf>
    <xf numFmtId="0" fontId="0" fillId="0" borderId="24" xfId="0" applyBorder="1" applyAlignment="1">
      <alignment horizontal="right" vertical="center" wrapText="1"/>
    </xf>
    <xf numFmtId="0" fontId="0" fillId="0" borderId="25" xfId="0" applyBorder="1" applyAlignment="1">
      <alignment horizontal="right" vertical="center" wrapText="1"/>
    </xf>
    <xf numFmtId="0" fontId="12" fillId="0" borderId="23" xfId="0" applyFont="1" applyBorder="1" applyAlignment="1">
      <alignment horizontal="right" vertical="center" wrapText="1"/>
    </xf>
    <xf numFmtId="0" fontId="12" fillId="6" borderId="20" xfId="3" applyFont="1" applyBorder="1" applyAlignment="1">
      <alignment horizontal="right" vertical="center"/>
      <protection locked="0"/>
    </xf>
    <xf numFmtId="0" fontId="12" fillId="6" borderId="21" xfId="3" applyFont="1" applyBorder="1" applyAlignment="1">
      <alignment horizontal="right" vertical="center"/>
      <protection locked="0"/>
    </xf>
    <xf numFmtId="0" fontId="12" fillId="6" borderId="22" xfId="3" applyFont="1" applyBorder="1" applyAlignment="1">
      <alignment horizontal="right" vertical="center"/>
      <protection locked="0"/>
    </xf>
    <xf numFmtId="0" fontId="12" fillId="0" borderId="25" xfId="0" applyFont="1" applyBorder="1" applyAlignment="1">
      <alignment horizontal="right" vertical="center" wrapText="1"/>
    </xf>
    <xf numFmtId="0" fontId="16" fillId="4" borderId="14" xfId="0" applyFont="1" applyFill="1" applyBorder="1" applyAlignment="1">
      <alignment vertical="center" wrapText="1"/>
    </xf>
    <xf numFmtId="0" fontId="16" fillId="4" borderId="1" xfId="0" applyFont="1" applyFill="1" applyBorder="1" applyAlignment="1">
      <alignment vertical="center" wrapText="1"/>
    </xf>
    <xf numFmtId="0" fontId="17" fillId="0" borderId="70" xfId="0" applyFont="1" applyBorder="1" applyAlignment="1" applyProtection="1">
      <alignment vertical="center"/>
      <protection locked="0"/>
    </xf>
    <xf numFmtId="0" fontId="17" fillId="0" borderId="71" xfId="0" applyFont="1" applyBorder="1" applyAlignment="1" applyProtection="1">
      <alignment vertical="center"/>
      <protection locked="0"/>
    </xf>
    <xf numFmtId="0" fontId="0" fillId="0" borderId="72" xfId="0" applyBorder="1" applyAlignment="1" applyProtection="1">
      <alignment vertical="center"/>
      <protection locked="0"/>
    </xf>
    <xf numFmtId="49" fontId="12" fillId="0" borderId="44" xfId="0" applyNumberFormat="1" applyFont="1" applyBorder="1" applyAlignment="1" applyProtection="1">
      <alignment horizontal="left" vertical="top" wrapText="1"/>
      <protection locked="0"/>
    </xf>
    <xf numFmtId="49" fontId="12" fillId="0" borderId="45" xfId="0" applyNumberFormat="1" applyFont="1" applyBorder="1" applyAlignment="1" applyProtection="1">
      <alignment horizontal="left" vertical="top" wrapText="1"/>
      <protection locked="0"/>
    </xf>
    <xf numFmtId="49" fontId="12" fillId="0" borderId="46" xfId="0" applyNumberFormat="1" applyFont="1" applyBorder="1" applyAlignment="1" applyProtection="1">
      <alignment horizontal="left" vertical="top" wrapText="1"/>
      <protection locked="0"/>
    </xf>
    <xf numFmtId="2" fontId="10" fillId="0" borderId="69" xfId="0" applyNumberFormat="1" applyFont="1" applyBorder="1" applyAlignment="1">
      <alignment horizontal="center" wrapText="1"/>
    </xf>
    <xf numFmtId="0" fontId="0" fillId="0" borderId="69" xfId="0" applyBorder="1" applyAlignment="1">
      <alignment horizontal="center" wrapText="1"/>
    </xf>
    <xf numFmtId="0" fontId="13" fillId="2" borderId="6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6" xfId="0" applyBorder="1" applyAlignment="1">
      <alignment horizontal="center" vertical="center" wrapText="1"/>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0" fontId="23" fillId="3" borderId="1" xfId="0" applyFont="1" applyFill="1" applyBorder="1" applyAlignment="1">
      <alignment vertical="center" wrapText="1"/>
    </xf>
    <xf numFmtId="0" fontId="16" fillId="0" borderId="34" xfId="0" applyFont="1" applyBorder="1" applyAlignment="1" applyProtection="1">
      <alignment wrapText="1"/>
      <protection locked="0"/>
    </xf>
    <xf numFmtId="0" fontId="10" fillId="0" borderId="38" xfId="0" applyFont="1" applyBorder="1" applyAlignment="1" applyProtection="1">
      <alignment horizontal="left" wrapText="1"/>
      <protection locked="0"/>
    </xf>
    <xf numFmtId="0" fontId="10" fillId="0" borderId="41" xfId="0" applyFont="1" applyBorder="1" applyAlignment="1" applyProtection="1">
      <alignment horizontal="left" wrapText="1"/>
      <protection locked="0"/>
    </xf>
    <xf numFmtId="0" fontId="10" fillId="0" borderId="38" xfId="0" applyFont="1" applyBorder="1" applyAlignment="1" applyProtection="1">
      <alignment horizontal="left"/>
      <protection locked="0"/>
    </xf>
    <xf numFmtId="0" fontId="10" fillId="0" borderId="39" xfId="0" applyFont="1" applyBorder="1" applyAlignment="1" applyProtection="1">
      <alignment horizontal="left"/>
      <protection locked="0"/>
    </xf>
    <xf numFmtId="0" fontId="13" fillId="2" borderId="2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6" borderId="7" xfId="0" applyFont="1" applyFill="1" applyBorder="1" applyAlignment="1">
      <alignment horizontal="left" vertical="top" wrapText="1"/>
    </xf>
    <xf numFmtId="0" fontId="0" fillId="0" borderId="12" xfId="0"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xf>
    <xf numFmtId="0" fontId="0" fillId="0" borderId="28" xfId="0" applyBorder="1" applyAlignment="1">
      <alignment horizontal="left" vertical="top"/>
    </xf>
    <xf numFmtId="0" fontId="5" fillId="6" borderId="12" xfId="0" applyFont="1" applyFill="1" applyBorder="1" applyAlignment="1">
      <alignment horizontal="left" vertical="top" wrapText="1"/>
    </xf>
    <xf numFmtId="0" fontId="5" fillId="0" borderId="12" xfId="0" applyFont="1" applyBorder="1" applyAlignment="1">
      <alignment vertical="top" wrapText="1"/>
    </xf>
    <xf numFmtId="0" fontId="5" fillId="0" borderId="28" xfId="0" applyFont="1" applyBorder="1" applyAlignment="1">
      <alignment vertical="top" wrapText="1"/>
    </xf>
    <xf numFmtId="0" fontId="27" fillId="3" borderId="1" xfId="0" applyFont="1" applyFill="1" applyBorder="1" applyAlignment="1">
      <alignment vertical="center" wrapText="1"/>
    </xf>
    <xf numFmtId="0" fontId="0" fillId="0" borderId="28" xfId="0" applyBorder="1" applyAlignment="1">
      <alignment horizontal="left" vertical="top" wrapText="1"/>
    </xf>
    <xf numFmtId="0" fontId="25" fillId="0" borderId="9" xfId="0" applyFont="1" applyBorder="1" applyAlignment="1">
      <alignment horizontal="center" vertical="center" textRotation="90" wrapText="1"/>
    </xf>
    <xf numFmtId="0" fontId="25" fillId="0" borderId="10" xfId="0" applyFont="1" applyBorder="1" applyAlignment="1">
      <alignment horizontal="center" vertical="center" textRotation="90" wrapText="1"/>
    </xf>
    <xf numFmtId="0" fontId="25" fillId="0" borderId="11" xfId="0" applyFont="1" applyBorder="1" applyAlignment="1">
      <alignment horizontal="center" vertical="center" textRotation="90" wrapText="1"/>
    </xf>
    <xf numFmtId="0" fontId="18" fillId="6" borderId="7" xfId="0" applyFont="1" applyFill="1" applyBorder="1" applyAlignment="1">
      <alignment horizontal="left" vertical="top" wrapText="1"/>
    </xf>
    <xf numFmtId="0" fontId="18" fillId="6" borderId="12" xfId="0" applyFont="1" applyFill="1" applyBorder="1" applyAlignment="1">
      <alignment horizontal="left" vertical="top" wrapText="1"/>
    </xf>
    <xf numFmtId="0" fontId="5" fillId="0" borderId="12" xfId="0" applyFont="1" applyBorder="1" applyAlignment="1">
      <alignment horizontal="left" vertical="top"/>
    </xf>
    <xf numFmtId="0" fontId="5" fillId="0" borderId="28" xfId="0" applyFont="1" applyBorder="1" applyAlignment="1">
      <alignment horizontal="left" vertical="top"/>
    </xf>
    <xf numFmtId="0" fontId="5" fillId="6" borderId="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28" xfId="0" applyFont="1" applyBorder="1" applyAlignment="1">
      <alignment horizontal="left" vertical="top" wrapText="1"/>
    </xf>
    <xf numFmtId="0" fontId="47" fillId="6" borderId="7" xfId="0" applyFont="1" applyFill="1" applyBorder="1" applyAlignment="1">
      <alignment horizontal="left" vertical="top" wrapText="1"/>
    </xf>
    <xf numFmtId="0" fontId="47" fillId="6" borderId="12" xfId="0" applyFont="1" applyFill="1" applyBorder="1" applyAlignment="1">
      <alignment horizontal="left" vertical="top" wrapText="1"/>
    </xf>
    <xf numFmtId="0" fontId="47" fillId="6" borderId="8"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49" fontId="6" fillId="0" borderId="12" xfId="0" applyNumberFormat="1" applyFont="1" applyBorder="1" applyAlignment="1">
      <alignment horizontal="left" vertical="top" wrapText="1"/>
    </xf>
    <xf numFmtId="49" fontId="6" fillId="0" borderId="28" xfId="0" applyNumberFormat="1" applyFont="1" applyBorder="1" applyAlignment="1">
      <alignment horizontal="left" vertical="top" wrapText="1"/>
    </xf>
    <xf numFmtId="0" fontId="4" fillId="2" borderId="6" xfId="0" applyFont="1" applyFill="1" applyBorder="1" applyAlignment="1">
      <alignment horizontal="center" vertical="center" wrapText="1"/>
    </xf>
    <xf numFmtId="49" fontId="6" fillId="0" borderId="12" xfId="4" applyNumberFormat="1" applyFont="1" applyBorder="1" applyAlignment="1">
      <alignment horizontal="left" vertical="top" wrapText="1"/>
    </xf>
    <xf numFmtId="49" fontId="6" fillId="0" borderId="28" xfId="4" applyNumberFormat="1" applyFont="1" applyBorder="1" applyAlignment="1">
      <alignment horizontal="left" vertical="top" wrapText="1"/>
    </xf>
    <xf numFmtId="0" fontId="0" fillId="0" borderId="33" xfId="0" applyBorder="1" applyAlignment="1">
      <alignment horizontal="center"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6" fillId="3" borderId="1" xfId="0" applyFont="1" applyFill="1" applyBorder="1" applyAlignment="1">
      <alignment horizontal="left" vertical="center" wrapText="1" indent="1"/>
    </xf>
    <xf numFmtId="0" fontId="5" fillId="0" borderId="1" xfId="0" applyFont="1" applyBorder="1" applyAlignment="1">
      <alignment horizontal="right"/>
    </xf>
    <xf numFmtId="0" fontId="19" fillId="0" borderId="1" xfId="0" applyFont="1" applyBorder="1" applyAlignment="1">
      <alignment horizontal="left" wrapText="1"/>
    </xf>
    <xf numFmtId="0" fontId="0" fillId="0" borderId="0" xfId="0"/>
    <xf numFmtId="0" fontId="7" fillId="0" borderId="1" xfId="0" applyFont="1" applyBorder="1" applyAlignment="1">
      <alignment horizontal="right"/>
    </xf>
    <xf numFmtId="0" fontId="0" fillId="0" borderId="12" xfId="0" applyBorder="1" applyAlignment="1">
      <alignment vertical="top"/>
    </xf>
    <xf numFmtId="0" fontId="0" fillId="7" borderId="12" xfId="0" applyFill="1" applyBorder="1" applyAlignment="1">
      <alignment vertical="top"/>
    </xf>
    <xf numFmtId="0" fontId="26" fillId="3" borderId="1" xfId="0" applyFont="1" applyFill="1" applyBorder="1" applyAlignment="1">
      <alignment vertical="center" wrapText="1"/>
    </xf>
    <xf numFmtId="0" fontId="5" fillId="7" borderId="12" xfId="0" applyFont="1" applyFill="1" applyBorder="1" applyAlignment="1">
      <alignment vertical="top" wrapText="1"/>
    </xf>
    <xf numFmtId="0" fontId="5" fillId="7" borderId="28" xfId="0" applyFont="1" applyFill="1" applyBorder="1" applyAlignment="1">
      <alignment vertical="top" wrapText="1"/>
    </xf>
    <xf numFmtId="0" fontId="5" fillId="7" borderId="12" xfId="0" applyFont="1" applyFill="1" applyBorder="1" applyAlignment="1">
      <alignment horizontal="left" vertical="top" wrapText="1"/>
    </xf>
    <xf numFmtId="0" fontId="5" fillId="7" borderId="12" xfId="0" applyFont="1" applyFill="1" applyBorder="1" applyAlignment="1">
      <alignment horizontal="left" vertical="top"/>
    </xf>
    <xf numFmtId="0" fontId="5" fillId="7" borderId="28" xfId="0" applyFont="1" applyFill="1" applyBorder="1" applyAlignment="1">
      <alignment horizontal="left" vertical="top"/>
    </xf>
    <xf numFmtId="0" fontId="3" fillId="0" borderId="0" xfId="0" applyFont="1" applyAlignment="1">
      <alignment horizontal="left" vertical="center" wrapText="1"/>
    </xf>
  </cellXfs>
  <cellStyles count="5">
    <cellStyle name="Checkbox" xfId="2" xr:uid="{EF470F61-A12E-0742-96A8-649619E8CC0C}"/>
    <cellStyle name="Normal" xfId="0" builtinId="0"/>
    <cellStyle name="Percent" xfId="4" builtinId="5"/>
    <cellStyle name="Question Prompt" xfId="1" xr:uid="{2A9BA6F8-5839-1948-9D55-50B40A9E71EB}"/>
    <cellStyle name="Range Input" xfId="3" xr:uid="{EAF0E6EA-38BA-8C45-84BD-8C3E19466E49}"/>
  </cellStyles>
  <dxfs count="0"/>
  <tableStyles count="0" defaultTableStyle="TableStyleMedium2" defaultPivotStyle="PivotStyleLight16"/>
  <colors>
    <mruColors>
      <color rgb="FF3F3F3F"/>
      <color rgb="FF130080"/>
      <color rgb="FF000000"/>
      <color rgb="FF00C1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393700</xdr:colOff>
      <xdr:row>0</xdr:row>
      <xdr:rowOff>76200</xdr:rowOff>
    </xdr:from>
    <xdr:to>
      <xdr:col>9</xdr:col>
      <xdr:colOff>1077038</xdr:colOff>
      <xdr:row>0</xdr:row>
      <xdr:rowOff>1231900</xdr:rowOff>
    </xdr:to>
    <xdr:pic>
      <xdr:nvPicPr>
        <xdr:cNvPr id="3" name="Picture 2">
          <a:extLst>
            <a:ext uri="{FF2B5EF4-FFF2-40B4-BE49-F238E27FC236}">
              <a16:creationId xmlns:a16="http://schemas.microsoft.com/office/drawing/2014/main" id="{2485C326-F627-514F-941E-F43F3FB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76200"/>
          <a:ext cx="1661238" cy="11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1566333</xdr:colOff>
      <xdr:row>61</xdr:row>
      <xdr:rowOff>20765</xdr:rowOff>
    </xdr:from>
    <xdr:to>
      <xdr:col>9</xdr:col>
      <xdr:colOff>2226734</xdr:colOff>
      <xdr:row>62</xdr:row>
      <xdr:rowOff>9408</xdr:rowOff>
    </xdr:to>
    <xdr:pic>
      <xdr:nvPicPr>
        <xdr:cNvPr id="2" name="Picture 1">
          <a:extLst>
            <a:ext uri="{FF2B5EF4-FFF2-40B4-BE49-F238E27FC236}">
              <a16:creationId xmlns:a16="http://schemas.microsoft.com/office/drawing/2014/main" id="{A8297063-2EFB-2C4A-AB26-71C8C82AD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666" y="44259098"/>
          <a:ext cx="850901" cy="835310"/>
        </a:xfrm>
        <a:prstGeom prst="rect">
          <a:avLst/>
        </a:prstGeom>
      </xdr:spPr>
    </xdr:pic>
    <xdr:clientData/>
  </xdr:twoCellAnchor>
  <xdr:oneCellAnchor>
    <xdr:from>
      <xdr:col>9</xdr:col>
      <xdr:colOff>1375833</xdr:colOff>
      <xdr:row>38</xdr:row>
      <xdr:rowOff>20765</xdr:rowOff>
    </xdr:from>
    <xdr:ext cx="1079501" cy="843777"/>
    <xdr:pic>
      <xdr:nvPicPr>
        <xdr:cNvPr id="4" name="Picture 3">
          <a:extLst>
            <a:ext uri="{FF2B5EF4-FFF2-40B4-BE49-F238E27FC236}">
              <a16:creationId xmlns:a16="http://schemas.microsoft.com/office/drawing/2014/main" id="{5F7D40FC-00F1-D249-867E-B40F98372D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7033" y="35783965"/>
          <a:ext cx="1079501" cy="84377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901699</xdr:colOff>
      <xdr:row>60</xdr:row>
      <xdr:rowOff>29232</xdr:rowOff>
    </xdr:from>
    <xdr:to>
      <xdr:col>9</xdr:col>
      <xdr:colOff>2380552</xdr:colOff>
      <xdr:row>61</xdr:row>
      <xdr:rowOff>2117</xdr:rowOff>
    </xdr:to>
    <xdr:pic>
      <xdr:nvPicPr>
        <xdr:cNvPr id="2" name="Picture 1">
          <a:extLst>
            <a:ext uri="{FF2B5EF4-FFF2-40B4-BE49-F238E27FC236}">
              <a16:creationId xmlns:a16="http://schemas.microsoft.com/office/drawing/2014/main" id="{7EE9011D-C6A4-AA4A-9C23-2B310DCA8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699" y="38954732"/>
          <a:ext cx="1764603" cy="1344484"/>
        </a:xfrm>
        <a:prstGeom prst="rect">
          <a:avLst/>
        </a:prstGeom>
      </xdr:spPr>
    </xdr:pic>
    <xdr:clientData/>
  </xdr:twoCellAnchor>
  <xdr:oneCellAnchor>
    <xdr:from>
      <xdr:col>9</xdr:col>
      <xdr:colOff>901699</xdr:colOff>
      <xdr:row>38</xdr:row>
      <xdr:rowOff>29232</xdr:rowOff>
    </xdr:from>
    <xdr:ext cx="1764603" cy="1348718"/>
    <xdr:pic>
      <xdr:nvPicPr>
        <xdr:cNvPr id="3" name="Picture 2">
          <a:extLst>
            <a:ext uri="{FF2B5EF4-FFF2-40B4-BE49-F238E27FC236}">
              <a16:creationId xmlns:a16="http://schemas.microsoft.com/office/drawing/2014/main" id="{67AE8D68-0E30-2B4C-825B-995E4CF87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699" y="38108065"/>
          <a:ext cx="1764603" cy="1348718"/>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00"/>
  <sheetViews>
    <sheetView showGridLines="0" tabSelected="1" workbookViewId="0">
      <selection activeCell="B2" sqref="B2"/>
    </sheetView>
  </sheetViews>
  <sheetFormatPr baseColWidth="10" defaultColWidth="14.5" defaultRowHeight="15" customHeight="1"/>
  <cols>
    <col min="1" max="1" width="3.33203125" style="13" customWidth="1"/>
    <col min="2" max="2" width="132.33203125" style="13" customWidth="1"/>
    <col min="3" max="3" width="0.1640625" style="13" customWidth="1"/>
    <col min="4" max="27" width="10.83203125" style="13" customWidth="1"/>
    <col min="28" max="16384" width="14.5" style="13"/>
  </cols>
  <sheetData>
    <row r="1" spans="2:3" ht="22" customHeight="1">
      <c r="B1" s="92"/>
      <c r="C1" s="30"/>
    </row>
    <row r="2" spans="2:3" ht="74" customHeight="1">
      <c r="B2" s="92" t="s">
        <v>0</v>
      </c>
      <c r="C2" s="30"/>
    </row>
    <row r="3" spans="2:3" ht="12.75" customHeight="1">
      <c r="B3" s="118" t="s">
        <v>1</v>
      </c>
    </row>
    <row r="4" spans="2:3" ht="310" customHeight="1">
      <c r="B4" s="119"/>
    </row>
    <row r="5" spans="2:3" ht="12.75" customHeight="1">
      <c r="B5" s="13" t="s">
        <v>309</v>
      </c>
    </row>
    <row r="6" spans="2:3" ht="12.75" customHeight="1"/>
    <row r="7" spans="2:3" ht="12.75" customHeight="1"/>
    <row r="8" spans="2:3" ht="12.75" customHeight="1">
      <c r="B8" s="31"/>
    </row>
    <row r="9" spans="2:3" ht="12.75" customHeight="1"/>
    <row r="10" spans="2:3" ht="12.75" customHeight="1"/>
    <row r="11" spans="2:3" ht="12.75" customHeight="1"/>
    <row r="12" spans="2:3" ht="12.75" customHeight="1"/>
    <row r="13" spans="2:3" ht="12.75" customHeight="1"/>
    <row r="14" spans="2:3" ht="12.75" customHeight="1"/>
    <row r="15" spans="2:3" ht="12.75" customHeight="1"/>
    <row r="16" spans="2: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WIEJfGmXTx6MbGaTAe7GVDVk///Lusa/gWKyggaJeL3Z5iD5b7/LauF+T71Ey5gsJaPJyeJ5AE6bETy5Qgielg==" saltValue="pUUbfQJXqCpxSedUqlQeng==" spinCount="100000" sheet="1" objects="1" scenarios="1"/>
  <mergeCells count="1">
    <mergeCell ref="B3:B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52"/>
  <sheetViews>
    <sheetView showGridLines="0" zoomScaleNormal="130" workbookViewId="0">
      <pane ySplit="1" topLeftCell="A2" activePane="bottomLeft" state="frozen"/>
      <selection pane="bottomLeft" activeCell="C2" sqref="C2:D2"/>
    </sheetView>
  </sheetViews>
  <sheetFormatPr baseColWidth="10" defaultColWidth="14.5" defaultRowHeight="15" customHeight="1"/>
  <cols>
    <col min="1" max="1" width="5.83203125" style="12" customWidth="1"/>
    <col min="2" max="2" width="15.33203125" style="12" customWidth="1"/>
    <col min="3" max="3" width="10" style="13" customWidth="1"/>
    <col min="4" max="4" width="29" style="13" customWidth="1"/>
    <col min="5" max="5" width="26.33203125" style="13" customWidth="1"/>
    <col min="6" max="6" width="3.83203125" style="13" customWidth="1"/>
    <col min="7" max="7" width="11.6640625" style="33" customWidth="1"/>
    <col min="8" max="9" width="12.83203125" style="33" customWidth="1"/>
    <col min="10" max="10" width="16.33203125" style="64" customWidth="1"/>
    <col min="11" max="11" width="6.1640625" style="20" customWidth="1"/>
    <col min="12" max="12" width="7.83203125" style="20" customWidth="1"/>
    <col min="13" max="13" width="24.5" style="13" customWidth="1"/>
    <col min="14" max="18" width="28.1640625" style="13" customWidth="1"/>
    <col min="19" max="28" width="10.83203125" style="13" customWidth="1"/>
    <col min="29" max="16384" width="14.5" style="13"/>
  </cols>
  <sheetData>
    <row r="1" spans="1:18" s="12" customFormat="1" ht="99" customHeight="1">
      <c r="A1" s="52"/>
      <c r="B1" s="229" t="s">
        <v>2</v>
      </c>
      <c r="C1" s="229"/>
      <c r="D1" s="229"/>
      <c r="E1" s="229"/>
      <c r="F1" s="15"/>
      <c r="G1" s="32"/>
      <c r="H1" s="32"/>
      <c r="I1" s="32"/>
      <c r="J1" s="32"/>
      <c r="K1" s="63"/>
      <c r="L1" s="63"/>
    </row>
    <row r="2" spans="1:18" ht="33" customHeight="1">
      <c r="B2" s="47" t="s">
        <v>3</v>
      </c>
      <c r="C2" s="230"/>
      <c r="D2" s="230"/>
      <c r="E2" s="49" t="s">
        <v>4</v>
      </c>
      <c r="F2" s="187"/>
      <c r="G2" s="188"/>
      <c r="H2" s="189"/>
      <c r="I2" s="66"/>
      <c r="J2" s="62"/>
    </row>
    <row r="3" spans="1:18" ht="92" customHeight="1">
      <c r="B3" s="48" t="s">
        <v>5</v>
      </c>
      <c r="C3" s="231"/>
      <c r="D3" s="232"/>
      <c r="E3" s="50" t="s">
        <v>6</v>
      </c>
      <c r="F3" s="190"/>
      <c r="G3" s="191"/>
      <c r="H3" s="192"/>
      <c r="I3" s="67"/>
      <c r="J3" s="62"/>
    </row>
    <row r="4" spans="1:18" ht="33" customHeight="1">
      <c r="B4" s="46" t="s">
        <v>7</v>
      </c>
      <c r="C4" s="233"/>
      <c r="D4" s="234"/>
      <c r="E4" s="59"/>
      <c r="F4" s="193"/>
      <c r="G4" s="193"/>
      <c r="H4" s="193"/>
      <c r="I4" s="68"/>
      <c r="J4" s="62"/>
    </row>
    <row r="5" spans="1:18" ht="33" customHeight="1" thickBot="1">
      <c r="A5" s="61" t="s">
        <v>8</v>
      </c>
      <c r="B5" s="61" t="s">
        <v>9</v>
      </c>
      <c r="C5" s="61" t="s">
        <v>10</v>
      </c>
      <c r="D5" s="61" t="s">
        <v>11</v>
      </c>
      <c r="E5" s="61" t="s">
        <v>12</v>
      </c>
      <c r="F5" s="61" t="s">
        <v>13</v>
      </c>
      <c r="G5" s="61" t="s">
        <v>14</v>
      </c>
      <c r="H5" s="61" t="s">
        <v>15</v>
      </c>
      <c r="I5" s="69" t="s">
        <v>16</v>
      </c>
      <c r="J5" s="69" t="s">
        <v>17</v>
      </c>
      <c r="K5" s="69" t="s">
        <v>18</v>
      </c>
      <c r="L5" s="69" t="s">
        <v>19</v>
      </c>
      <c r="M5" s="60" t="s">
        <v>20</v>
      </c>
      <c r="N5" s="60" t="s">
        <v>21</v>
      </c>
      <c r="O5" s="60" t="s">
        <v>22</v>
      </c>
      <c r="P5" s="60" t="s">
        <v>23</v>
      </c>
      <c r="Q5" s="60" t="s">
        <v>24</v>
      </c>
      <c r="R5" s="60" t="s">
        <v>25</v>
      </c>
    </row>
    <row r="6" spans="1:18" ht="36" customHeight="1" thickTop="1">
      <c r="B6" s="195" t="s">
        <v>26</v>
      </c>
      <c r="C6" s="195"/>
      <c r="D6" s="195"/>
      <c r="E6" s="195"/>
      <c r="F6" s="54"/>
      <c r="G6" s="194" t="s">
        <v>27</v>
      </c>
      <c r="H6" s="194"/>
      <c r="I6" s="73"/>
      <c r="M6" s="109"/>
      <c r="N6" s="109"/>
      <c r="O6" s="109"/>
      <c r="P6" s="109"/>
      <c r="Q6" s="109"/>
      <c r="R6" s="109"/>
    </row>
    <row r="7" spans="1:18" ht="27" customHeight="1">
      <c r="B7" s="157">
        <v>1</v>
      </c>
      <c r="C7" s="145" t="s">
        <v>28</v>
      </c>
      <c r="D7" s="145"/>
      <c r="E7" s="145"/>
      <c r="F7" s="145"/>
      <c r="G7" s="40" t="s">
        <v>29</v>
      </c>
      <c r="H7" s="78" t="s">
        <v>30</v>
      </c>
      <c r="I7" s="74"/>
      <c r="M7" s="110"/>
      <c r="N7" s="110"/>
      <c r="O7" s="110"/>
      <c r="P7" s="110"/>
      <c r="Q7" s="110"/>
      <c r="R7" s="110"/>
    </row>
    <row r="8" spans="1:18" ht="20" customHeight="1">
      <c r="B8" s="157"/>
      <c r="C8" s="126" t="s">
        <v>31</v>
      </c>
      <c r="D8" s="127"/>
      <c r="E8" s="128"/>
      <c r="F8" s="21"/>
      <c r="G8" s="51"/>
      <c r="H8" s="79"/>
      <c r="I8" s="75"/>
      <c r="K8" s="65" t="str">
        <f>IF(G8="","",IF(G8=H8,CONCATENATE(" (",G8,"%)"),CONCATENATE(" (",G8,"% - ",H8,"%)")))</f>
        <v/>
      </c>
      <c r="L8" s="65"/>
      <c r="M8" s="110"/>
      <c r="N8" s="110"/>
      <c r="O8" s="110"/>
      <c r="P8" s="110"/>
      <c r="Q8" s="110"/>
      <c r="R8" s="110"/>
    </row>
    <row r="9" spans="1:18" ht="20" customHeight="1">
      <c r="B9" s="157"/>
      <c r="C9" s="126" t="s">
        <v>32</v>
      </c>
      <c r="D9" s="127"/>
      <c r="E9" s="128"/>
      <c r="F9" s="21"/>
      <c r="G9" s="34"/>
      <c r="H9" s="80"/>
      <c r="I9" s="76"/>
      <c r="K9" s="65" t="str">
        <f t="shared" ref="K9:K12" si="0">IF(G9="","",IF(G9=H9,CONCATENATE(" (",G9,"%)"),CONCATENATE(" (",G9,"% - ",H9,"%)")))</f>
        <v/>
      </c>
      <c r="L9" s="65"/>
      <c r="M9" s="110"/>
      <c r="N9" s="110"/>
      <c r="O9" s="110"/>
      <c r="P9" s="110"/>
      <c r="Q9" s="110"/>
      <c r="R9" s="110"/>
    </row>
    <row r="10" spans="1:18" ht="20" customHeight="1">
      <c r="B10" s="157"/>
      <c r="C10" s="126" t="s">
        <v>33</v>
      </c>
      <c r="D10" s="127"/>
      <c r="E10" s="128"/>
      <c r="F10" s="21"/>
      <c r="G10" s="34"/>
      <c r="H10" s="80"/>
      <c r="I10" s="76"/>
      <c r="K10" s="65" t="str">
        <f t="shared" si="0"/>
        <v/>
      </c>
      <c r="L10" s="65"/>
      <c r="M10" s="110"/>
      <c r="N10" s="110"/>
      <c r="O10" s="110"/>
      <c r="P10" s="110"/>
      <c r="Q10" s="110"/>
      <c r="R10" s="110"/>
    </row>
    <row r="11" spans="1:18" ht="20" customHeight="1">
      <c r="B11" s="157"/>
      <c r="C11" s="126" t="s">
        <v>34</v>
      </c>
      <c r="D11" s="127"/>
      <c r="E11" s="128" t="s">
        <v>34</v>
      </c>
      <c r="F11" s="21"/>
      <c r="G11" s="34"/>
      <c r="H11" s="80"/>
      <c r="I11" s="76"/>
      <c r="K11" s="65" t="str">
        <f t="shared" si="0"/>
        <v/>
      </c>
      <c r="L11" s="65"/>
      <c r="M11" s="110"/>
      <c r="N11" s="110"/>
      <c r="O11" s="110"/>
      <c r="P11" s="110"/>
      <c r="Q11" s="110"/>
      <c r="R11" s="110"/>
    </row>
    <row r="12" spans="1:18" ht="29" customHeight="1">
      <c r="B12" s="157"/>
      <c r="C12" s="170" t="s">
        <v>35</v>
      </c>
      <c r="D12" s="170"/>
      <c r="E12" s="170"/>
      <c r="F12" s="21"/>
      <c r="G12" s="34"/>
      <c r="H12" s="80"/>
      <c r="I12" s="76"/>
      <c r="K12" s="65" t="str">
        <f t="shared" si="0"/>
        <v/>
      </c>
      <c r="L12" s="65"/>
      <c r="M12" s="110"/>
      <c r="N12" s="110"/>
      <c r="O12" s="110"/>
      <c r="P12" s="110"/>
      <c r="Q12" s="110"/>
      <c r="R12" s="110"/>
    </row>
    <row r="13" spans="1:18" ht="232" customHeight="1">
      <c r="B13" s="157"/>
      <c r="C13" s="167" t="s">
        <v>36</v>
      </c>
      <c r="D13" s="167"/>
      <c r="E13" s="167"/>
      <c r="F13" s="167"/>
      <c r="M13" s="110"/>
      <c r="N13" s="110"/>
      <c r="O13" s="110"/>
      <c r="P13" s="110"/>
      <c r="Q13" s="110"/>
      <c r="R13" s="110"/>
    </row>
    <row r="14" spans="1:18" ht="61" customHeight="1">
      <c r="B14" s="157"/>
      <c r="C14" s="164"/>
      <c r="D14" s="165"/>
      <c r="E14" s="165"/>
      <c r="F14" s="166"/>
      <c r="G14" s="43"/>
      <c r="H14" s="43"/>
      <c r="I14" s="43"/>
      <c r="M14" s="110"/>
      <c r="N14" s="110"/>
      <c r="O14" s="110"/>
      <c r="P14" s="110"/>
      <c r="Q14" s="110"/>
      <c r="R14" s="110"/>
    </row>
    <row r="15" spans="1:18" ht="162" customHeight="1">
      <c r="B15" s="158"/>
      <c r="C15" s="197" t="s">
        <v>37</v>
      </c>
      <c r="D15" s="197"/>
      <c r="E15" s="197"/>
      <c r="F15" s="197"/>
      <c r="G15" s="43"/>
      <c r="H15" s="43"/>
      <c r="I15" s="43"/>
      <c r="M15" s="110"/>
      <c r="N15" s="110"/>
      <c r="O15" s="110"/>
      <c r="P15" s="110"/>
      <c r="Q15" s="110"/>
      <c r="R15" s="110"/>
    </row>
    <row r="16" spans="1:18" ht="61" customHeight="1">
      <c r="B16" s="196"/>
      <c r="C16" s="164"/>
      <c r="D16" s="165"/>
      <c r="E16" s="165"/>
      <c r="F16" s="166"/>
      <c r="G16" s="43"/>
      <c r="H16" s="43"/>
      <c r="I16" s="43"/>
      <c r="M16" s="110"/>
      <c r="N16" s="110"/>
      <c r="O16" s="110"/>
      <c r="P16" s="110"/>
      <c r="Q16" s="110"/>
      <c r="R16" s="110"/>
    </row>
    <row r="17" spans="1:18" ht="77" customHeight="1">
      <c r="A17" s="18"/>
      <c r="B17" s="133">
        <v>2</v>
      </c>
      <c r="C17" s="136" t="s">
        <v>38</v>
      </c>
      <c r="D17" s="136"/>
      <c r="E17" s="136"/>
      <c r="F17" s="136"/>
      <c r="M17" s="110"/>
      <c r="N17" s="110"/>
      <c r="O17" s="110"/>
      <c r="P17" s="110"/>
      <c r="Q17" s="110"/>
      <c r="R17" s="110"/>
    </row>
    <row r="18" spans="1:18" ht="20" customHeight="1">
      <c r="B18" s="157"/>
      <c r="C18" s="198" t="s">
        <v>39</v>
      </c>
      <c r="D18" s="199"/>
      <c r="E18" s="200"/>
      <c r="F18" s="21"/>
      <c r="M18" s="110"/>
      <c r="N18" s="110"/>
      <c r="O18" s="110"/>
      <c r="P18" s="110"/>
      <c r="Q18" s="110"/>
      <c r="R18" s="110"/>
    </row>
    <row r="19" spans="1:18" ht="20" customHeight="1">
      <c r="B19" s="157"/>
      <c r="C19" s="126" t="s">
        <v>40</v>
      </c>
      <c r="D19" s="127"/>
      <c r="E19" s="128" t="s">
        <v>40</v>
      </c>
      <c r="F19" s="21"/>
      <c r="M19" s="110"/>
      <c r="N19" s="110"/>
      <c r="O19" s="110"/>
      <c r="P19" s="110"/>
      <c r="Q19" s="110"/>
      <c r="R19" s="110"/>
    </row>
    <row r="20" spans="1:18" ht="20" customHeight="1">
      <c r="B20" s="157"/>
      <c r="C20" s="126" t="s">
        <v>41</v>
      </c>
      <c r="D20" s="127"/>
      <c r="E20" s="128"/>
      <c r="F20" s="21"/>
      <c r="M20" s="110"/>
      <c r="N20" s="110"/>
      <c r="O20" s="110"/>
      <c r="P20" s="110"/>
      <c r="Q20" s="110"/>
      <c r="R20" s="110"/>
    </row>
    <row r="21" spans="1:18" ht="20" customHeight="1">
      <c r="B21" s="157"/>
      <c r="C21" s="126" t="s">
        <v>42</v>
      </c>
      <c r="D21" s="127"/>
      <c r="E21" s="128"/>
      <c r="F21" s="21"/>
      <c r="M21" s="110"/>
      <c r="N21" s="110"/>
      <c r="O21" s="110"/>
      <c r="P21" s="110"/>
      <c r="Q21" s="110"/>
      <c r="R21" s="110"/>
    </row>
    <row r="22" spans="1:18" ht="20" customHeight="1">
      <c r="B22" s="157"/>
      <c r="C22" s="126" t="s">
        <v>43</v>
      </c>
      <c r="D22" s="127"/>
      <c r="E22" s="128" t="s">
        <v>43</v>
      </c>
      <c r="F22" s="21"/>
      <c r="G22" s="35"/>
      <c r="M22" s="110"/>
      <c r="N22" s="110"/>
      <c r="O22" s="110"/>
      <c r="P22" s="110"/>
      <c r="Q22" s="110"/>
      <c r="R22" s="110"/>
    </row>
    <row r="23" spans="1:18" ht="20" customHeight="1">
      <c r="B23" s="157"/>
      <c r="C23" s="126" t="s">
        <v>44</v>
      </c>
      <c r="D23" s="127"/>
      <c r="E23" s="128" t="s">
        <v>44</v>
      </c>
      <c r="F23" s="21"/>
      <c r="G23" s="35"/>
      <c r="M23" s="110"/>
      <c r="N23" s="110"/>
      <c r="O23" s="110"/>
      <c r="P23" s="110"/>
      <c r="Q23" s="110"/>
      <c r="R23" s="110"/>
    </row>
    <row r="24" spans="1:18" ht="20" customHeight="1">
      <c r="B24" s="157"/>
      <c r="C24" s="126" t="s">
        <v>45</v>
      </c>
      <c r="D24" s="127"/>
      <c r="E24" s="128"/>
      <c r="F24" s="21"/>
      <c r="G24" s="35"/>
      <c r="M24" s="110"/>
      <c r="N24" s="110"/>
      <c r="O24" s="110"/>
      <c r="P24" s="110"/>
      <c r="Q24" s="110"/>
      <c r="R24" s="110"/>
    </row>
    <row r="25" spans="1:18" ht="20" customHeight="1">
      <c r="B25" s="157"/>
      <c r="C25" s="127" t="s">
        <v>46</v>
      </c>
      <c r="D25" s="201"/>
      <c r="E25" s="202"/>
      <c r="F25" s="21"/>
      <c r="G25" s="35"/>
      <c r="M25" s="110"/>
      <c r="N25" s="110"/>
      <c r="O25" s="110"/>
      <c r="P25" s="110"/>
      <c r="Q25" s="110"/>
      <c r="R25" s="110"/>
    </row>
    <row r="26" spans="1:18" ht="20" customHeight="1">
      <c r="B26" s="157"/>
      <c r="C26" s="126" t="s">
        <v>33</v>
      </c>
      <c r="D26" s="127"/>
      <c r="E26" s="128"/>
      <c r="F26" s="21"/>
      <c r="M26" s="110"/>
      <c r="N26" s="110"/>
      <c r="O26" s="110"/>
      <c r="P26" s="110"/>
      <c r="Q26" s="110"/>
      <c r="R26" s="110"/>
    </row>
    <row r="27" spans="1:18" ht="21" customHeight="1">
      <c r="B27" s="157"/>
      <c r="C27" s="170" t="s">
        <v>47</v>
      </c>
      <c r="D27" s="170"/>
      <c r="E27" s="170"/>
      <c r="F27" s="93"/>
      <c r="G27" s="36"/>
      <c r="H27" s="36"/>
      <c r="I27" s="36"/>
      <c r="M27" s="110"/>
      <c r="N27" s="110"/>
      <c r="O27" s="110"/>
      <c r="P27" s="110"/>
      <c r="Q27" s="110"/>
      <c r="R27" s="110"/>
    </row>
    <row r="28" spans="1:18" ht="32" customHeight="1">
      <c r="B28" s="158"/>
      <c r="C28" s="136" t="s">
        <v>48</v>
      </c>
      <c r="D28" s="136"/>
      <c r="E28" s="136"/>
      <c r="F28" s="136"/>
      <c r="G28" s="36"/>
      <c r="H28" s="36"/>
      <c r="I28" s="36"/>
      <c r="M28" s="110"/>
      <c r="N28" s="110"/>
      <c r="O28" s="110"/>
      <c r="P28" s="110"/>
      <c r="Q28" s="110"/>
      <c r="R28" s="110"/>
    </row>
    <row r="29" spans="1:18" ht="72" customHeight="1">
      <c r="B29" s="196"/>
      <c r="C29" s="164"/>
      <c r="D29" s="165"/>
      <c r="E29" s="165"/>
      <c r="F29" s="166"/>
      <c r="G29" s="42"/>
      <c r="H29" s="42"/>
      <c r="I29" s="42"/>
      <c r="M29" s="110"/>
      <c r="N29" s="110"/>
      <c r="O29" s="110"/>
      <c r="P29" s="110"/>
      <c r="Q29" s="110"/>
      <c r="R29" s="110"/>
    </row>
    <row r="30" spans="1:18" ht="23" customHeight="1">
      <c r="A30" s="18"/>
      <c r="B30" s="133">
        <v>3</v>
      </c>
      <c r="C30" s="168" t="s">
        <v>49</v>
      </c>
      <c r="D30" s="169"/>
      <c r="E30" s="169"/>
      <c r="F30" s="169"/>
      <c r="G30" s="40" t="s">
        <v>29</v>
      </c>
      <c r="H30" s="78" t="s">
        <v>30</v>
      </c>
      <c r="I30" s="74"/>
      <c r="M30" s="111"/>
      <c r="N30" s="110"/>
      <c r="O30" s="110"/>
      <c r="P30" s="110"/>
      <c r="Q30" s="110"/>
      <c r="R30" s="110"/>
    </row>
    <row r="31" spans="1:18" ht="19" customHeight="1">
      <c r="A31" s="18"/>
      <c r="B31" s="157"/>
      <c r="C31" s="127" t="s">
        <v>50</v>
      </c>
      <c r="D31" s="127"/>
      <c r="E31" s="128"/>
      <c r="F31" s="21"/>
      <c r="G31" s="37"/>
      <c r="H31" s="81"/>
      <c r="I31" s="77"/>
      <c r="K31" s="20" t="str">
        <f>IF(G31="","",IF(G31=H31,CONCATENATE(" (",G31,"%)"),CONCATENATE(" (",G31,"% - ",H31,"%)")))</f>
        <v/>
      </c>
      <c r="M31" s="112"/>
      <c r="N31" s="110"/>
      <c r="O31" s="110"/>
      <c r="P31" s="110"/>
      <c r="Q31" s="110"/>
      <c r="R31" s="110"/>
    </row>
    <row r="32" spans="1:18" ht="19" customHeight="1">
      <c r="B32" s="157"/>
      <c r="C32" s="127" t="s">
        <v>51</v>
      </c>
      <c r="D32" s="127"/>
      <c r="E32" s="127"/>
      <c r="F32" s="21"/>
      <c r="G32" s="37"/>
      <c r="H32" s="81"/>
      <c r="I32" s="77"/>
      <c r="K32" s="20" t="str">
        <f t="shared" ref="K32:K42" si="1">IF(G32="","",IF(G32=H32,CONCATENATE(" (",G32,"%)"),CONCATENATE(" (",G32,"% - ",H32,"%)")))</f>
        <v/>
      </c>
      <c r="M32" s="110"/>
      <c r="N32" s="110"/>
      <c r="O32" s="110"/>
      <c r="P32" s="110"/>
      <c r="Q32" s="110"/>
      <c r="R32" s="110"/>
    </row>
    <row r="33" spans="1:18" ht="19" customHeight="1">
      <c r="B33" s="157"/>
      <c r="C33" s="127" t="s">
        <v>52</v>
      </c>
      <c r="D33" s="127"/>
      <c r="E33" s="127"/>
      <c r="F33" s="21"/>
      <c r="G33" s="37"/>
      <c r="H33" s="81"/>
      <c r="I33" s="77"/>
      <c r="K33" s="20" t="str">
        <f>IF(G33="","",IF(G33=H33,CONCATENATE(" (",G33,"%)"),CONCATENATE(" (",G33,"% - ",H33,"%)")))</f>
        <v/>
      </c>
      <c r="M33" s="110"/>
      <c r="N33" s="110"/>
      <c r="O33" s="110"/>
      <c r="P33" s="110"/>
      <c r="Q33" s="110"/>
      <c r="R33" s="110"/>
    </row>
    <row r="34" spans="1:18" ht="19" customHeight="1">
      <c r="B34" s="157"/>
      <c r="C34" s="127" t="s">
        <v>53</v>
      </c>
      <c r="D34" s="149"/>
      <c r="E34" s="150"/>
      <c r="F34" s="21"/>
      <c r="G34" s="37"/>
      <c r="H34" s="81"/>
      <c r="I34" s="77"/>
      <c r="K34" s="20" t="str">
        <f>IF(G34="","",IF(G34=H34,CONCATENATE(" (",G34,"%)"),CONCATENATE(" (",G34,"% - ",H34,"%)")))</f>
        <v/>
      </c>
      <c r="M34" s="110"/>
      <c r="N34" s="110"/>
      <c r="O34" s="110"/>
      <c r="P34" s="110"/>
      <c r="Q34" s="110"/>
      <c r="R34" s="110"/>
    </row>
    <row r="35" spans="1:18" ht="19" customHeight="1">
      <c r="B35" s="157"/>
      <c r="C35" s="127" t="s">
        <v>54</v>
      </c>
      <c r="D35" s="127"/>
      <c r="E35" s="128"/>
      <c r="F35" s="21"/>
      <c r="G35" s="37"/>
      <c r="H35" s="81"/>
      <c r="I35" s="77"/>
      <c r="K35" s="20" t="str">
        <f t="shared" si="1"/>
        <v/>
      </c>
      <c r="M35" s="110"/>
      <c r="N35" s="110"/>
      <c r="O35" s="110"/>
      <c r="P35" s="110"/>
      <c r="Q35" s="110"/>
      <c r="R35" s="110"/>
    </row>
    <row r="36" spans="1:18" ht="19" customHeight="1">
      <c r="B36" s="157"/>
      <c r="C36" s="127" t="s">
        <v>55</v>
      </c>
      <c r="D36" s="127"/>
      <c r="E36" s="127"/>
      <c r="F36" s="21"/>
      <c r="G36" s="37"/>
      <c r="H36" s="81"/>
      <c r="I36" s="77"/>
      <c r="K36" s="20" t="str">
        <f t="shared" si="1"/>
        <v/>
      </c>
      <c r="M36" s="110"/>
      <c r="N36" s="110"/>
      <c r="O36" s="110"/>
      <c r="P36" s="110"/>
      <c r="Q36" s="110"/>
      <c r="R36" s="110"/>
    </row>
    <row r="37" spans="1:18" ht="19" customHeight="1">
      <c r="B37" s="157"/>
      <c r="C37" s="127" t="s">
        <v>56</v>
      </c>
      <c r="D37" s="127"/>
      <c r="E37" s="127"/>
      <c r="F37" s="21"/>
      <c r="G37" s="37"/>
      <c r="H37" s="81"/>
      <c r="I37" s="77"/>
      <c r="K37" s="20" t="str">
        <f t="shared" si="1"/>
        <v/>
      </c>
      <c r="M37" s="110"/>
      <c r="N37" s="110"/>
      <c r="O37" s="110"/>
      <c r="P37" s="110"/>
      <c r="Q37" s="110"/>
      <c r="R37" s="110"/>
    </row>
    <row r="38" spans="1:18" ht="19" customHeight="1">
      <c r="B38" s="157"/>
      <c r="C38" s="127" t="s">
        <v>57</v>
      </c>
      <c r="D38" s="127"/>
      <c r="E38" s="127"/>
      <c r="F38" s="21"/>
      <c r="G38" s="37"/>
      <c r="H38" s="81"/>
      <c r="I38" s="77"/>
      <c r="K38" s="20" t="str">
        <f t="shared" si="1"/>
        <v/>
      </c>
      <c r="M38" s="110"/>
      <c r="N38" s="110"/>
      <c r="O38" s="110"/>
      <c r="P38" s="110"/>
      <c r="Q38" s="110"/>
      <c r="R38" s="110"/>
    </row>
    <row r="39" spans="1:18" ht="19" customHeight="1">
      <c r="B39" s="157"/>
      <c r="C39" s="127" t="s">
        <v>33</v>
      </c>
      <c r="D39" s="127"/>
      <c r="E39" s="127"/>
      <c r="F39" s="21"/>
      <c r="G39" s="37"/>
      <c r="H39" s="81"/>
      <c r="I39" s="77"/>
      <c r="K39" s="20" t="str">
        <f t="shared" si="1"/>
        <v/>
      </c>
      <c r="M39" s="110"/>
      <c r="N39" s="110"/>
      <c r="O39" s="110"/>
      <c r="P39" s="110"/>
      <c r="Q39" s="110"/>
      <c r="R39" s="110"/>
    </row>
    <row r="40" spans="1:18" ht="19" customHeight="1">
      <c r="B40" s="157"/>
      <c r="C40" s="206" t="s">
        <v>58</v>
      </c>
      <c r="D40" s="207"/>
      <c r="E40" s="208"/>
      <c r="F40" s="21"/>
      <c r="G40" s="37"/>
      <c r="H40" s="81"/>
      <c r="I40" s="77"/>
      <c r="K40" s="20" t="str">
        <f t="shared" si="1"/>
        <v/>
      </c>
      <c r="M40" s="110"/>
      <c r="N40" s="110"/>
      <c r="O40" s="110"/>
      <c r="P40" s="110"/>
      <c r="Q40" s="110"/>
      <c r="R40" s="110"/>
    </row>
    <row r="41" spans="1:18" ht="25" customHeight="1">
      <c r="B41" s="157"/>
      <c r="C41" s="140" t="s">
        <v>59</v>
      </c>
      <c r="D41" s="140"/>
      <c r="E41" s="140"/>
      <c r="F41" s="21"/>
      <c r="G41" s="37"/>
      <c r="H41" s="81"/>
      <c r="I41" s="77"/>
      <c r="K41" s="20" t="str">
        <f>IF(G41="","",IF(G41=H41,CONCATENATE(" (",G41,"%)"),CONCATENATE(" (",G41,"% - ",H41,"%)")))</f>
        <v/>
      </c>
      <c r="M41" s="110"/>
      <c r="N41" s="110"/>
      <c r="O41" s="110"/>
      <c r="P41" s="110"/>
      <c r="Q41" s="110"/>
      <c r="R41" s="110"/>
    </row>
    <row r="42" spans="1:18" ht="26" customHeight="1">
      <c r="B42" s="157"/>
      <c r="C42" s="140" t="s">
        <v>59</v>
      </c>
      <c r="D42" s="140"/>
      <c r="E42" s="140"/>
      <c r="F42" s="21"/>
      <c r="G42" s="37"/>
      <c r="H42" s="81"/>
      <c r="I42" s="77"/>
      <c r="K42" s="20" t="str">
        <f t="shared" si="1"/>
        <v/>
      </c>
      <c r="M42" s="110"/>
      <c r="N42" s="110"/>
      <c r="O42" s="110"/>
      <c r="P42" s="110"/>
      <c r="Q42" s="110"/>
      <c r="R42" s="110"/>
    </row>
    <row r="43" spans="1:18" ht="211" customHeight="1">
      <c r="A43" s="18"/>
      <c r="B43" s="157"/>
      <c r="C43" s="168" t="s">
        <v>60</v>
      </c>
      <c r="D43" s="169"/>
      <c r="E43" s="169"/>
      <c r="F43" s="169"/>
      <c r="G43" s="36"/>
      <c r="H43" s="36"/>
      <c r="I43" s="36"/>
      <c r="M43" s="112"/>
      <c r="N43" s="110"/>
      <c r="O43" s="110"/>
      <c r="P43" s="110"/>
      <c r="Q43" s="110"/>
      <c r="R43" s="110"/>
    </row>
    <row r="44" spans="1:18" ht="76" customHeight="1">
      <c r="A44" s="18"/>
      <c r="B44" s="157"/>
      <c r="C44" s="164"/>
      <c r="D44" s="165"/>
      <c r="E44" s="165"/>
      <c r="F44" s="166"/>
      <c r="G44" s="44"/>
      <c r="H44" s="44"/>
      <c r="I44" s="44"/>
      <c r="M44" s="110"/>
      <c r="N44" s="110"/>
      <c r="O44" s="110"/>
      <c r="P44" s="110"/>
      <c r="Q44" s="110"/>
      <c r="R44" s="110"/>
    </row>
    <row r="45" spans="1:18" ht="75" customHeight="1">
      <c r="A45" s="18"/>
      <c r="B45" s="133">
        <v>4</v>
      </c>
      <c r="C45" s="135" t="s">
        <v>61</v>
      </c>
      <c r="D45" s="136"/>
      <c r="E45" s="136"/>
      <c r="F45" s="136"/>
      <c r="G45" s="36"/>
      <c r="H45" s="36"/>
      <c r="I45" s="36"/>
      <c r="M45" s="112"/>
      <c r="N45" s="110"/>
      <c r="O45" s="110"/>
      <c r="P45" s="110"/>
      <c r="Q45" s="110"/>
      <c r="R45" s="110"/>
    </row>
    <row r="46" spans="1:18" ht="20" customHeight="1">
      <c r="B46" s="157"/>
      <c r="C46" s="127" t="s">
        <v>41</v>
      </c>
      <c r="D46" s="127"/>
      <c r="E46" s="127"/>
      <c r="F46" s="21"/>
      <c r="G46" s="36"/>
      <c r="H46" s="36"/>
      <c r="I46" s="36"/>
      <c r="M46" s="110"/>
      <c r="N46" s="110"/>
      <c r="O46" s="110"/>
      <c r="P46" s="110"/>
      <c r="Q46" s="110"/>
      <c r="R46" s="110"/>
    </row>
    <row r="47" spans="1:18" ht="20" customHeight="1">
      <c r="B47" s="157"/>
      <c r="C47" s="127" t="s">
        <v>45</v>
      </c>
      <c r="D47" s="127"/>
      <c r="E47" s="127"/>
      <c r="F47" s="21"/>
      <c r="G47" s="36"/>
      <c r="H47" s="36"/>
      <c r="I47" s="36"/>
      <c r="M47" s="110"/>
      <c r="N47" s="110"/>
      <c r="O47" s="110"/>
      <c r="P47" s="110"/>
      <c r="Q47" s="110"/>
      <c r="R47" s="110"/>
    </row>
    <row r="48" spans="1:18" ht="20" customHeight="1">
      <c r="B48" s="157"/>
      <c r="C48" s="127" t="s">
        <v>46</v>
      </c>
      <c r="D48" s="149"/>
      <c r="E48" s="150"/>
      <c r="F48" s="21"/>
      <c r="G48" s="36"/>
      <c r="H48" s="36"/>
      <c r="I48" s="36"/>
      <c r="M48" s="110"/>
      <c r="N48" s="110"/>
      <c r="O48" s="110"/>
      <c r="P48" s="110"/>
      <c r="Q48" s="110"/>
      <c r="R48" s="110"/>
    </row>
    <row r="49" spans="1:18" ht="20" customHeight="1">
      <c r="B49" s="157"/>
      <c r="C49" s="127" t="s">
        <v>33</v>
      </c>
      <c r="D49" s="127"/>
      <c r="E49" s="127"/>
      <c r="F49" s="21"/>
      <c r="G49" s="36"/>
      <c r="H49" s="36"/>
      <c r="I49" s="36"/>
      <c r="M49" s="110"/>
      <c r="N49" s="110"/>
      <c r="O49" s="110"/>
      <c r="P49" s="110"/>
      <c r="Q49" s="110"/>
      <c r="R49" s="110"/>
    </row>
    <row r="50" spans="1:18" ht="41" customHeight="1">
      <c r="B50" s="157"/>
      <c r="C50" s="170" t="s">
        <v>47</v>
      </c>
      <c r="D50" s="170"/>
      <c r="E50" s="170"/>
      <c r="F50" s="93"/>
      <c r="G50" s="36"/>
      <c r="H50" s="36"/>
      <c r="I50" s="36"/>
      <c r="M50" s="110"/>
      <c r="N50" s="110"/>
      <c r="O50" s="110"/>
      <c r="P50" s="110"/>
      <c r="Q50" s="110"/>
      <c r="R50" s="110"/>
    </row>
    <row r="51" spans="1:18" ht="30" customHeight="1">
      <c r="B51" s="158"/>
      <c r="C51" s="135" t="s">
        <v>62</v>
      </c>
      <c r="D51" s="136"/>
      <c r="E51" s="136"/>
      <c r="F51" s="136"/>
      <c r="G51" s="36"/>
      <c r="H51" s="36"/>
      <c r="I51" s="36"/>
      <c r="M51" s="110"/>
      <c r="N51" s="110"/>
      <c r="O51" s="110"/>
      <c r="P51" s="110"/>
      <c r="Q51" s="110"/>
      <c r="R51" s="110"/>
    </row>
    <row r="52" spans="1:18" ht="73" customHeight="1">
      <c r="B52" s="196"/>
      <c r="C52" s="203"/>
      <c r="D52" s="204"/>
      <c r="E52" s="204"/>
      <c r="F52" s="205"/>
      <c r="G52" s="36"/>
      <c r="H52" s="36"/>
      <c r="I52" s="36"/>
      <c r="M52" s="110"/>
      <c r="N52" s="110"/>
      <c r="O52" s="110"/>
      <c r="P52" s="110"/>
      <c r="Q52" s="110"/>
      <c r="R52" s="110"/>
    </row>
    <row r="53" spans="1:18" ht="20" customHeight="1">
      <c r="A53" s="18"/>
      <c r="B53" s="160">
        <v>5</v>
      </c>
      <c r="C53" s="144" t="s">
        <v>63</v>
      </c>
      <c r="D53" s="145"/>
      <c r="E53" s="145"/>
      <c r="F53" s="145"/>
      <c r="G53" s="40" t="s">
        <v>29</v>
      </c>
      <c r="H53" s="78" t="s">
        <v>30</v>
      </c>
      <c r="I53" s="74"/>
      <c r="M53" s="110"/>
      <c r="N53" s="110"/>
      <c r="O53" s="110"/>
      <c r="P53" s="110"/>
      <c r="Q53" s="110"/>
      <c r="R53" s="110"/>
    </row>
    <row r="54" spans="1:18" ht="20" customHeight="1">
      <c r="B54" s="160"/>
      <c r="C54" s="126" t="s">
        <v>64</v>
      </c>
      <c r="D54" s="127"/>
      <c r="E54" s="128"/>
      <c r="F54" s="21"/>
      <c r="G54" s="37"/>
      <c r="H54" s="81"/>
      <c r="I54" s="77"/>
      <c r="K54" s="20" t="str">
        <f>IF(G54="","",IF(G54=H54,CONCATENATE(" (",G54,"%)"),CONCATENATE(" (",G54,"% - ",H54,"%)")))</f>
        <v/>
      </c>
      <c r="M54" s="110"/>
      <c r="N54" s="110"/>
      <c r="O54" s="110"/>
      <c r="P54" s="110"/>
      <c r="Q54" s="110"/>
      <c r="R54" s="110"/>
    </row>
    <row r="55" spans="1:18" ht="20" customHeight="1">
      <c r="B55" s="160"/>
      <c r="C55" s="126" t="s">
        <v>65</v>
      </c>
      <c r="D55" s="127"/>
      <c r="E55" s="128"/>
      <c r="F55" s="21"/>
      <c r="G55" s="37"/>
      <c r="H55" s="81"/>
      <c r="I55" s="77"/>
      <c r="K55" s="20" t="str">
        <f t="shared" ref="K55:K59" si="2">IF(G55="","",IF(G55=H55,CONCATENATE(" (",G55,"%)"),CONCATENATE(" (",G55,"% - ",H55,"%)")))</f>
        <v/>
      </c>
      <c r="M55" s="110"/>
      <c r="N55" s="110"/>
      <c r="O55" s="110"/>
      <c r="P55" s="110"/>
      <c r="Q55" s="110"/>
      <c r="R55" s="110"/>
    </row>
    <row r="56" spans="1:18" ht="20" customHeight="1">
      <c r="B56" s="160"/>
      <c r="C56" s="127" t="s">
        <v>66</v>
      </c>
      <c r="D56" s="127"/>
      <c r="E56" s="127"/>
      <c r="F56" s="93"/>
      <c r="G56" s="37"/>
      <c r="H56" s="81"/>
      <c r="I56" s="77"/>
      <c r="K56" s="20" t="str">
        <f t="shared" si="2"/>
        <v/>
      </c>
      <c r="M56" s="110"/>
      <c r="N56" s="110"/>
      <c r="O56" s="110"/>
      <c r="P56" s="110"/>
      <c r="Q56" s="110"/>
      <c r="R56" s="110"/>
    </row>
    <row r="57" spans="1:18" ht="20" customHeight="1">
      <c r="B57" s="160"/>
      <c r="C57" s="127" t="s">
        <v>33</v>
      </c>
      <c r="D57" s="127"/>
      <c r="E57" s="127"/>
      <c r="F57" s="93"/>
      <c r="G57" s="37"/>
      <c r="H57" s="81"/>
      <c r="I57" s="77"/>
      <c r="K57" s="20" t="str">
        <f t="shared" si="2"/>
        <v/>
      </c>
      <c r="M57" s="110"/>
      <c r="N57" s="110"/>
      <c r="O57" s="110"/>
      <c r="P57" s="110"/>
      <c r="Q57" s="110"/>
      <c r="R57" s="110"/>
    </row>
    <row r="58" spans="1:18" ht="20" customHeight="1">
      <c r="B58" s="160"/>
      <c r="C58" s="209" t="s">
        <v>67</v>
      </c>
      <c r="D58" s="207"/>
      <c r="E58" s="208"/>
      <c r="F58" s="93"/>
      <c r="G58" s="37"/>
      <c r="H58" s="81"/>
      <c r="I58" s="77"/>
      <c r="K58" s="20" t="str">
        <f t="shared" si="2"/>
        <v/>
      </c>
      <c r="M58" s="110"/>
      <c r="N58" s="110"/>
      <c r="O58" s="110"/>
      <c r="P58" s="110"/>
      <c r="Q58" s="110"/>
      <c r="R58" s="110"/>
    </row>
    <row r="59" spans="1:18" ht="20" customHeight="1">
      <c r="B59" s="160"/>
      <c r="C59" s="156" t="s">
        <v>68</v>
      </c>
      <c r="D59" s="156"/>
      <c r="E59" s="156"/>
      <c r="F59" s="93"/>
      <c r="G59" s="37"/>
      <c r="H59" s="81"/>
      <c r="I59" s="77"/>
      <c r="K59" s="20" t="str">
        <f t="shared" si="2"/>
        <v/>
      </c>
      <c r="M59" s="110"/>
      <c r="N59" s="110"/>
      <c r="O59" s="110"/>
      <c r="P59" s="110"/>
      <c r="Q59" s="110"/>
      <c r="R59" s="110"/>
    </row>
    <row r="60" spans="1:18" ht="20" customHeight="1">
      <c r="A60" s="18"/>
      <c r="B60" s="160"/>
      <c r="C60" s="135" t="s">
        <v>69</v>
      </c>
      <c r="D60" s="136"/>
      <c r="E60" s="136"/>
      <c r="F60" s="136"/>
      <c r="G60" s="36"/>
      <c r="H60" s="36"/>
      <c r="I60" s="36"/>
      <c r="M60" s="110"/>
      <c r="N60" s="110"/>
      <c r="O60" s="110"/>
      <c r="P60" s="110"/>
      <c r="Q60" s="110"/>
      <c r="R60" s="110"/>
    </row>
    <row r="61" spans="1:18" ht="63" customHeight="1">
      <c r="A61" s="18"/>
      <c r="B61" s="160"/>
      <c r="C61" s="164"/>
      <c r="D61" s="165"/>
      <c r="E61" s="165"/>
      <c r="F61" s="166"/>
      <c r="G61" s="45"/>
      <c r="H61" s="13"/>
      <c r="I61" s="13"/>
      <c r="J61" s="20"/>
      <c r="M61" s="110"/>
      <c r="N61" s="110"/>
      <c r="O61" s="110"/>
      <c r="P61" s="110"/>
      <c r="Q61" s="110"/>
      <c r="R61" s="110"/>
    </row>
    <row r="62" spans="1:18" ht="79" customHeight="1">
      <c r="A62" s="18"/>
      <c r="B62" s="235">
        <v>6</v>
      </c>
      <c r="C62" s="135" t="s">
        <v>70</v>
      </c>
      <c r="D62" s="136"/>
      <c r="E62" s="136"/>
      <c r="F62" s="136"/>
      <c r="G62" s="36"/>
      <c r="H62" s="36"/>
      <c r="I62" s="36"/>
      <c r="M62" s="110"/>
      <c r="N62" s="110"/>
      <c r="O62" s="110"/>
      <c r="P62" s="110"/>
      <c r="Q62" s="110"/>
      <c r="R62" s="110"/>
    </row>
    <row r="63" spans="1:18" ht="20" customHeight="1">
      <c r="B63" s="236"/>
      <c r="C63" s="127" t="s">
        <v>39</v>
      </c>
      <c r="D63" s="149"/>
      <c r="E63" s="150"/>
      <c r="F63" s="93"/>
      <c r="G63" s="36"/>
      <c r="H63" s="36"/>
      <c r="I63" s="36"/>
      <c r="M63" s="110"/>
      <c r="N63" s="110"/>
      <c r="O63" s="110"/>
      <c r="P63" s="110"/>
      <c r="Q63" s="110"/>
      <c r="R63" s="110"/>
    </row>
    <row r="64" spans="1:18" ht="20" customHeight="1">
      <c r="B64" s="236"/>
      <c r="C64" s="127" t="s">
        <v>41</v>
      </c>
      <c r="D64" s="127"/>
      <c r="E64" s="128"/>
      <c r="F64" s="93"/>
      <c r="G64" s="36"/>
      <c r="H64" s="36"/>
      <c r="I64" s="36"/>
      <c r="M64" s="110"/>
      <c r="N64" s="110"/>
      <c r="O64" s="110"/>
      <c r="P64" s="110"/>
      <c r="Q64" s="110"/>
      <c r="R64" s="110"/>
    </row>
    <row r="65" spans="1:18" ht="20" customHeight="1">
      <c r="B65" s="236"/>
      <c r="C65" s="127" t="s">
        <v>42</v>
      </c>
      <c r="D65" s="127"/>
      <c r="E65" s="127"/>
      <c r="F65" s="93"/>
      <c r="G65" s="36"/>
      <c r="H65" s="36"/>
      <c r="I65" s="36"/>
      <c r="M65" s="110"/>
      <c r="N65" s="110"/>
      <c r="O65" s="110"/>
      <c r="P65" s="110"/>
      <c r="Q65" s="110"/>
      <c r="R65" s="110"/>
    </row>
    <row r="66" spans="1:18" ht="20" customHeight="1">
      <c r="B66" s="236"/>
      <c r="C66" s="127" t="s">
        <v>71</v>
      </c>
      <c r="D66" s="127"/>
      <c r="E66" s="127" t="s">
        <v>71</v>
      </c>
      <c r="F66" s="93"/>
      <c r="G66" s="36"/>
      <c r="H66" s="36"/>
      <c r="I66" s="36"/>
      <c r="M66" s="110"/>
      <c r="N66" s="110"/>
      <c r="O66" s="110"/>
      <c r="P66" s="110"/>
      <c r="Q66" s="110"/>
      <c r="R66" s="110"/>
    </row>
    <row r="67" spans="1:18" ht="20" customHeight="1">
      <c r="B67" s="236"/>
      <c r="C67" s="127" t="s">
        <v>45</v>
      </c>
      <c r="D67" s="127"/>
      <c r="E67" s="127"/>
      <c r="F67" s="93"/>
      <c r="G67" s="36"/>
      <c r="H67" s="36"/>
      <c r="I67" s="36"/>
      <c r="M67" s="110"/>
      <c r="N67" s="110"/>
      <c r="O67" s="110"/>
      <c r="P67" s="110"/>
      <c r="Q67" s="110"/>
      <c r="R67" s="110"/>
    </row>
    <row r="68" spans="1:18" ht="20" customHeight="1">
      <c r="B68" s="236"/>
      <c r="C68" s="127" t="s">
        <v>46</v>
      </c>
      <c r="D68" s="149"/>
      <c r="E68" s="150"/>
      <c r="F68" s="93"/>
      <c r="G68" s="36"/>
      <c r="H68" s="36"/>
      <c r="I68" s="36"/>
      <c r="M68" s="110"/>
      <c r="N68" s="110"/>
      <c r="O68" s="110"/>
      <c r="P68" s="110"/>
      <c r="Q68" s="110"/>
      <c r="R68" s="110"/>
    </row>
    <row r="69" spans="1:18" ht="20" customHeight="1">
      <c r="B69" s="236"/>
      <c r="C69" s="127" t="s">
        <v>33</v>
      </c>
      <c r="D69" s="127"/>
      <c r="E69" s="127"/>
      <c r="F69" s="93"/>
      <c r="G69" s="36"/>
      <c r="H69" s="36"/>
      <c r="I69" s="36"/>
      <c r="M69" s="110"/>
      <c r="N69" s="110"/>
      <c r="O69" s="110"/>
      <c r="P69" s="110"/>
      <c r="Q69" s="110"/>
      <c r="R69" s="110"/>
    </row>
    <row r="70" spans="1:18" ht="20" customHeight="1">
      <c r="B70" s="236"/>
      <c r="C70" s="170" t="s">
        <v>47</v>
      </c>
      <c r="D70" s="170"/>
      <c r="E70" s="170"/>
      <c r="F70" s="93"/>
      <c r="G70" s="36"/>
      <c r="H70" s="36"/>
      <c r="I70" s="36"/>
      <c r="M70" s="110"/>
      <c r="N70" s="110"/>
      <c r="O70" s="110"/>
      <c r="P70" s="110"/>
      <c r="Q70" s="110"/>
      <c r="R70" s="110"/>
    </row>
    <row r="71" spans="1:18" ht="32" customHeight="1">
      <c r="B71" s="225"/>
      <c r="C71" s="135" t="s">
        <v>72</v>
      </c>
      <c r="D71" s="136"/>
      <c r="E71" s="136"/>
      <c r="F71" s="136"/>
      <c r="G71" s="36"/>
      <c r="H71" s="36"/>
      <c r="I71" s="36"/>
      <c r="M71" s="110"/>
      <c r="N71" s="110"/>
      <c r="O71" s="110"/>
      <c r="P71" s="110"/>
      <c r="Q71" s="110"/>
      <c r="R71" s="110"/>
    </row>
    <row r="72" spans="1:18" ht="63" customHeight="1" thickBot="1">
      <c r="B72" s="225"/>
      <c r="C72" s="146"/>
      <c r="D72" s="147"/>
      <c r="E72" s="147"/>
      <c r="F72" s="148"/>
      <c r="G72" s="84"/>
      <c r="H72" s="84"/>
      <c r="I72" s="84"/>
      <c r="J72" s="82"/>
      <c r="K72" s="83"/>
      <c r="L72" s="83"/>
      <c r="M72" s="113"/>
      <c r="N72" s="113"/>
      <c r="O72" s="113"/>
      <c r="P72" s="113"/>
      <c r="Q72" s="113"/>
      <c r="R72" s="113"/>
    </row>
    <row r="73" spans="1:18" ht="39" customHeight="1" thickTop="1">
      <c r="B73" s="171" t="s">
        <v>73</v>
      </c>
      <c r="C73" s="172"/>
      <c r="D73" s="172"/>
      <c r="E73" s="172"/>
      <c r="F73" s="172"/>
      <c r="G73" s="36"/>
      <c r="H73" s="36"/>
      <c r="I73" s="36"/>
      <c r="J73" s="62"/>
      <c r="K73" s="63"/>
      <c r="L73" s="63"/>
      <c r="M73" s="114"/>
      <c r="N73" s="114"/>
      <c r="O73" s="114"/>
      <c r="P73" s="114"/>
      <c r="Q73" s="114"/>
      <c r="R73" s="114"/>
    </row>
    <row r="74" spans="1:18" ht="20" customHeight="1">
      <c r="A74" s="13"/>
      <c r="B74" s="121">
        <v>1</v>
      </c>
      <c r="C74" s="214" t="s">
        <v>74</v>
      </c>
      <c r="D74" s="215"/>
      <c r="E74" s="215"/>
      <c r="F74" s="215"/>
      <c r="G74" s="38"/>
      <c r="H74" s="36"/>
      <c r="I74" s="36"/>
      <c r="M74" s="110"/>
      <c r="N74" s="110"/>
      <c r="O74" s="110"/>
      <c r="P74" s="110"/>
      <c r="Q74" s="110"/>
      <c r="R74" s="110"/>
    </row>
    <row r="75" spans="1:18" ht="25" customHeight="1">
      <c r="A75" s="16"/>
      <c r="B75" s="121"/>
      <c r="C75" s="216" t="s">
        <v>75</v>
      </c>
      <c r="D75" s="217"/>
      <c r="E75" s="217"/>
      <c r="F75" s="218"/>
      <c r="G75" s="12"/>
      <c r="H75" s="12"/>
      <c r="I75" s="12"/>
      <c r="J75" s="12"/>
      <c r="M75" s="110"/>
      <c r="N75" s="110"/>
      <c r="O75" s="110"/>
      <c r="P75" s="110"/>
      <c r="Q75" s="110"/>
      <c r="R75" s="110"/>
    </row>
    <row r="76" spans="1:18" ht="47" customHeight="1">
      <c r="A76" s="16"/>
      <c r="B76" s="224">
        <v>2</v>
      </c>
      <c r="C76" s="70"/>
      <c r="D76" s="71"/>
      <c r="E76" s="71"/>
      <c r="F76" s="72"/>
      <c r="G76" s="222" t="s">
        <v>76</v>
      </c>
      <c r="H76" s="223"/>
      <c r="I76" s="222" t="s">
        <v>77</v>
      </c>
      <c r="J76" s="223"/>
      <c r="M76" s="110"/>
      <c r="N76" s="110"/>
      <c r="O76" s="110"/>
      <c r="P76" s="110"/>
      <c r="Q76" s="110"/>
      <c r="R76" s="110"/>
    </row>
    <row r="77" spans="1:18" ht="88" customHeight="1">
      <c r="A77" s="16"/>
      <c r="B77" s="225"/>
      <c r="C77" s="124" t="s">
        <v>78</v>
      </c>
      <c r="D77" s="125"/>
      <c r="E77" s="125"/>
      <c r="F77" s="125"/>
      <c r="G77" s="40" t="s">
        <v>29</v>
      </c>
      <c r="H77" s="40" t="s">
        <v>30</v>
      </c>
      <c r="I77" s="40" t="s">
        <v>29</v>
      </c>
      <c r="J77" s="40" t="s">
        <v>30</v>
      </c>
      <c r="M77" s="110"/>
      <c r="N77" s="110"/>
      <c r="O77" s="110"/>
      <c r="P77" s="110"/>
      <c r="Q77" s="110"/>
      <c r="R77" s="110"/>
    </row>
    <row r="78" spans="1:18" ht="20" customHeight="1">
      <c r="B78" s="225"/>
      <c r="C78" s="126" t="s">
        <v>79</v>
      </c>
      <c r="D78" s="127"/>
      <c r="E78" s="128"/>
      <c r="F78" s="21"/>
      <c r="G78" s="37"/>
      <c r="H78" s="37"/>
      <c r="I78" s="37"/>
      <c r="J78" s="37"/>
      <c r="K78" s="65" t="str">
        <f>IF(G78="","",IF(G78=H78,CONCATENATE(" (",G78,"%)"),CONCATENATE(" (",G78,"% - ",H78,"%)")))</f>
        <v/>
      </c>
      <c r="L78" s="65" t="str">
        <f>IF(I78="","",IF(I78=J78,CONCATENATE(" (",I78,"%)"),CONCATENATE(" (",I78,"% - ",J78,"%)")))</f>
        <v/>
      </c>
      <c r="M78" s="110"/>
      <c r="N78" s="110"/>
      <c r="O78" s="110"/>
      <c r="P78" s="110"/>
      <c r="Q78" s="110"/>
      <c r="R78" s="110"/>
    </row>
    <row r="79" spans="1:18" ht="20" customHeight="1">
      <c r="B79" s="225"/>
      <c r="C79" s="126" t="s">
        <v>80</v>
      </c>
      <c r="D79" s="127"/>
      <c r="E79" s="128"/>
      <c r="F79" s="21"/>
      <c r="G79" s="37"/>
      <c r="H79" s="37"/>
      <c r="I79" s="37"/>
      <c r="J79" s="37"/>
      <c r="K79" s="65" t="str">
        <f t="shared" ref="K79:K92" si="3">IF(G79="","",IF(G79=H79,CONCATENATE(" (",G79,"%)"),CONCATENATE(" (",G79,"% - ",H79,"%)")))</f>
        <v/>
      </c>
      <c r="L79" s="65" t="str">
        <f t="shared" ref="L79:L92" si="4">IF(I79="","",IF(I79=J79,CONCATENATE(" (",I79,"%)"),CONCATENATE(" (",I79,"% - ",J79,"%)")))</f>
        <v/>
      </c>
      <c r="M79" s="110"/>
      <c r="N79" s="110"/>
      <c r="O79" s="110"/>
      <c r="P79" s="110"/>
      <c r="Q79" s="110"/>
      <c r="R79" s="110"/>
    </row>
    <row r="80" spans="1:18" ht="20" customHeight="1">
      <c r="B80" s="225"/>
      <c r="C80" s="126" t="s">
        <v>81</v>
      </c>
      <c r="D80" s="127"/>
      <c r="E80" s="128"/>
      <c r="F80" s="21"/>
      <c r="G80" s="37"/>
      <c r="H80" s="37"/>
      <c r="I80" s="37"/>
      <c r="J80" s="37"/>
      <c r="K80" s="65" t="str">
        <f t="shared" si="3"/>
        <v/>
      </c>
      <c r="L80" s="65" t="str">
        <f t="shared" si="4"/>
        <v/>
      </c>
      <c r="M80" s="110"/>
      <c r="N80" s="110"/>
      <c r="O80" s="110"/>
      <c r="P80" s="110"/>
      <c r="Q80" s="110"/>
      <c r="R80" s="110"/>
    </row>
    <row r="81" spans="1:18" ht="20" customHeight="1">
      <c r="B81" s="225"/>
      <c r="C81" s="126" t="s">
        <v>82</v>
      </c>
      <c r="D81" s="127"/>
      <c r="E81" s="128"/>
      <c r="F81" s="21"/>
      <c r="G81" s="37"/>
      <c r="H81" s="37"/>
      <c r="I81" s="37"/>
      <c r="J81" s="37"/>
      <c r="K81" s="65" t="str">
        <f t="shared" si="3"/>
        <v/>
      </c>
      <c r="L81" s="65" t="str">
        <f t="shared" si="4"/>
        <v/>
      </c>
      <c r="M81" s="110"/>
      <c r="N81" s="110"/>
      <c r="O81" s="110"/>
      <c r="P81" s="110"/>
      <c r="Q81" s="110"/>
      <c r="R81" s="110"/>
    </row>
    <row r="82" spans="1:18" ht="20" customHeight="1">
      <c r="B82" s="225"/>
      <c r="C82" s="126" t="s">
        <v>83</v>
      </c>
      <c r="D82" s="127"/>
      <c r="E82" s="128"/>
      <c r="F82" s="93"/>
      <c r="G82" s="37"/>
      <c r="H82" s="37"/>
      <c r="I82" s="37"/>
      <c r="J82" s="37"/>
      <c r="K82" s="65" t="str">
        <f t="shared" si="3"/>
        <v/>
      </c>
      <c r="L82" s="65" t="str">
        <f t="shared" si="4"/>
        <v/>
      </c>
      <c r="M82" s="110"/>
      <c r="N82" s="110"/>
      <c r="O82" s="110"/>
      <c r="P82" s="110"/>
      <c r="Q82" s="110"/>
      <c r="R82" s="110"/>
    </row>
    <row r="83" spans="1:18" ht="20" customHeight="1">
      <c r="B83" s="225"/>
      <c r="C83" s="126" t="s">
        <v>84</v>
      </c>
      <c r="D83" s="149"/>
      <c r="E83" s="150"/>
      <c r="F83" s="93"/>
      <c r="G83" s="37"/>
      <c r="H83" s="37"/>
      <c r="I83" s="37"/>
      <c r="J83" s="37"/>
      <c r="K83" s="65" t="str">
        <f t="shared" si="3"/>
        <v/>
      </c>
      <c r="L83" s="65" t="str">
        <f t="shared" si="4"/>
        <v/>
      </c>
      <c r="M83" s="110"/>
      <c r="N83" s="110"/>
      <c r="O83" s="110"/>
      <c r="P83" s="110"/>
      <c r="Q83" s="110"/>
      <c r="R83" s="110"/>
    </row>
    <row r="84" spans="1:18" ht="20" customHeight="1">
      <c r="B84" s="225"/>
      <c r="C84" s="126" t="s">
        <v>85</v>
      </c>
      <c r="D84" s="127"/>
      <c r="E84" s="128"/>
      <c r="F84" s="93"/>
      <c r="G84" s="37"/>
      <c r="H84" s="37"/>
      <c r="I84" s="37"/>
      <c r="J84" s="37"/>
      <c r="K84" s="65" t="str">
        <f t="shared" si="3"/>
        <v/>
      </c>
      <c r="L84" s="65" t="str">
        <f t="shared" si="4"/>
        <v/>
      </c>
      <c r="M84" s="110"/>
      <c r="N84" s="110"/>
      <c r="O84" s="110"/>
      <c r="P84" s="110"/>
      <c r="Q84" s="110"/>
      <c r="R84" s="110"/>
    </row>
    <row r="85" spans="1:18" ht="20" customHeight="1">
      <c r="B85" s="225"/>
      <c r="C85" s="126" t="s">
        <v>86</v>
      </c>
      <c r="D85" s="127"/>
      <c r="E85" s="128"/>
      <c r="F85" s="93"/>
      <c r="G85" s="37"/>
      <c r="H85" s="37"/>
      <c r="I85" s="37"/>
      <c r="J85" s="37"/>
      <c r="K85" s="65" t="str">
        <f t="shared" si="3"/>
        <v/>
      </c>
      <c r="L85" s="65" t="str">
        <f t="shared" si="4"/>
        <v/>
      </c>
      <c r="M85" s="110"/>
      <c r="N85" s="110"/>
      <c r="O85" s="110"/>
      <c r="P85" s="110"/>
      <c r="Q85" s="110"/>
      <c r="R85" s="110"/>
    </row>
    <row r="86" spans="1:18" ht="20" customHeight="1">
      <c r="B86" s="225"/>
      <c r="C86" s="126" t="s">
        <v>87</v>
      </c>
      <c r="D86" s="127"/>
      <c r="E86" s="128"/>
      <c r="F86" s="93"/>
      <c r="G86" s="37"/>
      <c r="H86" s="37"/>
      <c r="I86" s="37"/>
      <c r="J86" s="37"/>
      <c r="K86" s="65" t="str">
        <f t="shared" si="3"/>
        <v/>
      </c>
      <c r="L86" s="65" t="str">
        <f t="shared" si="4"/>
        <v/>
      </c>
      <c r="M86" s="110"/>
      <c r="N86" s="110"/>
      <c r="O86" s="110"/>
      <c r="P86" s="110"/>
      <c r="Q86" s="110"/>
      <c r="R86" s="110"/>
    </row>
    <row r="87" spans="1:18" ht="20" customHeight="1">
      <c r="B87" s="225"/>
      <c r="C87" s="126" t="s">
        <v>88</v>
      </c>
      <c r="D87" s="127"/>
      <c r="E87" s="128"/>
      <c r="F87" s="93"/>
      <c r="G87" s="37"/>
      <c r="H87" s="37"/>
      <c r="I87" s="37"/>
      <c r="J87" s="37"/>
      <c r="K87" s="65" t="str">
        <f t="shared" si="3"/>
        <v/>
      </c>
      <c r="L87" s="65" t="str">
        <f t="shared" si="4"/>
        <v/>
      </c>
      <c r="M87" s="110"/>
      <c r="N87" s="110"/>
      <c r="O87" s="110"/>
      <c r="P87" s="110"/>
      <c r="Q87" s="110"/>
      <c r="R87" s="110"/>
    </row>
    <row r="88" spans="1:18" ht="20" customHeight="1">
      <c r="B88" s="225"/>
      <c r="C88" s="126" t="s">
        <v>89</v>
      </c>
      <c r="D88" s="127"/>
      <c r="E88" s="128"/>
      <c r="F88" s="93"/>
      <c r="G88" s="37"/>
      <c r="H88" s="37"/>
      <c r="I88" s="37"/>
      <c r="J88" s="37"/>
      <c r="K88" s="65" t="str">
        <f t="shared" si="3"/>
        <v/>
      </c>
      <c r="L88" s="65" t="str">
        <f t="shared" si="4"/>
        <v/>
      </c>
      <c r="M88" s="110"/>
      <c r="N88" s="110"/>
      <c r="O88" s="110"/>
      <c r="P88" s="110"/>
      <c r="Q88" s="110"/>
      <c r="R88" s="110"/>
    </row>
    <row r="89" spans="1:18" ht="20" customHeight="1">
      <c r="B89" s="225"/>
      <c r="C89" s="126" t="s">
        <v>90</v>
      </c>
      <c r="D89" s="127"/>
      <c r="E89" s="128"/>
      <c r="F89" s="93"/>
      <c r="G89" s="37"/>
      <c r="H89" s="37"/>
      <c r="I89" s="37"/>
      <c r="J89" s="37"/>
      <c r="K89" s="65" t="str">
        <f t="shared" si="3"/>
        <v/>
      </c>
      <c r="L89" s="65" t="str">
        <f t="shared" si="4"/>
        <v/>
      </c>
      <c r="M89" s="110"/>
      <c r="N89" s="110"/>
      <c r="O89" s="110"/>
      <c r="P89" s="110"/>
      <c r="Q89" s="110"/>
      <c r="R89" s="110"/>
    </row>
    <row r="90" spans="1:18" ht="20" customHeight="1">
      <c r="B90" s="225"/>
      <c r="C90" s="126" t="s">
        <v>91</v>
      </c>
      <c r="D90" s="127"/>
      <c r="E90" s="128"/>
      <c r="F90" s="93"/>
      <c r="G90" s="37"/>
      <c r="H90" s="37"/>
      <c r="I90" s="37"/>
      <c r="J90" s="37"/>
      <c r="K90" s="65" t="str">
        <f t="shared" si="3"/>
        <v/>
      </c>
      <c r="L90" s="65" t="str">
        <f t="shared" si="4"/>
        <v/>
      </c>
      <c r="M90" s="110"/>
      <c r="N90" s="110"/>
      <c r="O90" s="110"/>
      <c r="P90" s="110"/>
      <c r="Q90" s="110"/>
      <c r="R90" s="110"/>
    </row>
    <row r="91" spans="1:18" ht="20" customHeight="1">
      <c r="B91" s="225"/>
      <c r="C91" s="209" t="s">
        <v>92</v>
      </c>
      <c r="D91" s="227"/>
      <c r="E91" s="228"/>
      <c r="F91" s="93"/>
      <c r="G91" s="37"/>
      <c r="H91" s="37"/>
      <c r="I91" s="37"/>
      <c r="J91" s="37"/>
      <c r="K91" s="65" t="str">
        <f t="shared" si="3"/>
        <v/>
      </c>
      <c r="L91" s="65" t="str">
        <f t="shared" si="4"/>
        <v/>
      </c>
      <c r="M91" s="110"/>
      <c r="N91" s="110"/>
      <c r="O91" s="110"/>
      <c r="P91" s="110"/>
      <c r="Q91" s="110"/>
      <c r="R91" s="110"/>
    </row>
    <row r="92" spans="1:18" ht="20" customHeight="1">
      <c r="B92" s="225"/>
      <c r="C92" s="156" t="s">
        <v>68</v>
      </c>
      <c r="D92" s="156"/>
      <c r="E92" s="156"/>
      <c r="F92" s="93"/>
      <c r="G92" s="37"/>
      <c r="H92" s="37"/>
      <c r="I92" s="37"/>
      <c r="J92" s="37"/>
      <c r="K92" s="65" t="str">
        <f t="shared" si="3"/>
        <v/>
      </c>
      <c r="L92" s="65" t="str">
        <f t="shared" si="4"/>
        <v/>
      </c>
      <c r="M92" s="110"/>
      <c r="N92" s="110"/>
      <c r="O92" s="110"/>
      <c r="P92" s="110"/>
      <c r="Q92" s="110"/>
      <c r="R92" s="110"/>
    </row>
    <row r="93" spans="1:18" ht="37" customHeight="1">
      <c r="B93" s="225"/>
      <c r="C93" s="135" t="s">
        <v>93</v>
      </c>
      <c r="D93" s="136"/>
      <c r="E93" s="136"/>
      <c r="F93" s="136"/>
      <c r="G93" s="36"/>
      <c r="H93" s="36"/>
      <c r="I93" s="36"/>
      <c r="M93" s="110"/>
      <c r="N93" s="110"/>
      <c r="O93" s="110"/>
      <c r="P93" s="110"/>
      <c r="Q93" s="110"/>
      <c r="R93" s="110"/>
    </row>
    <row r="94" spans="1:18" ht="50" customHeight="1">
      <c r="B94" s="226"/>
      <c r="C94" s="154"/>
      <c r="D94" s="161"/>
      <c r="E94" s="161"/>
      <c r="F94" s="162"/>
      <c r="G94" s="36"/>
      <c r="H94" s="36"/>
      <c r="I94" s="36"/>
      <c r="M94" s="110"/>
      <c r="N94" s="110"/>
      <c r="O94" s="110"/>
      <c r="P94" s="110"/>
      <c r="Q94" s="110"/>
      <c r="R94" s="110"/>
    </row>
    <row r="95" spans="1:18" ht="20" customHeight="1">
      <c r="A95" s="16"/>
      <c r="B95" s="160">
        <v>3</v>
      </c>
      <c r="C95" s="124" t="s">
        <v>94</v>
      </c>
      <c r="D95" s="125"/>
      <c r="E95" s="125"/>
      <c r="F95" s="125"/>
      <c r="G95" s="36"/>
      <c r="H95" s="36"/>
      <c r="I95" s="36"/>
      <c r="M95" s="110"/>
      <c r="N95" s="110"/>
      <c r="O95" s="110"/>
      <c r="P95" s="110"/>
      <c r="Q95" s="110"/>
      <c r="R95" s="110"/>
    </row>
    <row r="96" spans="1:18" ht="23" customHeight="1">
      <c r="B96" s="160"/>
      <c r="C96" s="126" t="s">
        <v>95</v>
      </c>
      <c r="D96" s="127"/>
      <c r="E96" s="128"/>
      <c r="F96" s="93"/>
      <c r="G96" s="36"/>
      <c r="H96" s="36"/>
      <c r="I96" s="36"/>
      <c r="M96" s="110"/>
      <c r="N96" s="110"/>
      <c r="O96" s="110"/>
      <c r="P96" s="110"/>
      <c r="Q96" s="110"/>
      <c r="R96" s="110"/>
    </row>
    <row r="97" spans="1:18" ht="20" customHeight="1">
      <c r="B97" s="160"/>
      <c r="C97" s="126" t="s">
        <v>96</v>
      </c>
      <c r="D97" s="149"/>
      <c r="E97" s="150"/>
      <c r="F97" s="93"/>
      <c r="G97" s="36"/>
      <c r="H97" s="36"/>
      <c r="I97" s="36"/>
      <c r="M97" s="110"/>
      <c r="N97" s="110"/>
      <c r="O97" s="110"/>
      <c r="P97" s="110"/>
      <c r="Q97" s="110"/>
      <c r="R97" s="110"/>
    </row>
    <row r="98" spans="1:18" ht="20" customHeight="1">
      <c r="B98" s="160"/>
      <c r="C98" s="126" t="s">
        <v>97</v>
      </c>
      <c r="D98" s="127"/>
      <c r="E98" s="128"/>
      <c r="F98" s="93"/>
      <c r="G98" s="36"/>
      <c r="H98" s="36"/>
      <c r="I98" s="36"/>
      <c r="M98" s="110"/>
      <c r="N98" s="110"/>
      <c r="O98" s="110"/>
      <c r="P98" s="110"/>
      <c r="Q98" s="110"/>
      <c r="R98" s="110"/>
    </row>
    <row r="99" spans="1:18" ht="20" customHeight="1">
      <c r="B99" s="160"/>
      <c r="C99" s="126" t="s">
        <v>98</v>
      </c>
      <c r="D99" s="127"/>
      <c r="E99" s="128"/>
      <c r="F99" s="93"/>
      <c r="G99" s="36"/>
      <c r="H99" s="36"/>
      <c r="I99" s="36"/>
      <c r="M99" s="110"/>
      <c r="N99" s="110"/>
      <c r="O99" s="110"/>
      <c r="P99" s="110"/>
      <c r="Q99" s="110"/>
      <c r="R99" s="110"/>
    </row>
    <row r="100" spans="1:18" ht="20" customHeight="1">
      <c r="B100" s="160"/>
      <c r="C100" s="141" t="s">
        <v>99</v>
      </c>
      <c r="D100" s="142"/>
      <c r="E100" s="143"/>
      <c r="F100" s="93"/>
      <c r="G100" s="36"/>
      <c r="H100" s="36"/>
      <c r="I100" s="36"/>
      <c r="M100" s="110"/>
      <c r="N100" s="110"/>
      <c r="O100" s="110"/>
      <c r="P100" s="110"/>
      <c r="Q100" s="110"/>
      <c r="R100" s="110"/>
    </row>
    <row r="101" spans="1:18" ht="20" customHeight="1">
      <c r="B101" s="160"/>
      <c r="C101" s="129" t="s">
        <v>68</v>
      </c>
      <c r="D101" s="129"/>
      <c r="E101" s="129"/>
      <c r="F101" s="93"/>
      <c r="G101" s="36"/>
      <c r="H101" s="36"/>
      <c r="I101" s="36"/>
      <c r="M101" s="110"/>
      <c r="N101" s="110"/>
      <c r="O101" s="110"/>
      <c r="P101" s="110"/>
      <c r="Q101" s="110"/>
      <c r="R101" s="110"/>
    </row>
    <row r="102" spans="1:18" ht="20" customHeight="1">
      <c r="A102" s="16"/>
      <c r="B102" s="120">
        <v>4</v>
      </c>
      <c r="C102" s="124" t="s">
        <v>100</v>
      </c>
      <c r="D102" s="125"/>
      <c r="E102" s="125"/>
      <c r="F102" s="125"/>
      <c r="G102" s="36"/>
      <c r="H102" s="36"/>
      <c r="I102" s="36"/>
      <c r="M102" s="110"/>
      <c r="N102" s="110"/>
      <c r="O102" s="110"/>
      <c r="P102" s="110"/>
      <c r="Q102" s="110"/>
      <c r="R102" s="110"/>
    </row>
    <row r="103" spans="1:18" ht="24" customHeight="1">
      <c r="A103" s="16"/>
      <c r="B103" s="121"/>
      <c r="C103" s="153"/>
      <c r="D103" s="154"/>
      <c r="E103" s="154"/>
      <c r="F103" s="155"/>
      <c r="G103" s="36"/>
      <c r="H103" s="36"/>
      <c r="I103" s="36"/>
      <c r="M103" s="110"/>
      <c r="N103" s="110"/>
      <c r="O103" s="110"/>
      <c r="P103" s="110"/>
      <c r="Q103" s="110"/>
      <c r="R103" s="110"/>
    </row>
    <row r="104" spans="1:18" ht="20" customHeight="1">
      <c r="A104" s="16"/>
      <c r="B104" s="122"/>
      <c r="C104" s="124" t="s">
        <v>101</v>
      </c>
      <c r="D104" s="125"/>
      <c r="E104" s="125"/>
      <c r="F104" s="125"/>
      <c r="G104" s="36"/>
      <c r="H104" s="36"/>
      <c r="I104" s="36"/>
      <c r="M104" s="110"/>
      <c r="N104" s="110"/>
      <c r="O104" s="110"/>
      <c r="P104" s="110"/>
      <c r="Q104" s="110"/>
      <c r="R104" s="110"/>
    </row>
    <row r="105" spans="1:18" ht="28" customHeight="1" thickBot="1">
      <c r="A105" s="16"/>
      <c r="B105" s="123"/>
      <c r="C105" s="164"/>
      <c r="D105" s="165"/>
      <c r="E105" s="165"/>
      <c r="F105" s="166"/>
      <c r="G105" s="36"/>
      <c r="H105" s="36"/>
      <c r="I105" s="86"/>
      <c r="J105" s="87"/>
      <c r="K105" s="88"/>
      <c r="L105" s="88"/>
      <c r="M105" s="115"/>
      <c r="N105" s="115"/>
      <c r="O105" s="115"/>
      <c r="P105" s="115"/>
      <c r="Q105" s="115"/>
      <c r="R105" s="115"/>
    </row>
    <row r="106" spans="1:18" ht="34" customHeight="1" thickTop="1">
      <c r="B106" s="171" t="s">
        <v>102</v>
      </c>
      <c r="C106" s="171"/>
      <c r="D106" s="171"/>
      <c r="E106" s="171"/>
      <c r="F106" s="171"/>
      <c r="G106" s="53"/>
      <c r="H106" s="53"/>
      <c r="I106" s="36"/>
      <c r="M106" s="114"/>
      <c r="N106" s="114"/>
      <c r="O106" s="114"/>
      <c r="P106" s="114"/>
      <c r="Q106" s="114"/>
      <c r="R106" s="114"/>
    </row>
    <row r="107" spans="1:18" ht="80" customHeight="1">
      <c r="A107" s="13"/>
      <c r="B107" s="160">
        <v>1</v>
      </c>
      <c r="C107" s="144" t="s">
        <v>103</v>
      </c>
      <c r="D107" s="145"/>
      <c r="E107" s="145"/>
      <c r="F107" s="145"/>
      <c r="G107" s="36"/>
      <c r="H107" s="36"/>
      <c r="I107" s="36"/>
      <c r="M107" s="110"/>
      <c r="N107" s="110"/>
      <c r="O107" s="110"/>
      <c r="P107" s="110"/>
      <c r="Q107" s="110"/>
      <c r="R107" s="110"/>
    </row>
    <row r="108" spans="1:18" ht="65" customHeight="1">
      <c r="A108" s="16"/>
      <c r="B108" s="160"/>
      <c r="C108" s="164"/>
      <c r="D108" s="165"/>
      <c r="E108" s="165"/>
      <c r="F108" s="166"/>
      <c r="G108" s="36"/>
      <c r="H108" s="36"/>
      <c r="I108" s="36"/>
      <c r="M108" s="110"/>
      <c r="N108" s="110"/>
      <c r="O108" s="110"/>
      <c r="P108" s="110"/>
      <c r="Q108" s="110"/>
      <c r="R108" s="110"/>
    </row>
    <row r="109" spans="1:18" ht="20" customHeight="1">
      <c r="A109" s="16"/>
      <c r="B109" s="160">
        <v>2</v>
      </c>
      <c r="C109" s="144" t="s">
        <v>104</v>
      </c>
      <c r="D109" s="145"/>
      <c r="E109" s="145"/>
      <c r="F109" s="145"/>
      <c r="G109" s="36"/>
      <c r="H109" s="36"/>
      <c r="I109" s="36"/>
      <c r="M109" s="110"/>
      <c r="N109" s="110"/>
      <c r="O109" s="110"/>
      <c r="P109" s="110"/>
      <c r="Q109" s="110"/>
      <c r="R109" s="110"/>
    </row>
    <row r="110" spans="1:18" ht="31" customHeight="1">
      <c r="B110" s="160"/>
      <c r="C110" s="126" t="s">
        <v>105</v>
      </c>
      <c r="D110" s="127"/>
      <c r="E110" s="128"/>
      <c r="F110" s="21"/>
      <c r="G110" s="38"/>
      <c r="H110" s="36"/>
      <c r="I110" s="36"/>
      <c r="M110" s="110"/>
      <c r="N110" s="110"/>
      <c r="O110" s="110"/>
      <c r="P110" s="110"/>
      <c r="Q110" s="110"/>
      <c r="R110" s="110"/>
    </row>
    <row r="111" spans="1:18" ht="31" customHeight="1">
      <c r="B111" s="160"/>
      <c r="C111" s="126" t="s">
        <v>106</v>
      </c>
      <c r="D111" s="127"/>
      <c r="E111" s="128"/>
      <c r="F111" s="21"/>
      <c r="G111" s="38"/>
      <c r="H111" s="36"/>
      <c r="I111" s="36"/>
      <c r="M111" s="110"/>
      <c r="N111" s="110"/>
      <c r="O111" s="110"/>
      <c r="P111" s="110"/>
      <c r="Q111" s="110"/>
      <c r="R111" s="110"/>
    </row>
    <row r="112" spans="1:18" ht="31" customHeight="1">
      <c r="B112" s="160"/>
      <c r="C112" s="126" t="s">
        <v>107</v>
      </c>
      <c r="D112" s="127"/>
      <c r="E112" s="128"/>
      <c r="F112" s="21"/>
      <c r="G112" s="38"/>
      <c r="H112" s="36"/>
      <c r="I112" s="36"/>
      <c r="M112" s="110"/>
      <c r="N112" s="110"/>
      <c r="O112" s="110"/>
      <c r="P112" s="110"/>
      <c r="Q112" s="110"/>
      <c r="R112" s="110"/>
    </row>
    <row r="113" spans="1:18" ht="31" customHeight="1">
      <c r="B113" s="160"/>
      <c r="C113" s="126" t="s">
        <v>108</v>
      </c>
      <c r="D113" s="127"/>
      <c r="E113" s="128"/>
      <c r="F113" s="21"/>
      <c r="G113" s="38"/>
      <c r="H113" s="36"/>
      <c r="I113" s="36"/>
      <c r="M113" s="110"/>
      <c r="N113" s="110"/>
      <c r="O113" s="110"/>
      <c r="P113" s="110"/>
      <c r="Q113" s="110"/>
      <c r="R113" s="110"/>
    </row>
    <row r="114" spans="1:18" ht="20" customHeight="1">
      <c r="B114" s="160"/>
      <c r="C114" s="126" t="s">
        <v>109</v>
      </c>
      <c r="D114" s="127"/>
      <c r="E114" s="128"/>
      <c r="F114" s="21"/>
      <c r="G114" s="38"/>
      <c r="H114" s="36"/>
      <c r="I114" s="36"/>
      <c r="M114" s="110"/>
      <c r="N114" s="110"/>
      <c r="O114" s="110"/>
      <c r="P114" s="110"/>
      <c r="Q114" s="110"/>
      <c r="R114" s="110"/>
    </row>
    <row r="115" spans="1:18" ht="20" customHeight="1">
      <c r="B115" s="160"/>
      <c r="C115" s="209" t="s">
        <v>110</v>
      </c>
      <c r="D115" s="206"/>
      <c r="E115" s="213"/>
      <c r="F115" s="21"/>
      <c r="G115" s="38"/>
      <c r="H115" s="36"/>
      <c r="I115" s="36"/>
      <c r="M115" s="110"/>
      <c r="N115" s="110"/>
      <c r="O115" s="110"/>
      <c r="P115" s="110"/>
      <c r="Q115" s="110"/>
      <c r="R115" s="110"/>
    </row>
    <row r="116" spans="1:18" ht="20" customHeight="1">
      <c r="B116" s="160"/>
      <c r="C116" s="210" t="s">
        <v>111</v>
      </c>
      <c r="D116" s="211"/>
      <c r="E116" s="212"/>
      <c r="F116" s="21"/>
      <c r="G116" s="38"/>
      <c r="H116" s="36"/>
      <c r="I116" s="36"/>
      <c r="M116" s="110"/>
      <c r="N116" s="110"/>
      <c r="O116" s="110"/>
      <c r="P116" s="110"/>
      <c r="Q116" s="110"/>
      <c r="R116" s="110"/>
    </row>
    <row r="117" spans="1:18" ht="23" customHeight="1">
      <c r="A117" s="16"/>
      <c r="B117" s="133">
        <v>3</v>
      </c>
      <c r="C117" s="151" t="s">
        <v>112</v>
      </c>
      <c r="D117" s="152"/>
      <c r="E117" s="152"/>
      <c r="F117" s="152"/>
      <c r="G117" s="36"/>
      <c r="H117" s="36"/>
      <c r="I117" s="36"/>
      <c r="M117" s="110"/>
      <c r="N117" s="110"/>
      <c r="O117" s="110"/>
      <c r="P117" s="110"/>
      <c r="Q117" s="110"/>
      <c r="R117" s="110"/>
    </row>
    <row r="118" spans="1:18" ht="20" customHeight="1">
      <c r="B118" s="157"/>
      <c r="C118" s="126" t="s">
        <v>113</v>
      </c>
      <c r="D118" s="127"/>
      <c r="E118" s="128"/>
      <c r="F118" s="21"/>
      <c r="G118" s="36"/>
      <c r="H118" s="36"/>
      <c r="I118" s="36"/>
      <c r="M118" s="110"/>
      <c r="N118" s="110"/>
      <c r="O118" s="110"/>
      <c r="P118" s="110"/>
      <c r="Q118" s="110"/>
      <c r="R118" s="110"/>
    </row>
    <row r="119" spans="1:18" ht="20" customHeight="1">
      <c r="B119" s="157"/>
      <c r="C119" s="126" t="s">
        <v>114</v>
      </c>
      <c r="D119" s="127"/>
      <c r="E119" s="128"/>
      <c r="F119" s="21"/>
      <c r="G119" s="36"/>
      <c r="H119" s="36"/>
      <c r="I119" s="36"/>
      <c r="M119" s="110"/>
      <c r="N119" s="110"/>
      <c r="O119" s="110"/>
      <c r="P119" s="110"/>
      <c r="Q119" s="110"/>
      <c r="R119" s="110"/>
    </row>
    <row r="120" spans="1:18" ht="20" customHeight="1">
      <c r="B120" s="157"/>
      <c r="C120" s="126" t="s">
        <v>115</v>
      </c>
      <c r="D120" s="127"/>
      <c r="E120" s="128"/>
      <c r="F120" s="21"/>
      <c r="G120" s="36"/>
      <c r="H120" s="36"/>
      <c r="I120" s="36"/>
      <c r="M120" s="110"/>
      <c r="N120" s="110"/>
      <c r="O120" s="110"/>
      <c r="P120" s="110"/>
      <c r="Q120" s="110"/>
      <c r="R120" s="110"/>
    </row>
    <row r="121" spans="1:18" ht="20" customHeight="1">
      <c r="B121" s="157"/>
      <c r="C121" s="126" t="s">
        <v>116</v>
      </c>
      <c r="D121" s="127"/>
      <c r="E121" s="128"/>
      <c r="F121" s="21"/>
      <c r="G121" s="36"/>
      <c r="H121" s="36"/>
      <c r="I121" s="36"/>
      <c r="M121" s="110"/>
      <c r="N121" s="110"/>
      <c r="O121" s="110"/>
      <c r="P121" s="110"/>
      <c r="Q121" s="110"/>
      <c r="R121" s="110"/>
    </row>
    <row r="122" spans="1:18" ht="20" customHeight="1">
      <c r="B122" s="157"/>
      <c r="C122" s="126" t="s">
        <v>117</v>
      </c>
      <c r="D122" s="127"/>
      <c r="E122" s="128"/>
      <c r="F122" s="21"/>
      <c r="G122" s="36"/>
      <c r="H122" s="36"/>
      <c r="I122" s="36"/>
      <c r="M122" s="110"/>
      <c r="N122" s="110"/>
      <c r="O122" s="110"/>
      <c r="P122" s="110"/>
      <c r="Q122" s="110"/>
      <c r="R122" s="110"/>
    </row>
    <row r="123" spans="1:18" ht="20" customHeight="1">
      <c r="B123" s="157"/>
      <c r="C123" s="126" t="s">
        <v>118</v>
      </c>
      <c r="D123" s="127"/>
      <c r="E123" s="128"/>
      <c r="F123" s="21"/>
      <c r="G123" s="36"/>
      <c r="H123" s="36"/>
      <c r="I123" s="36"/>
      <c r="M123" s="110"/>
      <c r="N123" s="110"/>
      <c r="O123" s="110"/>
      <c r="P123" s="110"/>
      <c r="Q123" s="110"/>
      <c r="R123" s="110"/>
    </row>
    <row r="124" spans="1:18" ht="20" customHeight="1">
      <c r="B124" s="157"/>
      <c r="C124" s="126" t="s">
        <v>119</v>
      </c>
      <c r="D124" s="127"/>
      <c r="E124" s="128"/>
      <c r="F124" s="21"/>
      <c r="G124" s="36"/>
      <c r="H124" s="36"/>
      <c r="I124" s="36"/>
      <c r="M124" s="110"/>
      <c r="N124" s="110"/>
      <c r="O124" s="110"/>
      <c r="P124" s="110"/>
      <c r="Q124" s="110"/>
      <c r="R124" s="110"/>
    </row>
    <row r="125" spans="1:18" ht="20" customHeight="1">
      <c r="B125" s="157"/>
      <c r="C125" s="126" t="s">
        <v>120</v>
      </c>
      <c r="D125" s="127"/>
      <c r="E125" s="128"/>
      <c r="F125" s="21"/>
      <c r="G125" s="36"/>
      <c r="H125" s="36"/>
      <c r="I125" s="36"/>
      <c r="M125" s="110"/>
      <c r="N125" s="110"/>
      <c r="O125" s="110"/>
      <c r="P125" s="110"/>
      <c r="Q125" s="110"/>
      <c r="R125" s="110"/>
    </row>
    <row r="126" spans="1:18" ht="20" customHeight="1">
      <c r="B126" s="157"/>
      <c r="C126" s="126" t="s">
        <v>121</v>
      </c>
      <c r="D126" s="127"/>
      <c r="E126" s="128"/>
      <c r="F126" s="21"/>
      <c r="G126" s="36"/>
      <c r="H126" s="36"/>
      <c r="I126" s="36"/>
      <c r="M126" s="110"/>
      <c r="N126" s="110"/>
      <c r="O126" s="110"/>
      <c r="P126" s="110"/>
      <c r="Q126" s="110"/>
      <c r="R126" s="110"/>
    </row>
    <row r="127" spans="1:18" ht="20" customHeight="1">
      <c r="B127" s="157"/>
      <c r="C127" s="126" t="s">
        <v>122</v>
      </c>
      <c r="D127" s="127"/>
      <c r="E127" s="128"/>
      <c r="F127" s="21"/>
      <c r="G127" s="36"/>
      <c r="H127" s="36"/>
      <c r="I127" s="36"/>
      <c r="M127" s="110"/>
      <c r="N127" s="110"/>
      <c r="O127" s="110"/>
      <c r="P127" s="110"/>
      <c r="Q127" s="110"/>
      <c r="R127" s="110"/>
    </row>
    <row r="128" spans="1:18" ht="20" customHeight="1">
      <c r="B128" s="157"/>
      <c r="C128" s="126" t="s">
        <v>123</v>
      </c>
      <c r="D128" s="127"/>
      <c r="E128" s="128"/>
      <c r="F128" s="21"/>
      <c r="G128" s="36"/>
      <c r="H128" s="36"/>
      <c r="I128" s="36"/>
      <c r="M128" s="110"/>
      <c r="N128" s="110"/>
      <c r="O128" s="110"/>
      <c r="P128" s="110"/>
      <c r="Q128" s="110"/>
      <c r="R128" s="110"/>
    </row>
    <row r="129" spans="1:18" ht="20" customHeight="1">
      <c r="B129" s="157"/>
      <c r="C129" s="156" t="s">
        <v>124</v>
      </c>
      <c r="D129" s="156"/>
      <c r="E129" s="156"/>
      <c r="F129" s="93"/>
      <c r="G129" s="36"/>
      <c r="H129" s="36"/>
      <c r="I129" s="36"/>
      <c r="M129" s="110"/>
      <c r="N129" s="110"/>
      <c r="O129" s="110"/>
      <c r="P129" s="110"/>
      <c r="Q129" s="110"/>
      <c r="R129" s="110"/>
    </row>
    <row r="130" spans="1:18" ht="38" customHeight="1">
      <c r="A130" s="16"/>
      <c r="B130" s="158"/>
      <c r="C130" s="135" t="s">
        <v>125</v>
      </c>
      <c r="D130" s="136"/>
      <c r="E130" s="136"/>
      <c r="F130" s="136"/>
      <c r="G130" s="36"/>
      <c r="H130" s="36"/>
      <c r="I130" s="36"/>
      <c r="M130" s="110"/>
      <c r="N130" s="110"/>
      <c r="O130" s="110"/>
      <c r="P130" s="110"/>
      <c r="Q130" s="110"/>
      <c r="R130" s="110"/>
    </row>
    <row r="131" spans="1:18" ht="87" customHeight="1" thickBot="1">
      <c r="B131" s="159"/>
      <c r="C131" s="153"/>
      <c r="D131" s="154"/>
      <c r="E131" s="154"/>
      <c r="F131" s="155"/>
      <c r="G131" s="36"/>
      <c r="H131" s="36"/>
      <c r="I131" s="36"/>
      <c r="M131" s="116"/>
      <c r="N131" s="116"/>
      <c r="O131" s="110"/>
      <c r="P131" s="110"/>
      <c r="Q131" s="110"/>
      <c r="R131" s="110"/>
    </row>
    <row r="132" spans="1:18" ht="77" customHeight="1" thickTop="1">
      <c r="A132" s="13"/>
      <c r="B132" s="160">
        <v>4</v>
      </c>
      <c r="C132" s="135" t="s">
        <v>126</v>
      </c>
      <c r="D132" s="136"/>
      <c r="E132" s="136"/>
      <c r="F132" s="136"/>
      <c r="G132" s="36"/>
      <c r="H132" s="36"/>
      <c r="I132" s="36"/>
      <c r="M132" s="110"/>
      <c r="N132" s="110"/>
      <c r="O132" s="110"/>
      <c r="P132" s="110"/>
      <c r="Q132" s="110"/>
      <c r="R132" s="110"/>
    </row>
    <row r="133" spans="1:18" ht="31" customHeight="1" thickBot="1">
      <c r="A133" s="16"/>
      <c r="B133" s="160"/>
      <c r="C133" s="219" t="s">
        <v>127</v>
      </c>
      <c r="D133" s="220"/>
      <c r="E133" s="220"/>
      <c r="F133" s="221"/>
      <c r="G133" s="85"/>
      <c r="H133" s="86"/>
      <c r="I133" s="86"/>
      <c r="J133" s="87"/>
      <c r="K133" s="88"/>
      <c r="L133" s="88"/>
      <c r="M133" s="115"/>
      <c r="N133" s="115"/>
      <c r="O133" s="115"/>
      <c r="P133" s="115"/>
      <c r="Q133" s="115"/>
      <c r="R133" s="115"/>
    </row>
    <row r="134" spans="1:18" ht="33" customHeight="1" thickTop="1">
      <c r="A134" s="14"/>
      <c r="B134" s="171" t="s">
        <v>128</v>
      </c>
      <c r="C134" s="172"/>
      <c r="D134" s="172"/>
      <c r="E134" s="172"/>
      <c r="F134" s="172"/>
      <c r="G134" s="36"/>
      <c r="H134" s="36"/>
      <c r="I134" s="36"/>
      <c r="J134" s="62"/>
      <c r="K134" s="63"/>
      <c r="L134" s="63"/>
      <c r="M134" s="114"/>
      <c r="N134" s="114"/>
      <c r="O134" s="114"/>
      <c r="P134" s="114"/>
      <c r="Q134" s="114"/>
      <c r="R134" s="114"/>
    </row>
    <row r="135" spans="1:18" ht="74" customHeight="1">
      <c r="A135" s="16"/>
      <c r="B135" s="133">
        <v>1</v>
      </c>
      <c r="C135" s="135" t="s">
        <v>129</v>
      </c>
      <c r="D135" s="136"/>
      <c r="E135" s="136"/>
      <c r="F135" s="136"/>
      <c r="G135" s="36"/>
      <c r="H135" s="36"/>
      <c r="I135" s="36"/>
      <c r="M135" s="110"/>
      <c r="N135" s="110"/>
      <c r="O135" s="110"/>
      <c r="P135" s="110"/>
      <c r="Q135" s="110"/>
      <c r="R135" s="110"/>
    </row>
    <row r="136" spans="1:18" ht="98" customHeight="1" thickBot="1">
      <c r="A136" s="16"/>
      <c r="B136" s="134"/>
      <c r="C136" s="137"/>
      <c r="D136" s="138"/>
      <c r="E136" s="138"/>
      <c r="F136" s="139"/>
      <c r="G136" s="36"/>
      <c r="H136" s="36"/>
      <c r="I136" s="36"/>
      <c r="M136" s="110"/>
      <c r="N136" s="110"/>
      <c r="O136" s="110"/>
      <c r="P136" s="110"/>
      <c r="Q136" s="110"/>
      <c r="R136" s="110"/>
    </row>
    <row r="137" spans="1:18" ht="168" customHeight="1" thickTop="1">
      <c r="A137" s="16"/>
      <c r="B137" s="133">
        <v>2</v>
      </c>
      <c r="C137" s="178" t="s">
        <v>130</v>
      </c>
      <c r="D137" s="179"/>
      <c r="E137" s="179"/>
      <c r="F137" s="179"/>
      <c r="G137" s="36"/>
      <c r="H137" s="36"/>
      <c r="I137" s="36"/>
      <c r="M137" s="110"/>
      <c r="N137" s="110"/>
      <c r="O137" s="110"/>
      <c r="P137" s="110"/>
      <c r="Q137" s="110"/>
      <c r="R137" s="110"/>
    </row>
    <row r="138" spans="1:18" ht="118" customHeight="1" thickBot="1">
      <c r="A138" s="16"/>
      <c r="B138" s="163"/>
      <c r="C138" s="130"/>
      <c r="D138" s="131"/>
      <c r="E138" s="131"/>
      <c r="F138" s="132"/>
      <c r="G138" s="85"/>
      <c r="H138" s="86"/>
      <c r="I138" s="86"/>
      <c r="J138" s="87"/>
      <c r="K138" s="88"/>
      <c r="L138" s="88"/>
      <c r="M138" s="115"/>
      <c r="N138" s="115"/>
      <c r="O138" s="115"/>
      <c r="P138" s="115"/>
      <c r="Q138" s="115"/>
      <c r="R138" s="115"/>
    </row>
    <row r="139" spans="1:18" ht="33" customHeight="1" thickTop="1">
      <c r="A139" s="14"/>
      <c r="B139" s="171" t="s">
        <v>131</v>
      </c>
      <c r="C139" s="171"/>
      <c r="D139" s="171"/>
      <c r="E139" s="171"/>
      <c r="F139" s="171"/>
      <c r="G139" s="36"/>
      <c r="H139" s="36"/>
      <c r="I139" s="36"/>
      <c r="J139" s="62"/>
      <c r="K139" s="63"/>
      <c r="L139" s="63"/>
      <c r="M139" s="114"/>
      <c r="N139" s="114"/>
      <c r="O139" s="114"/>
      <c r="P139" s="114"/>
      <c r="Q139" s="114"/>
      <c r="R139" s="114"/>
    </row>
    <row r="140" spans="1:18" ht="78" customHeight="1">
      <c r="A140" s="13"/>
      <c r="B140" s="157">
        <v>1</v>
      </c>
      <c r="C140" s="183" t="s">
        <v>132</v>
      </c>
      <c r="D140" s="184"/>
      <c r="E140" s="184"/>
      <c r="F140" s="184"/>
      <c r="G140" s="36"/>
      <c r="H140" s="36"/>
      <c r="I140" s="36"/>
      <c r="M140" s="110"/>
      <c r="N140" s="110"/>
      <c r="O140" s="110"/>
      <c r="P140" s="110"/>
      <c r="Q140" s="110"/>
      <c r="R140" s="110"/>
    </row>
    <row r="141" spans="1:18" ht="123" customHeight="1">
      <c r="A141" s="16"/>
      <c r="B141" s="163"/>
      <c r="C141" s="173"/>
      <c r="D141" s="174"/>
      <c r="E141" s="174"/>
      <c r="F141" s="175"/>
      <c r="G141" s="36"/>
      <c r="H141" s="36"/>
      <c r="I141" s="36"/>
      <c r="M141" s="110"/>
      <c r="N141" s="110"/>
      <c r="O141" s="110"/>
      <c r="P141" s="110"/>
      <c r="Q141" s="110"/>
      <c r="R141" s="110"/>
    </row>
    <row r="142" spans="1:18" ht="102" customHeight="1">
      <c r="A142" s="16"/>
      <c r="B142" s="133">
        <v>2</v>
      </c>
      <c r="C142" s="176" t="s">
        <v>133</v>
      </c>
      <c r="D142" s="177"/>
      <c r="E142" s="177"/>
      <c r="F142" s="177"/>
      <c r="G142" s="36"/>
      <c r="H142" s="36"/>
      <c r="I142" s="36"/>
      <c r="M142" s="110"/>
      <c r="N142" s="110"/>
      <c r="O142" s="110"/>
      <c r="P142" s="110"/>
      <c r="Q142" s="110"/>
      <c r="R142" s="110"/>
    </row>
    <row r="143" spans="1:18" ht="154" customHeight="1">
      <c r="A143" s="16"/>
      <c r="B143" s="163"/>
      <c r="C143" s="130"/>
      <c r="D143" s="131"/>
      <c r="E143" s="131"/>
      <c r="F143" s="132"/>
      <c r="G143" s="36"/>
      <c r="H143" s="36"/>
      <c r="I143" s="36"/>
      <c r="M143" s="110"/>
      <c r="N143" s="110"/>
      <c r="O143" s="110"/>
      <c r="P143" s="110"/>
      <c r="Q143" s="110"/>
      <c r="R143" s="110"/>
    </row>
    <row r="144" spans="1:18" ht="144" customHeight="1">
      <c r="A144" s="16"/>
      <c r="B144" s="133">
        <v>3</v>
      </c>
      <c r="C144" s="185" t="s">
        <v>134</v>
      </c>
      <c r="D144" s="186"/>
      <c r="E144" s="186"/>
      <c r="F144" s="186"/>
      <c r="G144" s="36"/>
      <c r="H144" s="36"/>
      <c r="I144" s="36"/>
      <c r="M144" s="110"/>
      <c r="N144" s="110"/>
      <c r="O144" s="110"/>
      <c r="P144" s="110"/>
      <c r="Q144" s="110"/>
      <c r="R144" s="110"/>
    </row>
    <row r="145" spans="1:18" ht="154" customHeight="1" thickBot="1">
      <c r="A145" s="16"/>
      <c r="B145" s="134"/>
      <c r="C145" s="180"/>
      <c r="D145" s="181"/>
      <c r="E145" s="181"/>
      <c r="F145" s="182"/>
      <c r="G145" s="86"/>
      <c r="H145" s="86"/>
      <c r="I145" s="86"/>
      <c r="J145" s="87"/>
      <c r="K145" s="88"/>
      <c r="L145" s="88"/>
      <c r="M145" s="115"/>
      <c r="N145" s="115"/>
      <c r="O145" s="115"/>
      <c r="P145" s="115"/>
      <c r="Q145" s="115"/>
      <c r="R145" s="115"/>
    </row>
    <row r="146" spans="1:18" ht="12.75" customHeight="1" thickTop="1">
      <c r="C146" s="12"/>
      <c r="D146" s="12"/>
      <c r="E146" s="12"/>
      <c r="F146" s="12"/>
      <c r="G146" s="36"/>
      <c r="H146" s="36"/>
      <c r="I146" s="36"/>
    </row>
    <row r="147" spans="1:18" ht="12.75" customHeight="1">
      <c r="A147" s="19"/>
      <c r="B147" s="19"/>
      <c r="C147" s="19"/>
      <c r="D147" s="19"/>
      <c r="E147" s="19"/>
      <c r="F147" s="19"/>
      <c r="G147" s="39"/>
      <c r="H147" s="39"/>
      <c r="I147" s="39"/>
      <c r="J147" s="39"/>
      <c r="K147" s="39"/>
      <c r="L147" s="39"/>
      <c r="M147" s="39"/>
      <c r="N147" s="39"/>
      <c r="O147" s="39"/>
      <c r="P147" s="39"/>
      <c r="Q147" s="39"/>
      <c r="R147" s="39"/>
    </row>
    <row r="148" spans="1:18" ht="12.75" customHeight="1"/>
    <row r="156" spans="1:18" ht="12.75" customHeight="1"/>
    <row r="157" spans="1:18" ht="12.75" customHeight="1"/>
    <row r="158" spans="1:18" ht="12.75" customHeight="1"/>
    <row r="159" spans="1:18" ht="12.75" customHeight="1"/>
    <row r="160" spans="1:1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sheetData>
  <sheetProtection algorithmName="SHA-512" hashValue="ZwYgHUleoRSJy2PCKyo2PhxIoM8r/Pgf6i4qf5FZ2n1RNpH1NL+ZsVUIXviK8Cvef8+BnrgdGg5rYVR58ymCrQ==" saltValue="cnzJd8/RkBnkPfL8i1GiNg==" spinCount="100000" sheet="1" formatCells="0" formatColumns="0" formatRows="0" insertHyperlinks="0" autoFilter="0"/>
  <autoFilter ref="A5:R5" xr:uid="{00000000-0001-0000-0100-000000000000}"/>
  <mergeCells count="168">
    <mergeCell ref="B132:B133"/>
    <mergeCell ref="C132:F132"/>
    <mergeCell ref="C133:F133"/>
    <mergeCell ref="I76:J76"/>
    <mergeCell ref="G76:H76"/>
    <mergeCell ref="B76:B94"/>
    <mergeCell ref="C83:E83"/>
    <mergeCell ref="C91:E91"/>
    <mergeCell ref="B1:E1"/>
    <mergeCell ref="B106:F106"/>
    <mergeCell ref="C93:F93"/>
    <mergeCell ref="C2:D2"/>
    <mergeCell ref="B73:F73"/>
    <mergeCell ref="B74:B75"/>
    <mergeCell ref="B95:B101"/>
    <mergeCell ref="C3:D3"/>
    <mergeCell ref="C4:D4"/>
    <mergeCell ref="C57:E57"/>
    <mergeCell ref="C59:E59"/>
    <mergeCell ref="C64:E64"/>
    <mergeCell ref="C65:E65"/>
    <mergeCell ref="B62:B72"/>
    <mergeCell ref="B45:B52"/>
    <mergeCell ref="B17:B29"/>
    <mergeCell ref="C116:E116"/>
    <mergeCell ref="C113:E113"/>
    <mergeCell ref="C115:E115"/>
    <mergeCell ref="C107:F107"/>
    <mergeCell ref="C108:F108"/>
    <mergeCell ref="C74:F74"/>
    <mergeCell ref="C75:F75"/>
    <mergeCell ref="C70:E70"/>
    <mergeCell ref="C68:E68"/>
    <mergeCell ref="C69:E69"/>
    <mergeCell ref="C104:F104"/>
    <mergeCell ref="C89:E89"/>
    <mergeCell ref="C90:E90"/>
    <mergeCell ref="C92:E92"/>
    <mergeCell ref="C105:F105"/>
    <mergeCell ref="C17:F17"/>
    <mergeCell ref="C28:F28"/>
    <mergeCell ref="C46:E46"/>
    <mergeCell ref="C18:E18"/>
    <mergeCell ref="C25:E25"/>
    <mergeCell ref="C43:F43"/>
    <mergeCell ref="C61:F61"/>
    <mergeCell ref="C62:F62"/>
    <mergeCell ref="C67:E67"/>
    <mergeCell ref="C47:E47"/>
    <mergeCell ref="C50:E50"/>
    <mergeCell ref="C49:E49"/>
    <mergeCell ref="C51:F51"/>
    <mergeCell ref="C52:F52"/>
    <mergeCell ref="C37:E37"/>
    <mergeCell ref="C53:F53"/>
    <mergeCell ref="C63:E63"/>
    <mergeCell ref="C54:E54"/>
    <mergeCell ref="C55:E55"/>
    <mergeCell ref="C44:F44"/>
    <mergeCell ref="C40:E40"/>
    <mergeCell ref="C58:E58"/>
    <mergeCell ref="F2:H2"/>
    <mergeCell ref="F3:H3"/>
    <mergeCell ref="F4:H4"/>
    <mergeCell ref="C7:F7"/>
    <mergeCell ref="G6:H6"/>
    <mergeCell ref="B6:E6"/>
    <mergeCell ref="C14:F14"/>
    <mergeCell ref="C60:F60"/>
    <mergeCell ref="C8:E8"/>
    <mergeCell ref="C9:E9"/>
    <mergeCell ref="C10:E10"/>
    <mergeCell ref="C36:E36"/>
    <mergeCell ref="B7:B16"/>
    <mergeCell ref="C15:F15"/>
    <mergeCell ref="C16:F16"/>
    <mergeCell ref="B30:B44"/>
    <mergeCell ref="C45:F45"/>
    <mergeCell ref="C32:E32"/>
    <mergeCell ref="C33:E33"/>
    <mergeCell ref="C35:E35"/>
    <mergeCell ref="C38:E38"/>
    <mergeCell ref="C21:E21"/>
    <mergeCell ref="C27:E27"/>
    <mergeCell ref="C22:E22"/>
    <mergeCell ref="B144:B145"/>
    <mergeCell ref="C118:E118"/>
    <mergeCell ref="C125:E125"/>
    <mergeCell ref="C126:E126"/>
    <mergeCell ref="C127:E127"/>
    <mergeCell ref="C128:E128"/>
    <mergeCell ref="C120:E120"/>
    <mergeCell ref="C121:E121"/>
    <mergeCell ref="C122:E122"/>
    <mergeCell ref="C123:E123"/>
    <mergeCell ref="C124:E124"/>
    <mergeCell ref="B142:B143"/>
    <mergeCell ref="C130:F130"/>
    <mergeCell ref="C131:F131"/>
    <mergeCell ref="C141:F141"/>
    <mergeCell ref="B139:F139"/>
    <mergeCell ref="C119:E119"/>
    <mergeCell ref="C142:F142"/>
    <mergeCell ref="C143:F143"/>
    <mergeCell ref="B137:B138"/>
    <mergeCell ref="C137:F137"/>
    <mergeCell ref="C145:F145"/>
    <mergeCell ref="C140:F140"/>
    <mergeCell ref="C144:F144"/>
    <mergeCell ref="B140:B141"/>
    <mergeCell ref="C29:F29"/>
    <mergeCell ref="C13:F13"/>
    <mergeCell ref="C11:E11"/>
    <mergeCell ref="C23:E23"/>
    <mergeCell ref="B107:B108"/>
    <mergeCell ref="C20:E20"/>
    <mergeCell ref="B109:B116"/>
    <mergeCell ref="C24:E24"/>
    <mergeCell ref="C30:F30"/>
    <mergeCell ref="C66:E66"/>
    <mergeCell ref="C96:E96"/>
    <mergeCell ref="C12:E12"/>
    <mergeCell ref="C19:E19"/>
    <mergeCell ref="C26:E26"/>
    <mergeCell ref="C31:E31"/>
    <mergeCell ref="C42:E42"/>
    <mergeCell ref="C39:E39"/>
    <mergeCell ref="C95:F95"/>
    <mergeCell ref="C34:E34"/>
    <mergeCell ref="C48:E48"/>
    <mergeCell ref="B134:F134"/>
    <mergeCell ref="C56:E56"/>
    <mergeCell ref="C110:E110"/>
    <mergeCell ref="C138:F138"/>
    <mergeCell ref="B135:B136"/>
    <mergeCell ref="C135:F135"/>
    <mergeCell ref="C136:F136"/>
    <mergeCell ref="C41:E41"/>
    <mergeCell ref="C114:E114"/>
    <mergeCell ref="C111:E111"/>
    <mergeCell ref="C98:E98"/>
    <mergeCell ref="C99:E99"/>
    <mergeCell ref="C100:E100"/>
    <mergeCell ref="C102:F102"/>
    <mergeCell ref="C109:F109"/>
    <mergeCell ref="C71:F71"/>
    <mergeCell ref="C72:F72"/>
    <mergeCell ref="C97:E97"/>
    <mergeCell ref="C117:F117"/>
    <mergeCell ref="C103:F103"/>
    <mergeCell ref="C129:E129"/>
    <mergeCell ref="B117:B131"/>
    <mergeCell ref="B53:B61"/>
    <mergeCell ref="C94:F94"/>
    <mergeCell ref="C112:E112"/>
    <mergeCell ref="C87:E87"/>
    <mergeCell ref="C88:E88"/>
    <mergeCell ref="B102:B105"/>
    <mergeCell ref="C77:F77"/>
    <mergeCell ref="C78:E78"/>
    <mergeCell ref="C79:E79"/>
    <mergeCell ref="C80:E80"/>
    <mergeCell ref="C81:E81"/>
    <mergeCell ref="C82:E82"/>
    <mergeCell ref="C84:E84"/>
    <mergeCell ref="C85:E85"/>
    <mergeCell ref="C86:E86"/>
    <mergeCell ref="C101:E101"/>
  </mergeCells>
  <printOptions horizontalCentered="1" verticalCentered="1"/>
  <pageMargins left="0" right="0" top="0" bottom="0" header="0" footer="0"/>
  <pageSetup scale="56"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2D6CE8-3A99-9E48-8D13-E020860D0561}">
          <x14:formula1>
            <xm:f>'Drop down answers'!$X$2:$X$3</xm:f>
          </x14:formula1>
          <xm:sqref>F54:F59 F96:F101 F118:F129 F110:F116 F52 F8:F12 F31:F42 F18:F27 F63:F70 F78:F94 F46:F50</xm:sqref>
        </x14:dataValidation>
        <x14:dataValidation type="list" allowBlank="1" showInputMessage="1" showErrorMessage="1" xr:uid="{B9314C8F-585B-DE42-8A72-CBDB98539FA0}">
          <x14:formula1>
            <xm:f>'Drop down answers'!$W$3:$W$6</xm:f>
          </x14:formula1>
          <xm:sqref>F2:I3</xm:sqref>
        </x14:dataValidation>
        <x14:dataValidation type="list" allowBlank="1" showErrorMessage="1" xr:uid="{F13CBB8B-C497-C241-942D-DE94CA56E6DD}">
          <x14:formula1>
            <xm:f>'Drop down answers'!$C$3:$C$5</xm:f>
          </x14:formula1>
          <xm:sqref>C76:F76</xm:sqref>
        </x14:dataValidation>
        <x14:dataValidation type="list" allowBlank="1" showErrorMessage="1" xr:uid="{D5764BA0-FC64-1844-B064-B300DBF4CFAF}">
          <x14:formula1>
            <xm:f>'Drop down answers'!$C$2:$C$5</xm:f>
          </x14:formula1>
          <xm:sqref>C75:F75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D6E0-B8DF-0545-B586-55BBBC43035B}">
  <dimension ref="B1:J119"/>
  <sheetViews>
    <sheetView showGridLines="0" showWhiteSpace="0" view="pageBreakPreview" topLeftCell="B1" zoomScale="62" zoomScaleNormal="150" zoomScalePageLayoutView="56" workbookViewId="0">
      <selection activeCell="B1" sqref="B1:J1"/>
    </sheetView>
  </sheetViews>
  <sheetFormatPr baseColWidth="10" defaultColWidth="11.5" defaultRowHeight="13"/>
  <cols>
    <col min="1" max="1" width="5.1640625" customWidth="1"/>
    <col min="5" max="5" width="13.33203125" customWidth="1"/>
    <col min="6" max="6" width="36.83203125" customWidth="1"/>
    <col min="7" max="7" width="1.33203125" customWidth="1"/>
    <col min="8" max="8" width="17.5" customWidth="1"/>
    <col min="9" max="9" width="107" customWidth="1"/>
    <col min="10" max="10" width="33.5" customWidth="1"/>
  </cols>
  <sheetData>
    <row r="1" spans="2:10" ht="66" customHeight="1">
      <c r="B1" s="273" t="s">
        <v>135</v>
      </c>
      <c r="C1" s="273"/>
      <c r="D1" s="273"/>
      <c r="E1" s="273"/>
      <c r="F1" s="273"/>
      <c r="G1" s="273"/>
      <c r="H1" s="273"/>
      <c r="I1" s="273"/>
      <c r="J1" s="273"/>
    </row>
    <row r="2" spans="2:10" ht="35" customHeight="1">
      <c r="B2" s="274" t="s">
        <v>136</v>
      </c>
      <c r="C2" s="274"/>
      <c r="D2" s="275" t="str">
        <f>IF(ISBLANK(Questionnaire!C2),"",Questionnaire!C2)</f>
        <v/>
      </c>
      <c r="E2" s="275"/>
      <c r="F2" s="276"/>
      <c r="G2" s="276"/>
      <c r="H2" s="276"/>
      <c r="I2" s="90" t="s">
        <v>137</v>
      </c>
      <c r="J2" s="55" t="str">
        <f>IF(ISBLANK(Questionnaire!F2),"",Questionnaire!F2)</f>
        <v/>
      </c>
    </row>
    <row r="3" spans="2:10" ht="35" customHeight="1">
      <c r="B3" s="274" t="s">
        <v>138</v>
      </c>
      <c r="C3" s="274"/>
      <c r="D3" s="275" t="str">
        <f>IF(ISBLANK(Questionnaire!C3),"",Questionnaire!C3)</f>
        <v/>
      </c>
      <c r="E3" s="275"/>
      <c r="F3" s="276"/>
      <c r="G3" s="276"/>
      <c r="H3" s="276"/>
      <c r="I3" s="56" t="s">
        <v>139</v>
      </c>
      <c r="J3" s="55" t="str">
        <f>IF(ISBLANK(Questionnaire!F3),"",Questionnaire!F3)</f>
        <v/>
      </c>
    </row>
    <row r="4" spans="2:10" ht="35" customHeight="1">
      <c r="B4" s="277" t="s">
        <v>140</v>
      </c>
      <c r="C4" s="277"/>
      <c r="D4" s="275" t="str">
        <f>IF(ISBLANK(Questionnaire!C4),"",Questionnaire!C4)</f>
        <v/>
      </c>
      <c r="E4" s="275"/>
      <c r="F4" s="276"/>
      <c r="G4" s="276"/>
      <c r="H4" s="276"/>
      <c r="I4" s="94"/>
      <c r="J4" s="55" t="str">
        <f>IF(ISBLANK(Questionnaire!E4),"",Questionnaire!E4)</f>
        <v/>
      </c>
    </row>
    <row r="5" spans="2:10" ht="35" customHeight="1">
      <c r="B5" s="1"/>
      <c r="E5" s="2"/>
      <c r="F5" s="2"/>
      <c r="G5" s="2"/>
      <c r="H5" s="2"/>
      <c r="I5" s="2"/>
      <c r="J5" s="2"/>
    </row>
    <row r="6" spans="2:10" ht="52" customHeight="1">
      <c r="B6" s="247" t="s">
        <v>26</v>
      </c>
      <c r="C6" s="269">
        <v>1</v>
      </c>
      <c r="D6" s="257" t="s">
        <v>141</v>
      </c>
      <c r="E6" s="258"/>
      <c r="F6" s="259"/>
      <c r="G6" s="103"/>
      <c r="H6" s="255" t="str" cm="1">
        <f t="array" ref="H6">_xlfn.TEXTJOIN(", ",TRUE,IF(Questionnaire!F8:F12="✓",CONCATENATE(Questionnaire!C8:C12,"",Questionnaire!K8:K12),""))</f>
        <v/>
      </c>
      <c r="I6" s="255"/>
      <c r="J6" s="256"/>
    </row>
    <row r="7" spans="2:10" ht="52" customHeight="1">
      <c r="B7" s="248"/>
      <c r="C7" s="270"/>
      <c r="D7" s="257" t="s">
        <v>142</v>
      </c>
      <c r="E7" s="258"/>
      <c r="F7" s="259"/>
      <c r="G7" s="104"/>
      <c r="H7" s="255" t="str">
        <f>IF(ISBLANK(Questionnaire!C14),"",Questionnaire!C14)</f>
        <v/>
      </c>
      <c r="I7" s="255"/>
      <c r="J7" s="256"/>
    </row>
    <row r="8" spans="2:10" ht="52" customHeight="1">
      <c r="B8" s="248"/>
      <c r="C8" s="271"/>
      <c r="D8" s="257" t="s">
        <v>143</v>
      </c>
      <c r="E8" s="258"/>
      <c r="F8" s="259"/>
      <c r="G8" s="104"/>
      <c r="H8" s="255" t="str">
        <f>IF(ISBLANK(Questionnaire!C16),"",Questionnaire!C16)</f>
        <v/>
      </c>
      <c r="I8" s="255"/>
      <c r="J8" s="256"/>
    </row>
    <row r="9" spans="2:10" ht="52" customHeight="1">
      <c r="B9" s="248"/>
      <c r="C9" s="264">
        <v>2</v>
      </c>
      <c r="D9" s="257" t="s">
        <v>144</v>
      </c>
      <c r="E9" s="258"/>
      <c r="F9" s="259"/>
      <c r="G9" s="104"/>
      <c r="H9" s="255" t="str" cm="1">
        <f t="array" ref="H9">_xlfn.TEXTJOIN(", ",TRUE,IF(Questionnaire!F18:F27="✓",Questionnaire!C18:C27,""))</f>
        <v/>
      </c>
      <c r="I9" s="255"/>
      <c r="J9" s="256"/>
    </row>
    <row r="10" spans="2:10" ht="52" customHeight="1">
      <c r="B10" s="248"/>
      <c r="C10" s="123"/>
      <c r="D10" s="257" t="s">
        <v>145</v>
      </c>
      <c r="E10" s="260"/>
      <c r="F10" s="261"/>
      <c r="G10" s="104"/>
      <c r="H10" s="255" t="str">
        <f>IF(ISBLANK(Questionnaire!C29),"",Questionnaire!C29)</f>
        <v/>
      </c>
      <c r="I10" s="255"/>
      <c r="J10" s="256"/>
    </row>
    <row r="11" spans="2:10" ht="52" customHeight="1">
      <c r="B11" s="248"/>
      <c r="C11" s="264">
        <v>3</v>
      </c>
      <c r="D11" s="257" t="s">
        <v>146</v>
      </c>
      <c r="E11" s="258"/>
      <c r="F11" s="259"/>
      <c r="G11" s="104"/>
      <c r="H11" s="255" t="str" cm="1">
        <f t="array" ref="H11">_xlfn.TEXTJOIN(", ",TRUE,IF(Questionnaire!F31:F42="✓",CONCATENATE(Questionnaire!C31:C42,"",Questionnaire!K31:K42),""))</f>
        <v/>
      </c>
      <c r="I11" s="255"/>
      <c r="J11" s="256"/>
    </row>
    <row r="12" spans="2:10" ht="52" customHeight="1">
      <c r="B12" s="248"/>
      <c r="C12" s="268"/>
      <c r="D12" s="257" t="s">
        <v>147</v>
      </c>
      <c r="E12" s="258"/>
      <c r="F12" s="259"/>
      <c r="G12" s="105"/>
      <c r="H12" s="255" t="str">
        <f>IF(ISBLANK(Questionnaire!C44),"",Questionnaire!C44)</f>
        <v/>
      </c>
      <c r="I12" s="255"/>
      <c r="J12" s="256"/>
    </row>
    <row r="13" spans="2:10" ht="52" customHeight="1">
      <c r="B13" s="248"/>
      <c r="C13" s="264">
        <v>4</v>
      </c>
      <c r="D13" s="257" t="s">
        <v>148</v>
      </c>
      <c r="E13" s="258"/>
      <c r="F13" s="259"/>
      <c r="G13" s="103"/>
      <c r="H13" s="255" t="str" cm="1">
        <f t="array" ref="H13">_xlfn.TEXTJOIN(", ",TRUE,IF(Questionnaire!F46:F50="✓",CONCATENATE(Questionnaire!C46:C49," ",Questionnaire!K46:K50),""))</f>
        <v/>
      </c>
      <c r="I13" s="255"/>
      <c r="J13" s="256"/>
    </row>
    <row r="14" spans="2:10" ht="52" customHeight="1">
      <c r="B14" s="248"/>
      <c r="C14" s="123"/>
      <c r="D14" s="257" t="s">
        <v>149</v>
      </c>
      <c r="E14" s="260"/>
      <c r="F14" s="261"/>
      <c r="G14" s="103"/>
      <c r="H14" s="255" t="str">
        <f>IF(ISBLANK(Questionnaire!C52),"",Questionnaire!C52)</f>
        <v/>
      </c>
      <c r="I14" s="255"/>
      <c r="J14" s="256"/>
    </row>
    <row r="15" spans="2:10" ht="52" customHeight="1">
      <c r="B15" s="248"/>
      <c r="C15" s="272">
        <v>5</v>
      </c>
      <c r="D15" s="257" t="s">
        <v>150</v>
      </c>
      <c r="E15" s="258"/>
      <c r="F15" s="259"/>
      <c r="G15" s="103"/>
      <c r="H15" s="255" t="str" cm="1">
        <f t="array" ref="H15">_xlfn.TEXTJOIN(", ",TRUE,IF(Questionnaire!F53:F59="✓",CONCATENATE(Questionnaire!C53:C59,"",Questionnaire!K53:K59),""))</f>
        <v/>
      </c>
      <c r="I15" s="255"/>
      <c r="J15" s="256"/>
    </row>
    <row r="16" spans="2:10" ht="52" customHeight="1">
      <c r="B16" s="248"/>
      <c r="C16" s="271"/>
      <c r="D16" s="257" t="s">
        <v>151</v>
      </c>
      <c r="E16" s="258"/>
      <c r="F16" s="259"/>
      <c r="G16" s="105"/>
      <c r="H16" s="255" t="str">
        <f>IF(ISBLANK(Questionnaire!C61),"",Questionnaire!C61)</f>
        <v/>
      </c>
      <c r="I16" s="255"/>
      <c r="J16" s="256"/>
    </row>
    <row r="17" spans="2:10" ht="52" customHeight="1">
      <c r="B17" s="248"/>
      <c r="C17" s="264">
        <v>6</v>
      </c>
      <c r="D17" s="257" t="s">
        <v>152</v>
      </c>
      <c r="E17" s="258"/>
      <c r="F17" s="259"/>
      <c r="G17" s="105"/>
      <c r="H17" s="255" t="str" cm="1">
        <f t="array" ref="H17">_xlfn.TEXTJOIN(", ",TRUE,IF(Questionnaire!E63:E70="✓",CONCATENATE(Questionnaire!B63:B70," ",Questionnaire!J63:J70),""))</f>
        <v/>
      </c>
      <c r="I17" s="255"/>
      <c r="J17" s="256"/>
    </row>
    <row r="18" spans="2:10" ht="52" customHeight="1">
      <c r="B18" s="249"/>
      <c r="C18" s="267"/>
      <c r="D18" s="257" t="s">
        <v>153</v>
      </c>
      <c r="E18" s="260"/>
      <c r="F18" s="261"/>
      <c r="H18" s="255" t="str">
        <f>IF(ISBLANK(Questionnaire!C72),"",Questionnaire!C72)</f>
        <v/>
      </c>
      <c r="I18" s="255"/>
      <c r="J18" s="256"/>
    </row>
    <row r="19" spans="2:10" ht="52" customHeight="1">
      <c r="B19" s="248" t="s">
        <v>73</v>
      </c>
      <c r="C19" s="9">
        <v>1</v>
      </c>
      <c r="D19" s="257" t="s">
        <v>154</v>
      </c>
      <c r="E19" s="258"/>
      <c r="F19" s="259"/>
      <c r="G19" s="103"/>
      <c r="H19" s="255" t="str">
        <f>IF(ISBLANK(Questionnaire!C75),"",Questionnaire!C75)</f>
        <v>[Please select]</v>
      </c>
      <c r="I19" s="255"/>
      <c r="J19" s="256"/>
    </row>
    <row r="20" spans="2:10" ht="52" customHeight="1">
      <c r="B20" s="248"/>
      <c r="C20" s="264">
        <v>2</v>
      </c>
      <c r="D20" s="257" t="s">
        <v>155</v>
      </c>
      <c r="E20" s="258"/>
      <c r="F20" s="259"/>
      <c r="G20" s="103"/>
      <c r="H20" s="255" t="str" cm="1">
        <f t="array" ref="H20">_xlfn.TEXTJOIN(", ",TRUE,IF(Questionnaire!F78:F92="✓",CONCATENATE(Questionnaire!C78:C92,"",Questionnaire!K78:K92),""))</f>
        <v/>
      </c>
      <c r="I20" s="255"/>
      <c r="J20" s="256"/>
    </row>
    <row r="21" spans="2:10" ht="52" customHeight="1">
      <c r="B21" s="248"/>
      <c r="C21" s="268"/>
      <c r="D21" s="257" t="s">
        <v>156</v>
      </c>
      <c r="E21" s="260"/>
      <c r="F21" s="261"/>
      <c r="G21" s="103"/>
      <c r="H21" s="255" t="str" cm="1">
        <f t="array" ref="H21">_xlfn.TEXTJOIN(", ",TRUE,IF(Questionnaire!F79:F93="✓",CONCATENATE(Questionnaire!C79:C93,"",Questionnaire!L79:L93),""))</f>
        <v/>
      </c>
      <c r="I21" s="255"/>
      <c r="J21" s="256"/>
    </row>
    <row r="22" spans="2:10" ht="52" customHeight="1">
      <c r="B22" s="248"/>
      <c r="C22" s="123"/>
      <c r="D22" s="257" t="s">
        <v>157</v>
      </c>
      <c r="E22" s="258"/>
      <c r="F22" s="259"/>
      <c r="G22" s="103"/>
      <c r="H22" s="262" t="str">
        <f>IF(ISBLANK(Questionnaire!C94),"",Questionnaire!C94)</f>
        <v/>
      </c>
      <c r="I22" s="262"/>
      <c r="J22" s="263"/>
    </row>
    <row r="23" spans="2:10" ht="52" customHeight="1">
      <c r="B23" s="248"/>
      <c r="C23" s="6">
        <v>3</v>
      </c>
      <c r="D23" s="257" t="s">
        <v>94</v>
      </c>
      <c r="E23" s="258"/>
      <c r="F23" s="259"/>
      <c r="G23" s="103"/>
      <c r="H23" s="255" t="str" cm="1">
        <f t="array" ref="H23">_xlfn.TEXTJOIN(", ",TRUE,IF(Questionnaire!F96:F101="✓",CONCATENATE(Questionnaire!C96:C101,"",Questionnaire!K96:K101),""))</f>
        <v/>
      </c>
      <c r="I23" s="255"/>
      <c r="J23" s="256"/>
    </row>
    <row r="24" spans="2:10" ht="52" customHeight="1">
      <c r="B24" s="248"/>
      <c r="C24" s="264">
        <v>4</v>
      </c>
      <c r="D24" s="257" t="s">
        <v>158</v>
      </c>
      <c r="E24" s="258"/>
      <c r="F24" s="259"/>
      <c r="G24" s="103"/>
      <c r="H24" s="255" t="str">
        <f>IF(ISBLANK(Questionnaire!C103),"",Questionnaire!C103)</f>
        <v/>
      </c>
      <c r="I24" s="255"/>
      <c r="J24" s="256"/>
    </row>
    <row r="25" spans="2:10" ht="52" customHeight="1">
      <c r="B25" s="248"/>
      <c r="C25" s="267"/>
      <c r="D25" s="257" t="s">
        <v>101</v>
      </c>
      <c r="E25" s="258"/>
      <c r="F25" s="259"/>
      <c r="G25" s="103"/>
      <c r="H25" s="255" t="str">
        <f>IF(ISBLANK(Questionnaire!C105),"",Questionnaire!C105)</f>
        <v/>
      </c>
      <c r="I25" s="255"/>
      <c r="J25" s="256"/>
    </row>
    <row r="26" spans="2:10" ht="60" customHeight="1">
      <c r="B26" s="247" t="s">
        <v>102</v>
      </c>
      <c r="C26" s="7">
        <v>1</v>
      </c>
      <c r="D26" s="237" t="s">
        <v>159</v>
      </c>
      <c r="E26" s="242"/>
      <c r="F26" s="254"/>
      <c r="G26" s="106"/>
      <c r="H26" s="255" t="str">
        <f>IF(ISBLANK(Questionnaire!C108),"",Questionnaire!C108)</f>
        <v/>
      </c>
      <c r="I26" s="255"/>
      <c r="J26" s="256"/>
    </row>
    <row r="27" spans="2:10" ht="52" customHeight="1">
      <c r="B27" s="248"/>
      <c r="C27" s="6">
        <v>2</v>
      </c>
      <c r="D27" s="237" t="s">
        <v>160</v>
      </c>
      <c r="E27" s="242"/>
      <c r="F27" s="254"/>
      <c r="G27" s="103"/>
      <c r="H27" s="255" t="str" cm="1">
        <f t="array" ref="H27">_xlfn.TEXTJOIN(", ",TRUE,IF(Questionnaire!F110:F116="✓",CONCATENATE(Questionnaire!C110:C116,"",Questionnaire!K110:K116),""))</f>
        <v/>
      </c>
      <c r="I27" s="255"/>
      <c r="J27" s="256"/>
    </row>
    <row r="28" spans="2:10" ht="52" customHeight="1">
      <c r="B28" s="248"/>
      <c r="C28" s="264">
        <v>3</v>
      </c>
      <c r="D28" s="237" t="s">
        <v>112</v>
      </c>
      <c r="E28" s="242"/>
      <c r="F28" s="254"/>
      <c r="G28" s="103"/>
      <c r="H28" s="255" t="str" cm="1">
        <f t="array" ref="H28">_xlfn.TEXTJOIN(", ",TRUE,IF(Questionnaire!F118:F129="✓",CONCATENATE(Questionnaire!C118:C128,"",Questionnaire!K118:K129),""))</f>
        <v/>
      </c>
      <c r="I28" s="255"/>
      <c r="J28" s="256"/>
    </row>
    <row r="29" spans="2:10" ht="52" customHeight="1">
      <c r="B29" s="248"/>
      <c r="C29" s="122"/>
      <c r="D29" s="237" t="s">
        <v>161</v>
      </c>
      <c r="E29" s="242"/>
      <c r="F29" s="254"/>
      <c r="G29" s="103"/>
      <c r="H29" s="255" t="str">
        <f>IF(ISBLANK(Questionnaire!C131),"",Questionnaire!C131)</f>
        <v/>
      </c>
      <c r="I29" s="255"/>
      <c r="J29" s="256"/>
    </row>
    <row r="30" spans="2:10" ht="52" customHeight="1">
      <c r="B30" s="249"/>
      <c r="C30" s="89">
        <v>4</v>
      </c>
      <c r="D30" s="257" t="s">
        <v>162</v>
      </c>
      <c r="E30" s="258"/>
      <c r="F30" s="259"/>
      <c r="G30" s="103"/>
      <c r="H30" s="265" t="str">
        <f>IF(ISBLANK(Questionnaire!C133),"",Questionnaire!C133)</f>
        <v>55%</v>
      </c>
      <c r="I30" s="265"/>
      <c r="J30" s="266"/>
    </row>
    <row r="31" spans="2:10" ht="10" customHeight="1">
      <c r="B31" s="1"/>
      <c r="E31" s="2"/>
      <c r="F31" s="2"/>
      <c r="G31" s="2"/>
      <c r="H31" s="2"/>
      <c r="I31" s="2"/>
      <c r="J31" s="2"/>
    </row>
    <row r="32" spans="2:10" ht="53" customHeight="1">
      <c r="B32" s="247" t="s">
        <v>128</v>
      </c>
      <c r="C32" s="9">
        <v>1</v>
      </c>
      <c r="D32" s="257" t="s">
        <v>163</v>
      </c>
      <c r="E32" s="258"/>
      <c r="F32" s="259"/>
      <c r="G32" s="103"/>
      <c r="H32" s="255" t="str">
        <f>IF(ISBLANK(Questionnaire!C136),"",Questionnaire!C136)</f>
        <v/>
      </c>
      <c r="I32" s="255"/>
      <c r="J32" s="256"/>
    </row>
    <row r="33" spans="2:10" ht="83" customHeight="1">
      <c r="B33" s="249"/>
      <c r="C33" s="89">
        <v>2</v>
      </c>
      <c r="D33" s="257" t="s">
        <v>164</v>
      </c>
      <c r="E33" s="258"/>
      <c r="F33" s="259"/>
      <c r="G33" s="103"/>
      <c r="H33" s="255" t="str">
        <f>IF(ISBLANK(Questionnaire!C138),"",Questionnaire!C138)</f>
        <v/>
      </c>
      <c r="I33" s="255"/>
      <c r="J33" s="256"/>
    </row>
    <row r="34" spans="2:10" ht="10" customHeight="1">
      <c r="B34" s="1"/>
      <c r="E34" s="2"/>
      <c r="F34" s="2"/>
      <c r="G34" s="2"/>
      <c r="H34" s="2"/>
      <c r="I34" s="2"/>
      <c r="J34" s="2"/>
    </row>
    <row r="35" spans="2:10" ht="99" customHeight="1">
      <c r="B35" s="247" t="s">
        <v>131</v>
      </c>
      <c r="C35" s="9">
        <v>1</v>
      </c>
      <c r="D35" s="237" t="s">
        <v>165</v>
      </c>
      <c r="E35" s="242"/>
      <c r="F35" s="254"/>
      <c r="G35" s="103"/>
      <c r="H35" s="255" t="str">
        <f>IF(ISBLANK(Questionnaire!C141),"",Questionnaire!C141)</f>
        <v/>
      </c>
      <c r="I35" s="255"/>
      <c r="J35" s="256"/>
    </row>
    <row r="36" spans="2:10" ht="99" customHeight="1">
      <c r="B36" s="248"/>
      <c r="C36" s="6">
        <v>2</v>
      </c>
      <c r="D36" s="237" t="s">
        <v>166</v>
      </c>
      <c r="E36" s="242"/>
      <c r="F36" s="254"/>
      <c r="G36" s="103"/>
      <c r="H36" s="255" t="str">
        <f>IF(ISBLANK(Questionnaire!C143),"",Questionnaire!C143)</f>
        <v/>
      </c>
      <c r="I36" s="255"/>
      <c r="J36" s="256"/>
    </row>
    <row r="37" spans="2:10" ht="99" customHeight="1">
      <c r="B37" s="249"/>
      <c r="C37" s="8">
        <v>3</v>
      </c>
      <c r="D37" s="237" t="s">
        <v>167</v>
      </c>
      <c r="E37" s="242"/>
      <c r="F37" s="254"/>
      <c r="G37" s="103"/>
      <c r="H37" s="255" t="str">
        <f>IF(ISBLANK(Questionnaire!C145),"",Questionnaire!C145)</f>
        <v/>
      </c>
      <c r="I37" s="255"/>
      <c r="J37" s="256"/>
    </row>
    <row r="38" spans="2:10" ht="30" customHeight="1">
      <c r="B38" s="1"/>
      <c r="E38" s="2"/>
      <c r="F38" s="2"/>
      <c r="G38" s="2"/>
      <c r="H38" s="2"/>
      <c r="I38" s="2"/>
      <c r="J38" s="2"/>
    </row>
    <row r="39" spans="2:10" ht="67" customHeight="1">
      <c r="B39" s="11"/>
      <c r="C39" s="245" t="s">
        <v>168</v>
      </c>
      <c r="D39" s="245"/>
      <c r="E39" s="245"/>
      <c r="F39" s="245"/>
      <c r="G39" s="245"/>
      <c r="H39" s="245"/>
      <c r="I39" s="245"/>
      <c r="J39" s="245"/>
    </row>
    <row r="40" spans="2:10" ht="52" customHeight="1">
      <c r="B40" s="247" t="s">
        <v>169</v>
      </c>
      <c r="C40" s="9">
        <v>1</v>
      </c>
      <c r="D40" s="237" t="s">
        <v>170</v>
      </c>
      <c r="E40" s="242"/>
      <c r="F40" s="242"/>
      <c r="G40" s="107"/>
      <c r="H40" s="243" t="s">
        <v>171</v>
      </c>
      <c r="I40" s="243"/>
      <c r="J40" s="244"/>
    </row>
    <row r="41" spans="2:10" ht="52" customHeight="1">
      <c r="B41" s="248"/>
      <c r="C41" s="6">
        <v>2</v>
      </c>
      <c r="D41" s="250" t="s">
        <v>172</v>
      </c>
      <c r="E41" s="251"/>
      <c r="F41" s="251"/>
      <c r="G41" s="107"/>
      <c r="H41" s="243" t="s">
        <v>173</v>
      </c>
      <c r="I41" s="243"/>
      <c r="J41" s="244"/>
    </row>
    <row r="42" spans="2:10" ht="52" customHeight="1">
      <c r="B42" s="248"/>
      <c r="C42" s="6">
        <v>3</v>
      </c>
      <c r="D42" s="237" t="s">
        <v>174</v>
      </c>
      <c r="E42" s="242"/>
      <c r="F42" s="242"/>
      <c r="G42" s="107"/>
      <c r="H42" s="243" t="s">
        <v>175</v>
      </c>
      <c r="I42" s="243"/>
      <c r="J42" s="244"/>
    </row>
    <row r="43" spans="2:10" ht="52" customHeight="1">
      <c r="B43" s="248"/>
      <c r="C43" s="6">
        <v>4</v>
      </c>
      <c r="D43" s="237" t="s">
        <v>176</v>
      </c>
      <c r="E43" s="242"/>
      <c r="F43" s="242"/>
      <c r="G43" s="107"/>
      <c r="H43" s="243" t="s">
        <v>177</v>
      </c>
      <c r="I43" s="243"/>
      <c r="J43" s="244"/>
    </row>
    <row r="44" spans="2:10" ht="52" customHeight="1">
      <c r="B44" s="248"/>
      <c r="C44" s="6">
        <v>5</v>
      </c>
      <c r="D44" s="237" t="s">
        <v>178</v>
      </c>
      <c r="E44" s="242"/>
      <c r="F44" s="242"/>
      <c r="G44" s="107"/>
      <c r="H44" s="243" t="s">
        <v>179</v>
      </c>
      <c r="I44" s="243"/>
      <c r="J44" s="244"/>
    </row>
    <row r="45" spans="2:10" ht="52" customHeight="1">
      <c r="B45" s="248"/>
      <c r="C45" s="6">
        <v>6</v>
      </c>
      <c r="D45" s="237" t="s">
        <v>180</v>
      </c>
      <c r="E45" s="242"/>
      <c r="F45" s="242"/>
      <c r="G45" s="107"/>
      <c r="H45" s="243" t="s">
        <v>181</v>
      </c>
      <c r="I45" s="243"/>
      <c r="J45" s="244"/>
    </row>
    <row r="46" spans="2:10" ht="52" customHeight="1">
      <c r="B46" s="248"/>
      <c r="C46" s="6">
        <v>7</v>
      </c>
      <c r="D46" s="237" t="s">
        <v>182</v>
      </c>
      <c r="E46" s="242"/>
      <c r="F46" s="242"/>
      <c r="G46" s="108"/>
      <c r="H46" s="239" t="s">
        <v>183</v>
      </c>
      <c r="I46" s="252"/>
      <c r="J46" s="253"/>
    </row>
    <row r="47" spans="2:10" ht="104" customHeight="1">
      <c r="B47" s="248"/>
      <c r="C47" s="6"/>
      <c r="D47" s="237" t="s">
        <v>184</v>
      </c>
      <c r="E47" s="238"/>
      <c r="F47" s="238"/>
      <c r="G47" s="108"/>
      <c r="H47" s="239" t="s">
        <v>185</v>
      </c>
      <c r="I47" s="240"/>
      <c r="J47" s="241"/>
    </row>
    <row r="48" spans="2:10" ht="65" customHeight="1">
      <c r="B48" s="248"/>
      <c r="C48" s="6">
        <v>8</v>
      </c>
      <c r="D48" s="237" t="s">
        <v>186</v>
      </c>
      <c r="E48" s="242"/>
      <c r="F48" s="242"/>
      <c r="G48" s="107"/>
      <c r="H48" s="243" t="s">
        <v>187</v>
      </c>
      <c r="I48" s="243"/>
      <c r="J48" s="244"/>
    </row>
    <row r="49" spans="2:10" ht="52" customHeight="1">
      <c r="B49" s="248"/>
      <c r="C49" s="6">
        <v>9</v>
      </c>
      <c r="D49" s="237" t="s">
        <v>188</v>
      </c>
      <c r="E49" s="242"/>
      <c r="F49" s="242"/>
      <c r="G49" s="107"/>
      <c r="H49" s="243" t="s">
        <v>189</v>
      </c>
      <c r="I49" s="243"/>
      <c r="J49" s="244"/>
    </row>
    <row r="50" spans="2:10" ht="52" customHeight="1">
      <c r="B50" s="248"/>
      <c r="C50" s="6">
        <v>10</v>
      </c>
      <c r="D50" s="237" t="s">
        <v>190</v>
      </c>
      <c r="E50" s="242"/>
      <c r="F50" s="242"/>
      <c r="G50" s="107"/>
      <c r="H50" s="243" t="s">
        <v>191</v>
      </c>
      <c r="I50" s="243"/>
      <c r="J50" s="244"/>
    </row>
    <row r="51" spans="2:10" ht="52" customHeight="1">
      <c r="B51" s="248"/>
      <c r="C51" s="6">
        <v>11</v>
      </c>
      <c r="D51" s="237" t="s">
        <v>192</v>
      </c>
      <c r="E51" s="242"/>
      <c r="F51" s="242"/>
      <c r="G51" s="107"/>
      <c r="H51" s="243" t="s">
        <v>193</v>
      </c>
      <c r="I51" s="243"/>
      <c r="J51" s="244"/>
    </row>
    <row r="52" spans="2:10" ht="52" customHeight="1">
      <c r="B52" s="248"/>
      <c r="C52" s="6">
        <v>12</v>
      </c>
      <c r="D52" s="237" t="s">
        <v>194</v>
      </c>
      <c r="E52" s="242"/>
      <c r="F52" s="242"/>
      <c r="G52" s="107"/>
      <c r="H52" s="243" t="s">
        <v>195</v>
      </c>
      <c r="I52" s="243"/>
      <c r="J52" s="244"/>
    </row>
    <row r="53" spans="2:10" ht="52" customHeight="1">
      <c r="B53" s="248"/>
      <c r="C53" s="6">
        <v>13</v>
      </c>
      <c r="D53" s="237" t="s">
        <v>196</v>
      </c>
      <c r="E53" s="242"/>
      <c r="F53" s="242"/>
      <c r="G53" s="107"/>
      <c r="H53" s="243" t="s">
        <v>197</v>
      </c>
      <c r="I53" s="243"/>
      <c r="J53" s="244"/>
    </row>
    <row r="54" spans="2:10" ht="52" customHeight="1">
      <c r="B54" s="248"/>
      <c r="C54" s="6">
        <v>14</v>
      </c>
      <c r="D54" s="237" t="s">
        <v>198</v>
      </c>
      <c r="E54" s="242"/>
      <c r="F54" s="242"/>
      <c r="G54" s="107"/>
      <c r="H54" s="243" t="s">
        <v>199</v>
      </c>
      <c r="I54" s="243"/>
      <c r="J54" s="244"/>
    </row>
    <row r="55" spans="2:10" ht="52" customHeight="1">
      <c r="B55" s="248"/>
      <c r="C55" s="6">
        <v>15</v>
      </c>
      <c r="D55" s="237" t="s">
        <v>82</v>
      </c>
      <c r="E55" s="242"/>
      <c r="F55" s="242"/>
      <c r="G55" s="107"/>
      <c r="H55" s="243" t="s">
        <v>200</v>
      </c>
      <c r="I55" s="243"/>
      <c r="J55" s="244"/>
    </row>
    <row r="56" spans="2:10" ht="103" customHeight="1">
      <c r="B56" s="248"/>
      <c r="C56" s="6">
        <v>16</v>
      </c>
      <c r="D56" s="237" t="s">
        <v>201</v>
      </c>
      <c r="E56" s="242"/>
      <c r="F56" s="242"/>
      <c r="G56" s="107"/>
      <c r="H56" s="243" t="s">
        <v>202</v>
      </c>
      <c r="I56" s="243"/>
      <c r="J56" s="244"/>
    </row>
    <row r="57" spans="2:10" ht="140" customHeight="1">
      <c r="B57" s="248"/>
      <c r="C57" s="6">
        <v>17</v>
      </c>
      <c r="D57" s="237" t="s">
        <v>203</v>
      </c>
      <c r="E57" s="238"/>
      <c r="F57" s="238"/>
      <c r="G57" s="103"/>
      <c r="H57" s="239" t="s">
        <v>204</v>
      </c>
      <c r="I57" s="238"/>
      <c r="J57" s="246"/>
    </row>
    <row r="58" spans="2:10" ht="52" customHeight="1">
      <c r="B58" s="248"/>
      <c r="C58" s="6">
        <v>18</v>
      </c>
      <c r="D58" s="237" t="s">
        <v>205</v>
      </c>
      <c r="E58" s="242"/>
      <c r="F58" s="242"/>
      <c r="G58" s="107"/>
      <c r="H58" s="243" t="s">
        <v>206</v>
      </c>
      <c r="I58" s="243"/>
      <c r="J58" s="244"/>
    </row>
    <row r="59" spans="2:10" ht="52" customHeight="1">
      <c r="B59" s="248"/>
      <c r="C59" s="6">
        <v>19</v>
      </c>
      <c r="D59" s="237" t="s">
        <v>207</v>
      </c>
      <c r="E59" s="242"/>
      <c r="F59" s="242"/>
      <c r="G59" s="107"/>
      <c r="H59" s="243" t="s">
        <v>208</v>
      </c>
      <c r="I59" s="243"/>
      <c r="J59" s="244"/>
    </row>
    <row r="60" spans="2:10" ht="52" customHeight="1">
      <c r="B60" s="249"/>
      <c r="C60" s="100">
        <v>20</v>
      </c>
      <c r="D60" s="237" t="s">
        <v>209</v>
      </c>
      <c r="E60" s="242"/>
      <c r="F60" s="242"/>
      <c r="G60" s="107"/>
      <c r="H60" s="243" t="s">
        <v>210</v>
      </c>
      <c r="I60" s="243"/>
      <c r="J60" s="244"/>
    </row>
    <row r="61" spans="2:10" ht="30" customHeight="1">
      <c r="B61" s="1"/>
      <c r="E61" s="2"/>
      <c r="F61" s="2"/>
      <c r="G61" s="2"/>
      <c r="H61" s="2"/>
      <c r="I61" s="2"/>
      <c r="J61" s="2"/>
    </row>
    <row r="62" spans="2:10" ht="67" customHeight="1">
      <c r="B62" s="11"/>
      <c r="C62" s="245" t="s">
        <v>168</v>
      </c>
      <c r="D62" s="245"/>
      <c r="E62" s="245"/>
      <c r="F62" s="245"/>
      <c r="G62" s="245"/>
      <c r="H62" s="245"/>
      <c r="I62" s="245"/>
      <c r="J62" s="245"/>
    </row>
    <row r="63" spans="2:10" ht="52" customHeight="1"/>
    <row r="64" spans="2:10" ht="52" customHeight="1"/>
    <row r="65" ht="52" customHeight="1"/>
    <row r="66" ht="52" customHeight="1"/>
    <row r="67" ht="52" customHeight="1"/>
    <row r="68" ht="52" customHeight="1"/>
    <row r="69" ht="52" customHeight="1"/>
    <row r="70" ht="52" customHeight="1"/>
    <row r="71" ht="52" customHeight="1"/>
    <row r="72" ht="52" customHeight="1"/>
    <row r="73" ht="52" customHeight="1"/>
    <row r="74" ht="52" customHeight="1"/>
    <row r="75" ht="52" customHeight="1"/>
    <row r="76" ht="52" customHeight="1"/>
    <row r="77" ht="52" customHeight="1"/>
    <row r="78" ht="52" customHeight="1"/>
    <row r="79" ht="52" customHeight="1"/>
    <row r="80" ht="52" customHeight="1"/>
    <row r="81" ht="52" customHeight="1"/>
    <row r="82" ht="52" customHeight="1"/>
    <row r="83" ht="52" customHeight="1"/>
    <row r="84" ht="52" customHeight="1"/>
    <row r="85" ht="52" customHeight="1"/>
    <row r="86" ht="52" customHeight="1"/>
    <row r="87" ht="52" customHeight="1"/>
    <row r="88" ht="52" customHeight="1"/>
    <row r="89" ht="52" customHeight="1"/>
    <row r="90" ht="52" customHeight="1"/>
    <row r="91" ht="52" customHeight="1"/>
    <row r="92" ht="52" customHeight="1"/>
    <row r="93" ht="52" customHeight="1"/>
    <row r="94" ht="52" customHeight="1"/>
    <row r="95" ht="52" customHeight="1"/>
    <row r="96" ht="52" customHeight="1"/>
    <row r="97" ht="52" customHeight="1"/>
    <row r="98" ht="52" customHeight="1"/>
    <row r="99" ht="52" customHeight="1"/>
    <row r="100" ht="52" customHeight="1"/>
    <row r="101" ht="52" customHeight="1"/>
    <row r="102" ht="52" customHeight="1"/>
    <row r="103" ht="52" customHeight="1"/>
    <row r="104" ht="52" customHeight="1"/>
    <row r="105" ht="52" customHeight="1"/>
    <row r="106" ht="52" customHeight="1"/>
    <row r="107" ht="52" customHeight="1"/>
    <row r="108" ht="52" customHeight="1"/>
    <row r="109" ht="52" customHeight="1"/>
    <row r="110" ht="52" customHeight="1"/>
    <row r="111" ht="52" customHeight="1"/>
    <row r="112" ht="52" customHeight="1"/>
    <row r="113" ht="52" customHeight="1"/>
    <row r="114" ht="52" customHeight="1"/>
    <row r="115" ht="52" customHeight="1"/>
    <row r="116" ht="52" customHeight="1"/>
    <row r="117" ht="52" customHeight="1"/>
    <row r="118" ht="52" customHeight="1"/>
    <row r="119" ht="52" customHeight="1"/>
  </sheetData>
  <sheetProtection algorithmName="SHA-512" hashValue="IB+zzn6oCaU1pMy4c+QjP9hWR0E2hfy7Z8gLvrcniXQXGtWYzZypjC+vGLw9pXdjtrJaeE36Wiz3p7yPlf77ng==" saltValue="+B6tH4wu2BrvSvBLJ2EJrA==" spinCount="100000" sheet="1" objects="1" scenarios="1"/>
  <mergeCells count="126">
    <mergeCell ref="B1:J1"/>
    <mergeCell ref="B2:C2"/>
    <mergeCell ref="D2:H2"/>
    <mergeCell ref="B3:C3"/>
    <mergeCell ref="D3:H3"/>
    <mergeCell ref="B4:C4"/>
    <mergeCell ref="D4:H4"/>
    <mergeCell ref="H9:J9"/>
    <mergeCell ref="D10:F10"/>
    <mergeCell ref="H10:J10"/>
    <mergeCell ref="C11:C12"/>
    <mergeCell ref="D11:F11"/>
    <mergeCell ref="H11:J11"/>
    <mergeCell ref="D12:F12"/>
    <mergeCell ref="H12:J12"/>
    <mergeCell ref="B6:B18"/>
    <mergeCell ref="C6:C8"/>
    <mergeCell ref="D6:F6"/>
    <mergeCell ref="H6:J6"/>
    <mergeCell ref="D7:F7"/>
    <mergeCell ref="H7:J7"/>
    <mergeCell ref="D8:F8"/>
    <mergeCell ref="H8:J8"/>
    <mergeCell ref="C9:C10"/>
    <mergeCell ref="D9:F9"/>
    <mergeCell ref="C13:C14"/>
    <mergeCell ref="D13:F13"/>
    <mergeCell ref="H13:J13"/>
    <mergeCell ref="D14:F14"/>
    <mergeCell ref="H14:J14"/>
    <mergeCell ref="C15:C16"/>
    <mergeCell ref="D15:F15"/>
    <mergeCell ref="H15:J15"/>
    <mergeCell ref="D16:F16"/>
    <mergeCell ref="H16:J16"/>
    <mergeCell ref="C17:C18"/>
    <mergeCell ref="D17:F17"/>
    <mergeCell ref="H17:J17"/>
    <mergeCell ref="D18:F18"/>
    <mergeCell ref="H18:J18"/>
    <mergeCell ref="B19:B25"/>
    <mergeCell ref="D19:F19"/>
    <mergeCell ref="H19:J19"/>
    <mergeCell ref="C20:C22"/>
    <mergeCell ref="D20:F20"/>
    <mergeCell ref="B26:B30"/>
    <mergeCell ref="D26:F26"/>
    <mergeCell ref="H26:J26"/>
    <mergeCell ref="D27:F27"/>
    <mergeCell ref="H27:J27"/>
    <mergeCell ref="H20:J20"/>
    <mergeCell ref="D21:F21"/>
    <mergeCell ref="H21:J21"/>
    <mergeCell ref="D22:F22"/>
    <mergeCell ref="H22:J22"/>
    <mergeCell ref="D23:F23"/>
    <mergeCell ref="H23:J23"/>
    <mergeCell ref="C28:C29"/>
    <mergeCell ref="D28:F28"/>
    <mergeCell ref="H28:J28"/>
    <mergeCell ref="D29:F29"/>
    <mergeCell ref="H29:J29"/>
    <mergeCell ref="D30:F30"/>
    <mergeCell ref="H30:J30"/>
    <mergeCell ref="C24:C25"/>
    <mergeCell ref="D24:F24"/>
    <mergeCell ref="H24:J24"/>
    <mergeCell ref="D25:F25"/>
    <mergeCell ref="H25:J25"/>
    <mergeCell ref="B35:B37"/>
    <mergeCell ref="D35:F35"/>
    <mergeCell ref="H35:J35"/>
    <mergeCell ref="D36:F36"/>
    <mergeCell ref="H36:J36"/>
    <mergeCell ref="D37:F37"/>
    <mergeCell ref="H37:J37"/>
    <mergeCell ref="B32:B33"/>
    <mergeCell ref="D32:F32"/>
    <mergeCell ref="H32:J32"/>
    <mergeCell ref="D33:F33"/>
    <mergeCell ref="H33:J33"/>
    <mergeCell ref="C39:J39"/>
    <mergeCell ref="B40:B60"/>
    <mergeCell ref="D40:F40"/>
    <mergeCell ref="H40:J40"/>
    <mergeCell ref="D41:F41"/>
    <mergeCell ref="H41:J41"/>
    <mergeCell ref="D42:F42"/>
    <mergeCell ref="H42:J42"/>
    <mergeCell ref="D43:F43"/>
    <mergeCell ref="H43:J43"/>
    <mergeCell ref="D48:F48"/>
    <mergeCell ref="H48:J48"/>
    <mergeCell ref="D49:F49"/>
    <mergeCell ref="H49:J49"/>
    <mergeCell ref="D50:F50"/>
    <mergeCell ref="H50:J50"/>
    <mergeCell ref="D44:F44"/>
    <mergeCell ref="H44:J44"/>
    <mergeCell ref="D45:F45"/>
    <mergeCell ref="H45:J45"/>
    <mergeCell ref="D46:F46"/>
    <mergeCell ref="H46:J46"/>
    <mergeCell ref="D54:F54"/>
    <mergeCell ref="H54:J54"/>
    <mergeCell ref="D47:F47"/>
    <mergeCell ref="H47:J47"/>
    <mergeCell ref="D60:F60"/>
    <mergeCell ref="H60:J60"/>
    <mergeCell ref="C62:J62"/>
    <mergeCell ref="D57:F57"/>
    <mergeCell ref="H57:J57"/>
    <mergeCell ref="D58:F58"/>
    <mergeCell ref="H58:J58"/>
    <mergeCell ref="D59:F59"/>
    <mergeCell ref="H59:J59"/>
    <mergeCell ref="D55:F55"/>
    <mergeCell ref="H55:J55"/>
    <mergeCell ref="D56:F56"/>
    <mergeCell ref="H56:J56"/>
    <mergeCell ref="D51:F51"/>
    <mergeCell ref="H51:J51"/>
    <mergeCell ref="D52:F52"/>
    <mergeCell ref="H52:J52"/>
    <mergeCell ref="D53:F53"/>
    <mergeCell ref="H53:J53"/>
  </mergeCells>
  <pageMargins left="0.25" right="0.25" top="0.35361111111111099" bottom="0.35361110000000001" header="0.3" footer="0.3"/>
  <pageSetup paperSize="9" scale="37" fitToHeight="2" orientation="portrait" r:id="rId1"/>
  <headerFooter>
    <oddFooter>Page &amp;P of &amp;N</oddFooter>
  </headerFooter>
  <rowBreaks count="1" manualBreakCount="1">
    <brk id="39" min="1" max="9" man="1"/>
  </rowBreaks>
  <ignoredErrors>
    <ignoredError sqref="H1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28DC-24EA-3F49-9258-D3975146C4BC}">
  <dimension ref="B1:J61"/>
  <sheetViews>
    <sheetView showGridLines="0" view="pageBreakPreview" zoomScale="120" zoomScaleNormal="68" zoomScaleSheetLayoutView="120" zoomScalePageLayoutView="62" workbookViewId="0">
      <selection activeCell="J3" sqref="J3"/>
    </sheetView>
  </sheetViews>
  <sheetFormatPr baseColWidth="10" defaultColWidth="14.5" defaultRowHeight="15" customHeight="1"/>
  <cols>
    <col min="1" max="1" width="4.83203125" customWidth="1"/>
    <col min="2" max="2" width="11" customWidth="1"/>
    <col min="3" max="3" width="10.6640625" customWidth="1"/>
    <col min="4" max="4" width="28.1640625" customWidth="1"/>
    <col min="5" max="5" width="14.33203125" customWidth="1"/>
    <col min="6" max="6" width="15.33203125" customWidth="1"/>
    <col min="7" max="7" width="1.5" style="29" customWidth="1"/>
    <col min="8" max="8" width="17.1640625" style="29" customWidth="1"/>
    <col min="9" max="9" width="53.6640625" style="29" customWidth="1"/>
    <col min="10" max="10" width="35.6640625" customWidth="1"/>
  </cols>
  <sheetData>
    <row r="1" spans="2:10" s="101" customFormat="1" ht="46" customHeight="1">
      <c r="B1" s="280" t="s">
        <v>135</v>
      </c>
      <c r="C1" s="280"/>
      <c r="D1" s="280"/>
      <c r="E1" s="280"/>
      <c r="F1" s="280"/>
      <c r="G1" s="280"/>
      <c r="H1" s="280"/>
      <c r="I1" s="280"/>
      <c r="J1" s="280"/>
    </row>
    <row r="2" spans="2:10" ht="48" customHeight="1">
      <c r="B2" s="274" t="s">
        <v>136</v>
      </c>
      <c r="C2" s="274"/>
      <c r="D2" s="275" t="str">
        <f>IF(ISBLANK(Questionnaire!C2),"",Questionnaire!C2)</f>
        <v/>
      </c>
      <c r="E2" s="275"/>
      <c r="F2" s="276"/>
      <c r="G2" s="276"/>
      <c r="H2" s="276"/>
      <c r="I2" s="90" t="s">
        <v>137</v>
      </c>
      <c r="J2" s="55" t="str">
        <f>IF(ISBLANK(Questionnaire!F2),"",Questionnaire!F2)</f>
        <v/>
      </c>
    </row>
    <row r="3" spans="2:10" ht="37" customHeight="1">
      <c r="B3" s="274" t="s">
        <v>138</v>
      </c>
      <c r="C3" s="274"/>
      <c r="D3" s="275" t="str">
        <f>IF(ISBLANK(Questionnaire!C3),"",Questionnaire!C3)</f>
        <v/>
      </c>
      <c r="E3" s="275"/>
      <c r="F3" s="276"/>
      <c r="G3" s="276"/>
      <c r="H3" s="276"/>
      <c r="I3" s="56" t="s">
        <v>139</v>
      </c>
      <c r="J3" s="55" t="str">
        <f>IF(ISBLANK(Questionnaire!F3),"",Questionnaire!F3)</f>
        <v/>
      </c>
    </row>
    <row r="4" spans="2:10" ht="34" customHeight="1">
      <c r="B4" s="277" t="s">
        <v>140</v>
      </c>
      <c r="C4" s="277"/>
      <c r="D4" s="275" t="str">
        <f>IF(ISBLANK(Questionnaire!C4),"",Questionnaire!C4)</f>
        <v/>
      </c>
      <c r="E4" s="275"/>
      <c r="F4" s="276"/>
      <c r="G4" s="276"/>
      <c r="H4" s="276"/>
      <c r="I4" s="94"/>
      <c r="J4" s="55" t="str">
        <f>IF(ISBLANK(Questionnaire!F4),"",Questionnaire!F4)</f>
        <v/>
      </c>
    </row>
    <row r="5" spans="2:10" ht="25" customHeight="1">
      <c r="B5" s="4"/>
      <c r="C5" s="5"/>
      <c r="D5" s="41"/>
      <c r="E5" s="4"/>
      <c r="F5" s="4"/>
      <c r="G5" s="22"/>
      <c r="H5" s="22"/>
      <c r="I5" s="22"/>
      <c r="J5" s="5"/>
    </row>
    <row r="6" spans="2:10" ht="36" customHeight="1">
      <c r="B6" s="247" t="s">
        <v>26</v>
      </c>
      <c r="C6" s="269">
        <v>1</v>
      </c>
      <c r="D6" s="257" t="s">
        <v>141</v>
      </c>
      <c r="E6" s="258"/>
      <c r="F6" s="259"/>
      <c r="G6" s="23"/>
      <c r="H6" s="255" t="str" cm="1">
        <f t="array" ref="H6">_xlfn.TEXTJOIN(", ",TRUE,IF(Questionnaire!F8:F12="✓",CONCATENATE(Questionnaire!C8:C12,"",Questionnaire!K8:K12),""))</f>
        <v/>
      </c>
      <c r="I6" s="255"/>
      <c r="J6" s="256"/>
    </row>
    <row r="7" spans="2:10" ht="36" customHeight="1">
      <c r="B7" s="248"/>
      <c r="C7" s="270"/>
      <c r="D7" s="257" t="s">
        <v>142</v>
      </c>
      <c r="E7" s="258"/>
      <c r="F7" s="259"/>
      <c r="G7" s="24"/>
      <c r="H7" s="255" t="str">
        <f>IF(ISBLANK(Questionnaire!C14),"",Questionnaire!C14)</f>
        <v/>
      </c>
      <c r="I7" s="255"/>
      <c r="J7" s="256"/>
    </row>
    <row r="8" spans="2:10" ht="46" customHeight="1">
      <c r="B8" s="248"/>
      <c r="C8" s="271"/>
      <c r="D8" s="257" t="s">
        <v>143</v>
      </c>
      <c r="E8" s="258"/>
      <c r="F8" s="259"/>
      <c r="G8" s="24"/>
      <c r="H8" s="255" t="str">
        <f>IF(ISBLANK(Questionnaire!C16),"",Questionnaire!C16)</f>
        <v/>
      </c>
      <c r="I8" s="255"/>
      <c r="J8" s="256"/>
    </row>
    <row r="9" spans="2:10" ht="46" customHeight="1">
      <c r="B9" s="248"/>
      <c r="C9" s="264">
        <v>2</v>
      </c>
      <c r="D9" s="257" t="s">
        <v>144</v>
      </c>
      <c r="E9" s="258"/>
      <c r="F9" s="259"/>
      <c r="G9" s="24"/>
      <c r="H9" s="255" t="str" cm="1">
        <f t="array" ref="H9">_xlfn.TEXTJOIN(", ",TRUE,IF(Questionnaire!F18:F27="✓",Questionnaire!C18:C27,""))</f>
        <v/>
      </c>
      <c r="I9" s="255"/>
      <c r="J9" s="256"/>
    </row>
    <row r="10" spans="2:10" ht="46" customHeight="1">
      <c r="B10" s="248"/>
      <c r="C10" s="123"/>
      <c r="D10" s="257" t="s">
        <v>145</v>
      </c>
      <c r="E10" s="260"/>
      <c r="F10" s="261"/>
      <c r="G10" s="24"/>
      <c r="H10" s="255" t="str">
        <f>IF(ISBLANK(Questionnaire!C29),"",Questionnaire!C29)</f>
        <v/>
      </c>
      <c r="I10" s="255"/>
      <c r="J10" s="256"/>
    </row>
    <row r="11" spans="2:10" ht="34" customHeight="1">
      <c r="B11" s="248"/>
      <c r="C11" s="264">
        <v>3</v>
      </c>
      <c r="D11" s="257" t="s">
        <v>146</v>
      </c>
      <c r="E11" s="258"/>
      <c r="F11" s="259"/>
      <c r="G11" s="24"/>
      <c r="H11" s="255" t="str" cm="1">
        <f t="array" ref="H11">_xlfn.TEXTJOIN(", ",TRUE,IF(Questionnaire!F31:F42="✓",CONCATENATE(Questionnaire!C31:C42,"",Questionnaire!K31:K42),""))</f>
        <v/>
      </c>
      <c r="I11" s="255"/>
      <c r="J11" s="256"/>
    </row>
    <row r="12" spans="2:10" ht="34" customHeight="1">
      <c r="B12" s="248"/>
      <c r="C12" s="268"/>
      <c r="D12" s="257" t="s">
        <v>147</v>
      </c>
      <c r="E12" s="258"/>
      <c r="F12" s="259"/>
      <c r="G12" s="25"/>
      <c r="H12" s="255" t="str">
        <f>IF(ISBLANK(Questionnaire!C44),"",Questionnaire!C44)</f>
        <v/>
      </c>
      <c r="I12" s="255"/>
      <c r="J12" s="256"/>
    </row>
    <row r="13" spans="2:10" ht="46" customHeight="1">
      <c r="B13" s="248"/>
      <c r="C13" s="264">
        <v>4</v>
      </c>
      <c r="D13" s="257" t="s">
        <v>148</v>
      </c>
      <c r="E13" s="258"/>
      <c r="F13" s="259"/>
      <c r="G13" s="23"/>
      <c r="H13" s="255" t="str" cm="1">
        <f t="array" ref="H13">_xlfn.TEXTJOIN(", ",TRUE,IF(Questionnaire!F46:F50="✓",CONCATENATE(Questionnaire!C46:C49," ",Questionnaire!K46:K50),""))</f>
        <v/>
      </c>
      <c r="I13" s="255"/>
      <c r="J13" s="256"/>
    </row>
    <row r="14" spans="2:10" ht="46" customHeight="1">
      <c r="B14" s="248"/>
      <c r="C14" s="123"/>
      <c r="D14" s="257" t="s">
        <v>149</v>
      </c>
      <c r="E14" s="260"/>
      <c r="F14" s="261"/>
      <c r="G14" s="23"/>
      <c r="H14" s="255" t="str">
        <f>IF(ISBLANK(Questionnaire!C52),"",Questionnaire!C52)</f>
        <v/>
      </c>
      <c r="I14" s="255"/>
      <c r="J14" s="256"/>
    </row>
    <row r="15" spans="2:10" ht="36" customHeight="1">
      <c r="B15" s="248"/>
      <c r="C15" s="272">
        <v>5</v>
      </c>
      <c r="D15" s="257" t="s">
        <v>150</v>
      </c>
      <c r="E15" s="258"/>
      <c r="F15" s="259"/>
      <c r="G15" s="23"/>
      <c r="H15" s="255" t="str" cm="1">
        <f t="array" ref="H15">_xlfn.TEXTJOIN(", ",TRUE,IF(Questionnaire!F53:F59="✓",CONCATENATE(Questionnaire!C53:C59,"",Questionnaire!K53:K59),""))</f>
        <v/>
      </c>
      <c r="I15" s="255"/>
      <c r="J15" s="256"/>
    </row>
    <row r="16" spans="2:10" ht="36" customHeight="1">
      <c r="B16" s="248"/>
      <c r="C16" s="271"/>
      <c r="D16" s="257" t="s">
        <v>151</v>
      </c>
      <c r="E16" s="258"/>
      <c r="F16" s="259"/>
      <c r="G16" s="25"/>
      <c r="H16" s="255" t="str">
        <f>IF(ISBLANK(Questionnaire!C61),"",Questionnaire!C61)</f>
        <v/>
      </c>
      <c r="I16" s="255"/>
      <c r="J16" s="256"/>
    </row>
    <row r="17" spans="2:10" ht="46" customHeight="1">
      <c r="B17" s="248"/>
      <c r="C17" s="264">
        <v>6</v>
      </c>
      <c r="D17" s="257" t="s">
        <v>152</v>
      </c>
      <c r="E17" s="258"/>
      <c r="F17" s="259"/>
      <c r="G17" s="25"/>
      <c r="H17" s="255" t="str" cm="1">
        <f t="array" ref="H17">_xlfn.TEXTJOIN(", ",TRUE,IF(Questionnaire!F63:F70="✓",CONCATENATE(Questionnaire!C63:C70," ",Questionnaire!K63:K70),""))</f>
        <v/>
      </c>
      <c r="I17" s="255"/>
      <c r="J17" s="256"/>
    </row>
    <row r="18" spans="2:10" ht="46" customHeight="1">
      <c r="B18" s="249"/>
      <c r="C18" s="267"/>
      <c r="D18" s="257" t="s">
        <v>153</v>
      </c>
      <c r="E18" s="260"/>
      <c r="F18" s="261"/>
      <c r="H18" s="255" t="str">
        <f>IF(ISBLANK(Questionnaire!C61),"",Questionnaire!C61)</f>
        <v/>
      </c>
      <c r="I18" s="255"/>
      <c r="J18" s="256"/>
    </row>
    <row r="19" spans="2:10" ht="36" customHeight="1">
      <c r="B19" s="248" t="s">
        <v>73</v>
      </c>
      <c r="C19" s="9">
        <v>1</v>
      </c>
      <c r="D19" s="257" t="s">
        <v>154</v>
      </c>
      <c r="E19" s="258"/>
      <c r="F19" s="259"/>
      <c r="G19" s="23"/>
      <c r="H19" s="255" t="str">
        <f>IF(ISBLANK(Questionnaire!C75),"",Questionnaire!C75)</f>
        <v>[Please select]</v>
      </c>
      <c r="I19" s="255"/>
      <c r="J19" s="256"/>
    </row>
    <row r="20" spans="2:10" ht="46" customHeight="1">
      <c r="B20" s="248"/>
      <c r="C20" s="264">
        <v>2</v>
      </c>
      <c r="D20" s="257" t="s">
        <v>155</v>
      </c>
      <c r="E20" s="258"/>
      <c r="F20" s="259"/>
      <c r="G20" s="23"/>
      <c r="H20" s="255" t="str" cm="1">
        <f t="array" ref="H20">_xlfn.TEXTJOIN(", ",TRUE,IF(Questionnaire!F78:F92="✓",CONCATENATE(Questionnaire!C78:C92,"",Questionnaire!K78:K92),""))</f>
        <v/>
      </c>
      <c r="I20" s="255"/>
      <c r="J20" s="256"/>
    </row>
    <row r="21" spans="2:10" ht="46" customHeight="1">
      <c r="B21" s="248"/>
      <c r="C21" s="268"/>
      <c r="D21" s="257" t="s">
        <v>156</v>
      </c>
      <c r="E21" s="260"/>
      <c r="F21" s="261"/>
      <c r="G21" s="23"/>
      <c r="H21" s="255" t="str" cm="1">
        <f t="array" ref="H21">_xlfn.TEXTJOIN(", ",TRUE,IF(Questionnaire!F78:F92="✓",CONCATENATE(Questionnaire!C78:C92,"",Questionnaire!L78:L92),""))</f>
        <v/>
      </c>
      <c r="I21" s="238"/>
      <c r="J21" s="246"/>
    </row>
    <row r="22" spans="2:10" ht="46" customHeight="1">
      <c r="B22" s="248"/>
      <c r="C22" s="123"/>
      <c r="D22" s="257" t="s">
        <v>157</v>
      </c>
      <c r="E22" s="258"/>
      <c r="F22" s="259"/>
      <c r="G22" s="23"/>
      <c r="H22" s="255" t="str">
        <f>IF(ISBLANK(Questionnaire!C94),"",Questionnaire!C94)</f>
        <v/>
      </c>
      <c r="I22" s="255"/>
      <c r="J22" s="256"/>
    </row>
    <row r="23" spans="2:10" ht="36" customHeight="1">
      <c r="B23" s="248"/>
      <c r="C23" s="6">
        <v>3</v>
      </c>
      <c r="D23" s="257" t="s">
        <v>94</v>
      </c>
      <c r="E23" s="258"/>
      <c r="F23" s="259"/>
      <c r="G23" s="23"/>
      <c r="H23" s="255" t="str" cm="1">
        <f t="array" ref="H23">_xlfn.TEXTJOIN(", ",TRUE,IF(Questionnaire!F96:F101="✓",CONCATENATE(Questionnaire!C96:C101,"",Questionnaire!K96:K101),""))</f>
        <v/>
      </c>
      <c r="I23" s="255"/>
      <c r="J23" s="256"/>
    </row>
    <row r="24" spans="2:10" ht="36" customHeight="1">
      <c r="B24" s="248"/>
      <c r="C24" s="264">
        <v>4</v>
      </c>
      <c r="D24" s="257" t="s">
        <v>158</v>
      </c>
      <c r="E24" s="258"/>
      <c r="F24" s="259"/>
      <c r="G24" s="23"/>
      <c r="H24" s="255" t="str">
        <f>IF(ISBLANK(Questionnaire!C103),"",Questionnaire!C103)</f>
        <v/>
      </c>
      <c r="I24" s="255"/>
      <c r="J24" s="256"/>
    </row>
    <row r="25" spans="2:10" ht="36" customHeight="1">
      <c r="B25" s="248"/>
      <c r="C25" s="267"/>
      <c r="D25" s="257" t="s">
        <v>101</v>
      </c>
      <c r="E25" s="258"/>
      <c r="F25" s="259"/>
      <c r="G25" s="23"/>
      <c r="H25" s="255" t="str">
        <f>IF(ISBLANK(Questionnaire!C105),"",Questionnaire!C105)</f>
        <v/>
      </c>
      <c r="I25" s="255"/>
      <c r="J25" s="256"/>
    </row>
    <row r="26" spans="2:10" ht="81" customHeight="1">
      <c r="B26" s="247" t="s">
        <v>102</v>
      </c>
      <c r="C26" s="7">
        <v>1</v>
      </c>
      <c r="D26" s="237" t="s">
        <v>159</v>
      </c>
      <c r="E26" s="242"/>
      <c r="F26" s="254"/>
      <c r="G26" s="26"/>
      <c r="H26" s="255" t="str">
        <f>IF(ISBLANK(Questionnaire!C108),"",Questionnaire!C108)</f>
        <v/>
      </c>
      <c r="I26" s="255"/>
      <c r="J26" s="256"/>
    </row>
    <row r="27" spans="2:10" ht="35" customHeight="1">
      <c r="B27" s="248"/>
      <c r="C27" s="6">
        <v>2</v>
      </c>
      <c r="D27" s="237" t="s">
        <v>160</v>
      </c>
      <c r="E27" s="242"/>
      <c r="F27" s="254"/>
      <c r="G27" s="23"/>
      <c r="H27" s="255" t="str" cm="1">
        <f t="array" ref="H27">_xlfn.TEXTJOIN(", ",TRUE,IF(Questionnaire!F110:F116="✓",CONCATENATE(Questionnaire!C110:C116,"",Questionnaire!K110:K116),""))</f>
        <v/>
      </c>
      <c r="I27" s="255"/>
      <c r="J27" s="256"/>
    </row>
    <row r="28" spans="2:10" ht="53" customHeight="1">
      <c r="B28" s="248"/>
      <c r="C28" s="264">
        <v>3</v>
      </c>
      <c r="D28" s="237" t="s">
        <v>112</v>
      </c>
      <c r="E28" s="242"/>
      <c r="F28" s="254"/>
      <c r="G28" s="23"/>
      <c r="H28" s="255" t="str" cm="1">
        <f t="array" ref="H28">_xlfn.TEXTJOIN(", ",TRUE,IF(Questionnaire!F118:F129="✓",CONCATENATE(Questionnaire!C118:C128,"",Questionnaire!K118:K129),""))</f>
        <v/>
      </c>
      <c r="I28" s="255"/>
      <c r="J28" s="256"/>
    </row>
    <row r="29" spans="2:10" ht="49" customHeight="1">
      <c r="B29" s="248"/>
      <c r="C29" s="122"/>
      <c r="D29" s="237" t="s">
        <v>161</v>
      </c>
      <c r="E29" s="242"/>
      <c r="F29" s="254"/>
      <c r="G29" s="23"/>
      <c r="H29" s="255" t="str">
        <f>IF(ISBLANK(Questionnaire!C131),"",Questionnaire!C131)</f>
        <v/>
      </c>
      <c r="I29" s="255"/>
      <c r="J29" s="256"/>
    </row>
    <row r="30" spans="2:10" ht="35" customHeight="1">
      <c r="B30" s="249"/>
      <c r="C30" s="89">
        <v>4</v>
      </c>
      <c r="D30" s="257" t="s">
        <v>162</v>
      </c>
      <c r="E30" s="258"/>
      <c r="F30" s="259"/>
      <c r="G30" s="23"/>
      <c r="H30" s="255" t="str">
        <f>IF(ISBLANK(Questionnaire!C133),"",Questionnaire!C133)</f>
        <v>55%</v>
      </c>
      <c r="I30" s="255"/>
      <c r="J30" s="256"/>
    </row>
    <row r="31" spans="2:10" ht="9" customHeight="1">
      <c r="B31" s="10"/>
      <c r="C31" s="5"/>
      <c r="D31" s="278"/>
      <c r="E31" s="278"/>
      <c r="F31" s="278"/>
      <c r="G31" s="27"/>
      <c r="H31" s="279"/>
      <c r="I31" s="279"/>
      <c r="J31" s="279"/>
    </row>
    <row r="32" spans="2:10" ht="61" customHeight="1">
      <c r="B32" s="247" t="s">
        <v>128</v>
      </c>
      <c r="C32" s="9">
        <v>1</v>
      </c>
      <c r="D32" s="257" t="s">
        <v>163</v>
      </c>
      <c r="E32" s="258"/>
      <c r="F32" s="259"/>
      <c r="G32" s="23"/>
      <c r="H32" s="255" t="str">
        <f>IF(ISBLANK(Questionnaire!C136),"",Questionnaire!C136)</f>
        <v/>
      </c>
      <c r="I32" s="255"/>
      <c r="J32" s="256"/>
    </row>
    <row r="33" spans="2:10" ht="61" customHeight="1">
      <c r="B33" s="249"/>
      <c r="C33" s="89">
        <v>2</v>
      </c>
      <c r="D33" s="257" t="s">
        <v>164</v>
      </c>
      <c r="E33" s="258"/>
      <c r="F33" s="259"/>
      <c r="G33" s="23"/>
      <c r="H33" s="255" t="str">
        <f>IF(ISBLANK(Questionnaire!C138),"",Questionnaire!C138)</f>
        <v/>
      </c>
      <c r="I33" s="255"/>
      <c r="J33" s="256"/>
    </row>
    <row r="34" spans="2:10" ht="9" customHeight="1">
      <c r="B34" s="1"/>
      <c r="E34" s="2"/>
      <c r="F34" s="2"/>
      <c r="G34" s="28"/>
      <c r="H34" s="28"/>
      <c r="I34" s="28"/>
      <c r="J34" s="2"/>
    </row>
    <row r="35" spans="2:10" ht="49" customHeight="1">
      <c r="B35" s="247" t="s">
        <v>131</v>
      </c>
      <c r="C35" s="9">
        <v>1</v>
      </c>
      <c r="D35" s="237" t="s">
        <v>165</v>
      </c>
      <c r="E35" s="242"/>
      <c r="F35" s="254"/>
      <c r="G35" s="23"/>
      <c r="H35" s="255" t="str">
        <f>IF(ISBLANK(Questionnaire!C141),"",Questionnaire!C141)</f>
        <v/>
      </c>
      <c r="I35" s="255"/>
      <c r="J35" s="256"/>
    </row>
    <row r="36" spans="2:10" ht="84" customHeight="1">
      <c r="B36" s="248"/>
      <c r="C36" s="6">
        <v>2</v>
      </c>
      <c r="D36" s="237" t="s">
        <v>166</v>
      </c>
      <c r="E36" s="242"/>
      <c r="F36" s="254"/>
      <c r="G36" s="23"/>
      <c r="H36" s="255" t="str">
        <f>IF(ISBLANK(Questionnaire!C143),"",Questionnaire!C143)</f>
        <v/>
      </c>
      <c r="I36" s="255"/>
      <c r="J36" s="256"/>
    </row>
    <row r="37" spans="2:10" ht="71" customHeight="1">
      <c r="B37" s="249"/>
      <c r="C37" s="8">
        <v>3</v>
      </c>
      <c r="D37" s="237" t="s">
        <v>167</v>
      </c>
      <c r="E37" s="242"/>
      <c r="F37" s="254"/>
      <c r="G37" s="23"/>
      <c r="H37" s="255" t="str">
        <f>IF(ISBLANK(Questionnaire!C145),"",Questionnaire!C145)</f>
        <v/>
      </c>
      <c r="I37" s="255"/>
      <c r="J37" s="256"/>
    </row>
    <row r="38" spans="2:10" ht="12.75" customHeight="1">
      <c r="B38" s="1"/>
      <c r="E38" s="2"/>
      <c r="F38" s="2"/>
      <c r="G38" s="28"/>
      <c r="H38" s="28"/>
      <c r="I38" s="28"/>
      <c r="J38" s="2"/>
    </row>
    <row r="39" spans="2:10" ht="108" customHeight="1">
      <c r="B39" s="11"/>
      <c r="C39" s="245" t="s">
        <v>168</v>
      </c>
      <c r="D39" s="245"/>
      <c r="E39" s="245"/>
      <c r="F39" s="245"/>
      <c r="G39" s="245"/>
      <c r="H39" s="245"/>
      <c r="I39" s="245"/>
      <c r="J39" s="245"/>
    </row>
    <row r="40" spans="2:10" s="102" customFormat="1" ht="66" customHeight="1">
      <c r="B40" s="247" t="s">
        <v>169</v>
      </c>
      <c r="C40" s="9">
        <v>1</v>
      </c>
      <c r="D40" s="237" t="s">
        <v>170</v>
      </c>
      <c r="E40" s="242"/>
      <c r="F40" s="242"/>
      <c r="G40" s="99"/>
      <c r="H40" s="281" t="s">
        <v>171</v>
      </c>
      <c r="I40" s="281"/>
      <c r="J40" s="282"/>
    </row>
    <row r="41" spans="2:10" s="102" customFormat="1" ht="43" customHeight="1">
      <c r="B41" s="248"/>
      <c r="C41" s="6">
        <v>2</v>
      </c>
      <c r="D41" s="250" t="s">
        <v>172</v>
      </c>
      <c r="E41" s="251"/>
      <c r="F41" s="251"/>
      <c r="G41" s="99"/>
      <c r="H41" s="281" t="s">
        <v>173</v>
      </c>
      <c r="I41" s="281"/>
      <c r="J41" s="282"/>
    </row>
    <row r="42" spans="2:10" s="102" customFormat="1" ht="51" customHeight="1">
      <c r="B42" s="248"/>
      <c r="C42" s="6">
        <v>3</v>
      </c>
      <c r="D42" s="237" t="s">
        <v>174</v>
      </c>
      <c r="E42" s="242"/>
      <c r="F42" s="242"/>
      <c r="G42" s="99"/>
      <c r="H42" s="281" t="s">
        <v>175</v>
      </c>
      <c r="I42" s="281"/>
      <c r="J42" s="282"/>
    </row>
    <row r="43" spans="2:10" s="102" customFormat="1" ht="62" customHeight="1">
      <c r="B43" s="248"/>
      <c r="C43" s="6">
        <v>4</v>
      </c>
      <c r="D43" s="237" t="s">
        <v>176</v>
      </c>
      <c r="E43" s="242"/>
      <c r="F43" s="242"/>
      <c r="G43" s="99"/>
      <c r="H43" s="281" t="s">
        <v>177</v>
      </c>
      <c r="I43" s="281"/>
      <c r="J43" s="282"/>
    </row>
    <row r="44" spans="2:10" s="102" customFormat="1" ht="48" customHeight="1">
      <c r="B44" s="248"/>
      <c r="C44" s="6">
        <v>5</v>
      </c>
      <c r="D44" s="237" t="s">
        <v>178</v>
      </c>
      <c r="E44" s="242"/>
      <c r="F44" s="242"/>
      <c r="G44" s="99"/>
      <c r="H44" s="281" t="s">
        <v>179</v>
      </c>
      <c r="I44" s="281"/>
      <c r="J44" s="282"/>
    </row>
    <row r="45" spans="2:10" s="102" customFormat="1" ht="68" customHeight="1">
      <c r="B45" s="248"/>
      <c r="C45" s="6">
        <v>6</v>
      </c>
      <c r="D45" s="237" t="s">
        <v>180</v>
      </c>
      <c r="E45" s="242"/>
      <c r="F45" s="242"/>
      <c r="G45" s="99"/>
      <c r="H45" s="281" t="s">
        <v>181</v>
      </c>
      <c r="I45" s="281"/>
      <c r="J45" s="282"/>
    </row>
    <row r="46" spans="2:10" s="102" customFormat="1" ht="66" customHeight="1">
      <c r="B46" s="248"/>
      <c r="C46" s="6">
        <v>7</v>
      </c>
      <c r="D46" s="237" t="s">
        <v>182</v>
      </c>
      <c r="E46" s="242"/>
      <c r="F46" s="242"/>
      <c r="G46" s="98"/>
      <c r="H46" s="283" t="s">
        <v>183</v>
      </c>
      <c r="I46" s="284"/>
      <c r="J46" s="285"/>
    </row>
    <row r="47" spans="2:10" s="102" customFormat="1" ht="85" customHeight="1">
      <c r="B47" s="248"/>
      <c r="C47" s="6">
        <v>8</v>
      </c>
      <c r="D47" s="237" t="s">
        <v>186</v>
      </c>
      <c r="E47" s="242"/>
      <c r="F47" s="242"/>
      <c r="G47" s="99"/>
      <c r="H47" s="281" t="s">
        <v>187</v>
      </c>
      <c r="I47" s="281"/>
      <c r="J47" s="282"/>
    </row>
    <row r="48" spans="2:10" s="102" customFormat="1" ht="47" customHeight="1">
      <c r="B48" s="248"/>
      <c r="C48" s="6">
        <v>9</v>
      </c>
      <c r="D48" s="237" t="s">
        <v>188</v>
      </c>
      <c r="E48" s="242"/>
      <c r="F48" s="242"/>
      <c r="G48" s="99"/>
      <c r="H48" s="281" t="s">
        <v>189</v>
      </c>
      <c r="I48" s="281"/>
      <c r="J48" s="282"/>
    </row>
    <row r="49" spans="2:10" s="102" customFormat="1" ht="63" customHeight="1">
      <c r="B49" s="248"/>
      <c r="C49" s="6">
        <v>10</v>
      </c>
      <c r="D49" s="237" t="s">
        <v>190</v>
      </c>
      <c r="E49" s="242"/>
      <c r="F49" s="242"/>
      <c r="G49" s="99"/>
      <c r="H49" s="281" t="s">
        <v>191</v>
      </c>
      <c r="I49" s="281"/>
      <c r="J49" s="282"/>
    </row>
    <row r="50" spans="2:10" s="102" customFormat="1" ht="29" customHeight="1">
      <c r="B50" s="248"/>
      <c r="C50" s="6">
        <v>11</v>
      </c>
      <c r="D50" s="237" t="s">
        <v>192</v>
      </c>
      <c r="E50" s="242"/>
      <c r="F50" s="242"/>
      <c r="G50" s="99"/>
      <c r="H50" s="281" t="s">
        <v>193</v>
      </c>
      <c r="I50" s="281"/>
      <c r="J50" s="282"/>
    </row>
    <row r="51" spans="2:10" s="102" customFormat="1" ht="46" customHeight="1">
      <c r="B51" s="248"/>
      <c r="C51" s="6">
        <v>12</v>
      </c>
      <c r="D51" s="237" t="s">
        <v>194</v>
      </c>
      <c r="E51" s="242"/>
      <c r="F51" s="242"/>
      <c r="G51" s="99"/>
      <c r="H51" s="281" t="s">
        <v>195</v>
      </c>
      <c r="I51" s="281"/>
      <c r="J51" s="282"/>
    </row>
    <row r="52" spans="2:10" s="102" customFormat="1" ht="67" customHeight="1">
      <c r="B52" s="248"/>
      <c r="C52" s="6">
        <v>13</v>
      </c>
      <c r="D52" s="237" t="s">
        <v>196</v>
      </c>
      <c r="E52" s="242"/>
      <c r="F52" s="242"/>
      <c r="G52" s="99"/>
      <c r="H52" s="281" t="s">
        <v>197</v>
      </c>
      <c r="I52" s="281"/>
      <c r="J52" s="282"/>
    </row>
    <row r="53" spans="2:10" s="102" customFormat="1" ht="61" customHeight="1">
      <c r="B53" s="248"/>
      <c r="C53" s="6">
        <v>14</v>
      </c>
      <c r="D53" s="237" t="s">
        <v>198</v>
      </c>
      <c r="E53" s="242"/>
      <c r="F53" s="242"/>
      <c r="G53" s="99"/>
      <c r="H53" s="281" t="s">
        <v>199</v>
      </c>
      <c r="I53" s="281"/>
      <c r="J53" s="282"/>
    </row>
    <row r="54" spans="2:10" s="102" customFormat="1" ht="67" customHeight="1">
      <c r="B54" s="248"/>
      <c r="C54" s="6">
        <v>15</v>
      </c>
      <c r="D54" s="237" t="s">
        <v>82</v>
      </c>
      <c r="E54" s="242"/>
      <c r="F54" s="242"/>
      <c r="G54" s="99"/>
      <c r="H54" s="281" t="s">
        <v>200</v>
      </c>
      <c r="I54" s="281"/>
      <c r="J54" s="282"/>
    </row>
    <row r="55" spans="2:10" s="102" customFormat="1" ht="146" customHeight="1">
      <c r="B55" s="248"/>
      <c r="C55" s="6">
        <v>16</v>
      </c>
      <c r="D55" s="237" t="s">
        <v>201</v>
      </c>
      <c r="E55" s="242"/>
      <c r="F55" s="242"/>
      <c r="G55" s="99"/>
      <c r="H55" s="281" t="s">
        <v>202</v>
      </c>
      <c r="I55" s="281"/>
      <c r="J55" s="282"/>
    </row>
    <row r="56" spans="2:10" s="102" customFormat="1" ht="201" customHeight="1">
      <c r="B56" s="248"/>
      <c r="C56" s="6">
        <v>17</v>
      </c>
      <c r="D56" s="237" t="s">
        <v>203</v>
      </c>
      <c r="E56" s="238"/>
      <c r="F56" s="238"/>
      <c r="G56" s="23"/>
      <c r="H56" s="283" t="s">
        <v>211</v>
      </c>
      <c r="I56" s="238"/>
      <c r="J56" s="246"/>
    </row>
    <row r="57" spans="2:10" s="102" customFormat="1" ht="50" customHeight="1">
      <c r="B57" s="248"/>
      <c r="C57" s="6">
        <v>18</v>
      </c>
      <c r="D57" s="237" t="s">
        <v>205</v>
      </c>
      <c r="E57" s="242"/>
      <c r="F57" s="242"/>
      <c r="G57" s="99"/>
      <c r="H57" s="281" t="s">
        <v>206</v>
      </c>
      <c r="I57" s="281"/>
      <c r="J57" s="282"/>
    </row>
    <row r="58" spans="2:10" s="102" customFormat="1" ht="28" customHeight="1">
      <c r="B58" s="248"/>
      <c r="C58" s="6">
        <v>19</v>
      </c>
      <c r="D58" s="237" t="s">
        <v>207</v>
      </c>
      <c r="E58" s="242"/>
      <c r="F58" s="242"/>
      <c r="G58" s="99"/>
      <c r="H58" s="281" t="s">
        <v>208</v>
      </c>
      <c r="I58" s="281"/>
      <c r="J58" s="282"/>
    </row>
    <row r="59" spans="2:10" s="102" customFormat="1" ht="46" customHeight="1">
      <c r="B59" s="249"/>
      <c r="C59" s="100">
        <v>20</v>
      </c>
      <c r="D59" s="237" t="s">
        <v>209</v>
      </c>
      <c r="E59" s="242"/>
      <c r="F59" s="242"/>
      <c r="G59" s="99"/>
      <c r="H59" s="281" t="s">
        <v>210</v>
      </c>
      <c r="I59" s="281"/>
      <c r="J59" s="282"/>
    </row>
    <row r="60" spans="2:10" ht="12.75" customHeight="1">
      <c r="B60" s="1"/>
      <c r="E60" s="2"/>
      <c r="F60" s="2"/>
      <c r="G60" s="28"/>
      <c r="H60" s="28"/>
      <c r="I60" s="28"/>
      <c r="J60" s="2"/>
    </row>
    <row r="61" spans="2:10" ht="108" customHeight="1">
      <c r="B61" s="11"/>
      <c r="C61" s="245" t="s">
        <v>168</v>
      </c>
      <c r="D61" s="245"/>
      <c r="E61" s="245"/>
      <c r="F61" s="245"/>
      <c r="G61" s="245"/>
      <c r="H61" s="245"/>
      <c r="I61" s="245"/>
      <c r="J61" s="245"/>
    </row>
  </sheetData>
  <sheetProtection algorithmName="SHA-512" hashValue="nzMbRQbR2ENjuiQs8l9zdWb3p6dTTiD2HnXevE2r2Cxk7y0wLWkS3c6T6MMAffmfY48ba/8tDTYWe3Ea3Fb66A==" saltValue="sHndL4qepHtkiMU+tnH0og==" spinCount="100000" sheet="1" formatColumns="0" formatRows="0" insertHyperlinks="0"/>
  <mergeCells count="126">
    <mergeCell ref="H48:J48"/>
    <mergeCell ref="H42:J42"/>
    <mergeCell ref="H43:J43"/>
    <mergeCell ref="H44:J44"/>
    <mergeCell ref="D45:F45"/>
    <mergeCell ref="D50:F50"/>
    <mergeCell ref="D51:F51"/>
    <mergeCell ref="D58:F58"/>
    <mergeCell ref="D59:F59"/>
    <mergeCell ref="D56:F56"/>
    <mergeCell ref="H56:J56"/>
    <mergeCell ref="D54:F54"/>
    <mergeCell ref="D55:F55"/>
    <mergeCell ref="D57:F57"/>
    <mergeCell ref="D44:F44"/>
    <mergeCell ref="D43:F43"/>
    <mergeCell ref="C39:J39"/>
    <mergeCell ref="H40:J40"/>
    <mergeCell ref="D41:F41"/>
    <mergeCell ref="H41:J41"/>
    <mergeCell ref="B40:B59"/>
    <mergeCell ref="D35:F35"/>
    <mergeCell ref="H35:J35"/>
    <mergeCell ref="H36:J36"/>
    <mergeCell ref="H37:J37"/>
    <mergeCell ref="D52:F52"/>
    <mergeCell ref="H47:J47"/>
    <mergeCell ref="H45:J45"/>
    <mergeCell ref="H46:J46"/>
    <mergeCell ref="D46:F46"/>
    <mergeCell ref="H57:J57"/>
    <mergeCell ref="H59:J59"/>
    <mergeCell ref="H58:J58"/>
    <mergeCell ref="H55:J55"/>
    <mergeCell ref="H54:J54"/>
    <mergeCell ref="H53:J53"/>
    <mergeCell ref="H52:J52"/>
    <mergeCell ref="H51:J51"/>
    <mergeCell ref="H50:J50"/>
    <mergeCell ref="H49:J49"/>
    <mergeCell ref="H6:J6"/>
    <mergeCell ref="H15:J15"/>
    <mergeCell ref="C13:C14"/>
    <mergeCell ref="B1:J1"/>
    <mergeCell ref="B6:B18"/>
    <mergeCell ref="C6:C8"/>
    <mergeCell ref="C15:C16"/>
    <mergeCell ref="D6:F6"/>
    <mergeCell ref="D8:F8"/>
    <mergeCell ref="D9:F9"/>
    <mergeCell ref="D11:F11"/>
    <mergeCell ref="D12:F12"/>
    <mergeCell ref="H12:J12"/>
    <mergeCell ref="H13:J13"/>
    <mergeCell ref="H18:J18"/>
    <mergeCell ref="H14:J14"/>
    <mergeCell ref="H16:J16"/>
    <mergeCell ref="D18:F18"/>
    <mergeCell ref="D16:F16"/>
    <mergeCell ref="D17:F17"/>
    <mergeCell ref="D14:F14"/>
    <mergeCell ref="C61:J61"/>
    <mergeCell ref="H26:J26"/>
    <mergeCell ref="H27:J27"/>
    <mergeCell ref="H28:J28"/>
    <mergeCell ref="H30:J30"/>
    <mergeCell ref="H31:J31"/>
    <mergeCell ref="H17:J17"/>
    <mergeCell ref="H19:J19"/>
    <mergeCell ref="H23:J23"/>
    <mergeCell ref="H25:J25"/>
    <mergeCell ref="H20:J20"/>
    <mergeCell ref="H22:J22"/>
    <mergeCell ref="H24:J24"/>
    <mergeCell ref="H29:J29"/>
    <mergeCell ref="H21:J21"/>
    <mergeCell ref="D24:F24"/>
    <mergeCell ref="C20:C22"/>
    <mergeCell ref="D21:F21"/>
    <mergeCell ref="D53:F53"/>
    <mergeCell ref="D48:F48"/>
    <mergeCell ref="D49:F49"/>
    <mergeCell ref="D40:F40"/>
    <mergeCell ref="D47:F47"/>
    <mergeCell ref="D42:F42"/>
    <mergeCell ref="B35:B37"/>
    <mergeCell ref="D23:F23"/>
    <mergeCell ref="D25:F25"/>
    <mergeCell ref="D20:F20"/>
    <mergeCell ref="D26:F26"/>
    <mergeCell ref="D27:F27"/>
    <mergeCell ref="D28:F28"/>
    <mergeCell ref="D36:F36"/>
    <mergeCell ref="D37:F37"/>
    <mergeCell ref="D30:F30"/>
    <mergeCell ref="D31:F31"/>
    <mergeCell ref="D22:F22"/>
    <mergeCell ref="C24:C25"/>
    <mergeCell ref="B32:B33"/>
    <mergeCell ref="D32:F32"/>
    <mergeCell ref="D29:F29"/>
    <mergeCell ref="C28:C29"/>
    <mergeCell ref="H32:J32"/>
    <mergeCell ref="D33:F33"/>
    <mergeCell ref="H33:J33"/>
    <mergeCell ref="D13:F13"/>
    <mergeCell ref="D15:F15"/>
    <mergeCell ref="C17:C18"/>
    <mergeCell ref="C11:C12"/>
    <mergeCell ref="B2:C2"/>
    <mergeCell ref="B3:C3"/>
    <mergeCell ref="B4:C4"/>
    <mergeCell ref="C9:C10"/>
    <mergeCell ref="D10:F10"/>
    <mergeCell ref="D2:H2"/>
    <mergeCell ref="D3:H3"/>
    <mergeCell ref="D4:H4"/>
    <mergeCell ref="H8:J8"/>
    <mergeCell ref="H9:J9"/>
    <mergeCell ref="D7:F7"/>
    <mergeCell ref="H7:J7"/>
    <mergeCell ref="H10:J10"/>
    <mergeCell ref="B19:B25"/>
    <mergeCell ref="B26:B30"/>
    <mergeCell ref="D19:F19"/>
    <mergeCell ref="H11:J11"/>
  </mergeCells>
  <printOptions horizontalCentered="1" verticalCentered="1"/>
  <pageMargins left="0.25" right="0.25" top="0.75" bottom="0.75" header="0.3" footer="0.3"/>
  <pageSetup scale="38" fitToHeight="2" orientation="portrait" r:id="rId1"/>
  <headerFooter>
    <oddFooter>Page &amp;P of &amp;N</oddFooter>
  </headerFooter>
  <rowBreaks count="1" manualBreakCount="1">
    <brk id="39" min="1" max="9" man="1"/>
  </rowBreaks>
  <ignoredErrors>
    <ignoredError sqref="H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58FD-120A-BE43-BF6D-9195BD3F9FB6}">
  <dimension ref="A1:F14"/>
  <sheetViews>
    <sheetView workbookViewId="0"/>
  </sheetViews>
  <sheetFormatPr baseColWidth="10" defaultColWidth="10.83203125" defaultRowHeight="13"/>
  <cols>
    <col min="1" max="1" width="12.5" style="57" customWidth="1"/>
    <col min="2" max="2" width="13" style="57" customWidth="1"/>
    <col min="3" max="3" width="23.33203125" style="57" customWidth="1"/>
    <col min="4" max="4" width="88.5" style="57" customWidth="1"/>
    <col min="5" max="5" width="24.33203125" style="57" customWidth="1"/>
    <col min="6" max="6" width="10.83203125" style="57"/>
    <col min="7" max="16384" width="10.83203125" style="13"/>
  </cols>
  <sheetData>
    <row r="1" spans="1:5" ht="28">
      <c r="A1" s="58" t="s">
        <v>212</v>
      </c>
      <c r="B1" s="58" t="s">
        <v>213</v>
      </c>
      <c r="C1" s="58" t="s">
        <v>214</v>
      </c>
      <c r="D1" s="58" t="s">
        <v>215</v>
      </c>
      <c r="E1" s="58"/>
    </row>
    <row r="2" spans="1:5" ht="28">
      <c r="A2" s="96">
        <v>44910</v>
      </c>
      <c r="B2" s="95" t="s">
        <v>216</v>
      </c>
      <c r="C2" s="95"/>
      <c r="D2" s="95" t="s">
        <v>217</v>
      </c>
    </row>
    <row r="3" spans="1:5" ht="14">
      <c r="A3" s="96">
        <v>44910</v>
      </c>
      <c r="B3" s="95" t="s">
        <v>218</v>
      </c>
      <c r="C3" s="95" t="s">
        <v>26</v>
      </c>
      <c r="D3" s="95" t="s">
        <v>219</v>
      </c>
    </row>
    <row r="4" spans="1:5" ht="14">
      <c r="A4" s="96">
        <v>44910</v>
      </c>
      <c r="B4" s="95" t="s">
        <v>218</v>
      </c>
      <c r="C4" s="95" t="s">
        <v>26</v>
      </c>
      <c r="D4" s="95" t="s">
        <v>220</v>
      </c>
    </row>
    <row r="5" spans="1:5" ht="28">
      <c r="A5" s="96">
        <v>44910</v>
      </c>
      <c r="B5" s="95" t="s">
        <v>218</v>
      </c>
      <c r="C5" s="95" t="s">
        <v>221</v>
      </c>
      <c r="D5" s="95" t="s">
        <v>222</v>
      </c>
    </row>
    <row r="6" spans="1:5" ht="14">
      <c r="A6" s="96">
        <v>44910</v>
      </c>
      <c r="B6" s="95" t="s">
        <v>218</v>
      </c>
      <c r="C6" s="95" t="s">
        <v>131</v>
      </c>
      <c r="D6" s="95" t="s">
        <v>223</v>
      </c>
    </row>
    <row r="7" spans="1:5" ht="14">
      <c r="A7" s="96">
        <v>44910</v>
      </c>
      <c r="B7" s="95" t="s">
        <v>224</v>
      </c>
      <c r="C7" s="95"/>
      <c r="D7" s="95" t="s">
        <v>225</v>
      </c>
    </row>
    <row r="8" spans="1:5" ht="42">
      <c r="A8" s="97">
        <v>45390</v>
      </c>
      <c r="B8" s="95" t="s">
        <v>218</v>
      </c>
      <c r="C8" s="95" t="s">
        <v>26</v>
      </c>
      <c r="D8" s="95" t="s">
        <v>226</v>
      </c>
    </row>
    <row r="9" spans="1:5" ht="14">
      <c r="A9" s="97">
        <v>45390</v>
      </c>
      <c r="B9" s="95" t="s">
        <v>218</v>
      </c>
      <c r="C9" s="95" t="s">
        <v>26</v>
      </c>
      <c r="D9" s="95" t="s">
        <v>227</v>
      </c>
    </row>
    <row r="10" spans="1:5" ht="42">
      <c r="A10" s="97">
        <v>45390</v>
      </c>
      <c r="B10" s="95" t="s">
        <v>218</v>
      </c>
      <c r="C10" s="95" t="s">
        <v>26</v>
      </c>
      <c r="D10" s="95" t="s">
        <v>226</v>
      </c>
    </row>
    <row r="11" spans="1:5" ht="14">
      <c r="A11" s="97">
        <v>45390</v>
      </c>
      <c r="B11" s="95" t="s">
        <v>224</v>
      </c>
      <c r="C11" s="95"/>
      <c r="D11" s="95" t="s">
        <v>228</v>
      </c>
    </row>
    <row r="12" spans="1:5" ht="28">
      <c r="A12" s="97">
        <v>45390</v>
      </c>
      <c r="B12" s="95" t="s">
        <v>218</v>
      </c>
      <c r="C12" s="95"/>
      <c r="D12" s="95" t="s">
        <v>229</v>
      </c>
    </row>
    <row r="13" spans="1:5" ht="271" customHeight="1">
      <c r="A13" s="97">
        <v>45502</v>
      </c>
      <c r="B13" s="95" t="s">
        <v>230</v>
      </c>
      <c r="C13" s="95" t="s">
        <v>230</v>
      </c>
      <c r="D13" s="95" t="s">
        <v>231</v>
      </c>
    </row>
    <row r="14" spans="1:5" ht="28">
      <c r="A14" s="117">
        <v>45757</v>
      </c>
      <c r="B14" s="57" t="s">
        <v>224</v>
      </c>
      <c r="C14" s="57" t="s">
        <v>73</v>
      </c>
      <c r="D14" s="57" t="s">
        <v>308</v>
      </c>
    </row>
  </sheetData>
  <sheetProtection algorithmName="SHA-512" hashValue="3lZW7dEGQ0f4LEvq+LUxEqUZQVT58+S+AgKCpxoRPX9XNoPoc5bfFyOA5ozRNFXz4QAnVPm5NXMMbZOulhQXLg==" saltValue="niI0KW+NS4dA80ADM8R0yw==" spinCount="100000" sheet="1" objects="1" scenarios="1"/>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9" sqref="C19"/>
    </sheetView>
  </sheetViews>
  <sheetFormatPr baseColWidth="10" defaultColWidth="14.5" defaultRowHeight="15" customHeight="1"/>
  <cols>
    <col min="1" max="1" width="16" customWidth="1"/>
    <col min="2" max="2" width="13.83203125" customWidth="1"/>
    <col min="3" max="3" width="19.5" customWidth="1"/>
    <col min="4" max="5" width="21.5" customWidth="1"/>
    <col min="6" max="7" width="10.83203125" customWidth="1"/>
    <col min="8" max="8" width="13.5" customWidth="1"/>
    <col min="9" max="9" width="19.6640625" customWidth="1"/>
    <col min="10" max="21" width="10.83203125" customWidth="1"/>
    <col min="22" max="22" width="23" customWidth="1"/>
    <col min="23" max="26" width="10.83203125" customWidth="1"/>
  </cols>
  <sheetData>
    <row r="1" spans="1:26" ht="12.75" customHeight="1">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2.75" customHeight="1">
      <c r="A2" s="91" t="s">
        <v>232</v>
      </c>
      <c r="B2" s="91" t="s">
        <v>186</v>
      </c>
      <c r="C2" s="91" t="s">
        <v>75</v>
      </c>
      <c r="D2" s="91" t="s">
        <v>233</v>
      </c>
      <c r="E2" s="91" t="s">
        <v>234</v>
      </c>
      <c r="F2" s="91" t="s">
        <v>235</v>
      </c>
      <c r="G2" s="91" t="s">
        <v>236</v>
      </c>
      <c r="H2" s="91" t="s">
        <v>237</v>
      </c>
      <c r="I2" s="91" t="s">
        <v>238</v>
      </c>
      <c r="J2" s="91" t="s">
        <v>239</v>
      </c>
      <c r="K2" s="91" t="s">
        <v>240</v>
      </c>
      <c r="L2" s="91"/>
      <c r="M2" s="91" t="s">
        <v>241</v>
      </c>
      <c r="N2" s="91" t="s">
        <v>238</v>
      </c>
      <c r="O2" s="91" t="s">
        <v>241</v>
      </c>
      <c r="P2" s="91" t="s">
        <v>238</v>
      </c>
      <c r="Q2" s="91" t="s">
        <v>242</v>
      </c>
      <c r="R2" s="91" t="s">
        <v>241</v>
      </c>
      <c r="S2" s="91" t="s">
        <v>243</v>
      </c>
      <c r="T2" s="91" t="s">
        <v>241</v>
      </c>
      <c r="U2" s="91" t="s">
        <v>243</v>
      </c>
      <c r="V2" s="91" t="s">
        <v>244</v>
      </c>
      <c r="W2" s="91" t="s">
        <v>245</v>
      </c>
      <c r="X2" s="17" t="s">
        <v>246</v>
      </c>
      <c r="Y2" s="91"/>
      <c r="Z2" s="91"/>
    </row>
    <row r="3" spans="1:26" ht="12.75" customHeight="1">
      <c r="A3" s="91" t="s">
        <v>247</v>
      </c>
      <c r="B3" s="91" t="s">
        <v>248</v>
      </c>
      <c r="C3" s="91" t="s">
        <v>249</v>
      </c>
      <c r="D3" s="91" t="s">
        <v>250</v>
      </c>
      <c r="E3" s="91" t="s">
        <v>79</v>
      </c>
      <c r="F3" s="91" t="s">
        <v>251</v>
      </c>
      <c r="G3" s="91" t="s">
        <v>252</v>
      </c>
      <c r="H3" s="91" t="s">
        <v>253</v>
      </c>
      <c r="I3" s="91" t="s">
        <v>254</v>
      </c>
      <c r="J3" s="91" t="s">
        <v>186</v>
      </c>
      <c r="K3" s="91" t="s">
        <v>255</v>
      </c>
      <c r="L3" s="91"/>
      <c r="M3" s="91" t="s">
        <v>256</v>
      </c>
      <c r="N3" s="91" t="s">
        <v>257</v>
      </c>
      <c r="O3" s="91" t="s">
        <v>258</v>
      </c>
      <c r="P3" s="3">
        <v>0.01</v>
      </c>
      <c r="Q3" s="91" t="s">
        <v>259</v>
      </c>
      <c r="R3" s="91" t="s">
        <v>260</v>
      </c>
      <c r="S3" s="91" t="s">
        <v>261</v>
      </c>
      <c r="T3" s="91" t="s">
        <v>262</v>
      </c>
      <c r="U3" s="91" t="s">
        <v>263</v>
      </c>
      <c r="V3" s="91" t="s">
        <v>113</v>
      </c>
      <c r="W3" s="91" t="s">
        <v>264</v>
      </c>
      <c r="X3" s="91"/>
      <c r="Y3" s="91"/>
      <c r="Z3" s="91"/>
    </row>
    <row r="4" spans="1:26" ht="12.75" customHeight="1">
      <c r="A4" s="91" t="s">
        <v>265</v>
      </c>
      <c r="B4" s="91" t="s">
        <v>266</v>
      </c>
      <c r="C4" s="91" t="s">
        <v>267</v>
      </c>
      <c r="D4" s="91" t="s">
        <v>268</v>
      </c>
      <c r="E4" s="91" t="s">
        <v>80</v>
      </c>
      <c r="F4" s="91" t="s">
        <v>269</v>
      </c>
      <c r="G4" s="91" t="s">
        <v>270</v>
      </c>
      <c r="H4" s="91" t="s">
        <v>271</v>
      </c>
      <c r="I4" s="91" t="s">
        <v>272</v>
      </c>
      <c r="J4" s="91"/>
      <c r="K4" s="91" t="s">
        <v>273</v>
      </c>
      <c r="L4" s="91"/>
      <c r="M4" s="91" t="s">
        <v>274</v>
      </c>
      <c r="N4" s="91" t="s">
        <v>275</v>
      </c>
      <c r="O4" s="91" t="s">
        <v>276</v>
      </c>
      <c r="P4" s="91" t="s">
        <v>277</v>
      </c>
      <c r="Q4" s="91" t="s">
        <v>278</v>
      </c>
      <c r="R4" s="91" t="s">
        <v>279</v>
      </c>
      <c r="S4" s="91" t="s">
        <v>51</v>
      </c>
      <c r="T4" s="91" t="s">
        <v>280</v>
      </c>
      <c r="U4" s="91" t="s">
        <v>64</v>
      </c>
      <c r="V4" s="91" t="s">
        <v>114</v>
      </c>
      <c r="W4" s="91" t="s">
        <v>281</v>
      </c>
      <c r="X4" s="91"/>
      <c r="Y4" s="91"/>
      <c r="Z4" s="91"/>
    </row>
    <row r="5" spans="1:26" ht="12.75" customHeight="1">
      <c r="A5" s="91" t="s">
        <v>282</v>
      </c>
      <c r="B5" s="91"/>
      <c r="C5" s="91" t="s">
        <v>283</v>
      </c>
      <c r="D5" s="91" t="s">
        <v>284</v>
      </c>
      <c r="E5" s="91" t="s">
        <v>81</v>
      </c>
      <c r="F5" s="91" t="s">
        <v>285</v>
      </c>
      <c r="G5" s="91"/>
      <c r="H5" s="91" t="s">
        <v>286</v>
      </c>
      <c r="I5" s="91" t="s">
        <v>287</v>
      </c>
      <c r="J5" s="91"/>
      <c r="K5" s="91"/>
      <c r="L5" s="91"/>
      <c r="M5" s="91" t="s">
        <v>288</v>
      </c>
      <c r="N5" s="91" t="s">
        <v>289</v>
      </c>
      <c r="O5" s="91" t="s">
        <v>290</v>
      </c>
      <c r="P5" s="91" t="s">
        <v>291</v>
      </c>
      <c r="Q5" s="91" t="s">
        <v>292</v>
      </c>
      <c r="R5" s="91" t="s">
        <v>293</v>
      </c>
      <c r="S5" s="91" t="s">
        <v>52</v>
      </c>
      <c r="T5" s="91" t="s">
        <v>279</v>
      </c>
      <c r="U5" s="91" t="s">
        <v>65</v>
      </c>
      <c r="V5" s="91" t="s">
        <v>115</v>
      </c>
      <c r="W5" s="91" t="s">
        <v>294</v>
      </c>
      <c r="X5" s="91"/>
      <c r="Y5" s="91"/>
      <c r="Z5" s="91"/>
    </row>
    <row r="6" spans="1:26" ht="12.75" customHeight="1">
      <c r="A6" s="91"/>
      <c r="B6" s="91"/>
      <c r="C6" s="91"/>
      <c r="D6" s="91" t="s">
        <v>295</v>
      </c>
      <c r="E6" s="91" t="s">
        <v>82</v>
      </c>
      <c r="F6" s="91"/>
      <c r="G6" s="91"/>
      <c r="H6" s="91" t="s">
        <v>296</v>
      </c>
      <c r="I6" s="91" t="s">
        <v>108</v>
      </c>
      <c r="J6" s="91"/>
      <c r="K6" s="91"/>
      <c r="L6" s="91"/>
      <c r="M6" s="91" t="s">
        <v>297</v>
      </c>
      <c r="N6" s="91"/>
      <c r="O6" s="91" t="s">
        <v>298</v>
      </c>
      <c r="P6" s="91" t="s">
        <v>33</v>
      </c>
      <c r="Q6" s="91" t="s">
        <v>299</v>
      </c>
      <c r="R6" s="91" t="s">
        <v>41</v>
      </c>
      <c r="S6" s="91" t="s">
        <v>54</v>
      </c>
      <c r="T6" s="91" t="s">
        <v>280</v>
      </c>
      <c r="U6" s="91" t="s">
        <v>285</v>
      </c>
      <c r="V6" s="91" t="s">
        <v>116</v>
      </c>
      <c r="W6" s="91" t="s">
        <v>300</v>
      </c>
      <c r="X6" s="91"/>
      <c r="Y6" s="91"/>
      <c r="Z6" s="91"/>
    </row>
    <row r="7" spans="1:26" ht="12.75" customHeight="1">
      <c r="A7" s="91"/>
      <c r="B7" s="91"/>
      <c r="C7" s="91"/>
      <c r="D7" s="91"/>
      <c r="E7" s="91" t="s">
        <v>194</v>
      </c>
      <c r="F7" s="91"/>
      <c r="G7" s="91"/>
      <c r="H7" s="91" t="s">
        <v>282</v>
      </c>
      <c r="I7" s="91" t="s">
        <v>301</v>
      </c>
      <c r="J7" s="91"/>
      <c r="K7" s="91"/>
      <c r="L7" s="91"/>
      <c r="M7" s="91"/>
      <c r="N7" s="91"/>
      <c r="O7" s="91" t="s">
        <v>285</v>
      </c>
      <c r="P7" s="91"/>
      <c r="Q7" s="91" t="s">
        <v>285</v>
      </c>
      <c r="R7" s="91" t="s">
        <v>285</v>
      </c>
      <c r="S7" s="91" t="s">
        <v>55</v>
      </c>
      <c r="T7" s="91" t="s">
        <v>302</v>
      </c>
      <c r="U7" s="91" t="s">
        <v>303</v>
      </c>
      <c r="V7" s="91" t="s">
        <v>117</v>
      </c>
      <c r="W7" s="91"/>
      <c r="X7" s="91"/>
      <c r="Y7" s="91"/>
      <c r="Z7" s="91"/>
    </row>
    <row r="8" spans="1:26" ht="12.75" customHeight="1">
      <c r="A8" s="91"/>
      <c r="B8" s="91"/>
      <c r="C8" s="91"/>
      <c r="D8" s="91"/>
      <c r="E8" s="91" t="s">
        <v>85</v>
      </c>
      <c r="F8" s="91"/>
      <c r="G8" s="91"/>
      <c r="H8" s="91"/>
      <c r="I8" s="91" t="s">
        <v>110</v>
      </c>
      <c r="J8" s="91"/>
      <c r="K8" s="91"/>
      <c r="L8" s="91"/>
      <c r="M8" s="91"/>
      <c r="N8" s="91"/>
      <c r="O8" s="91" t="s">
        <v>304</v>
      </c>
      <c r="P8" s="91"/>
      <c r="Q8" s="91" t="s">
        <v>305</v>
      </c>
      <c r="R8" s="91" t="s">
        <v>302</v>
      </c>
      <c r="S8" s="91" t="s">
        <v>56</v>
      </c>
      <c r="T8" s="91" t="s">
        <v>303</v>
      </c>
      <c r="U8" s="91"/>
      <c r="V8" s="91" t="s">
        <v>118</v>
      </c>
      <c r="W8" s="91"/>
      <c r="X8" s="91"/>
      <c r="Y8" s="91"/>
      <c r="Z8" s="91"/>
    </row>
    <row r="9" spans="1:26" ht="12.75" customHeight="1">
      <c r="A9" s="91"/>
      <c r="B9" s="91"/>
      <c r="C9" s="91"/>
      <c r="D9" s="91"/>
      <c r="E9" s="91" t="s">
        <v>86</v>
      </c>
      <c r="F9" s="91"/>
      <c r="G9" s="91"/>
      <c r="H9" s="91"/>
      <c r="I9" s="91"/>
      <c r="J9" s="91"/>
      <c r="K9" s="91"/>
      <c r="L9" s="91"/>
      <c r="M9" s="91"/>
      <c r="N9" s="91"/>
      <c r="O9" s="91"/>
      <c r="P9" s="91"/>
      <c r="Q9" s="91"/>
      <c r="R9" s="91" t="s">
        <v>303</v>
      </c>
      <c r="S9" s="91" t="s">
        <v>57</v>
      </c>
      <c r="T9" s="91"/>
      <c r="U9" s="91"/>
      <c r="V9" s="91" t="s">
        <v>119</v>
      </c>
      <c r="W9" s="91"/>
      <c r="X9" s="91"/>
      <c r="Y9" s="91"/>
      <c r="Z9" s="91"/>
    </row>
    <row r="10" spans="1:26" ht="12.75" customHeight="1">
      <c r="A10" s="91"/>
      <c r="B10" s="91"/>
      <c r="C10" s="91"/>
      <c r="D10" s="91"/>
      <c r="E10" s="91" t="s">
        <v>87</v>
      </c>
      <c r="F10" s="91"/>
      <c r="G10" s="91"/>
      <c r="H10" s="91"/>
      <c r="I10" s="91"/>
      <c r="J10" s="91"/>
      <c r="K10" s="91"/>
      <c r="L10" s="91"/>
      <c r="M10" s="91"/>
      <c r="N10" s="91"/>
      <c r="O10" s="91"/>
      <c r="P10" s="91"/>
      <c r="Q10" s="91"/>
      <c r="R10" s="91"/>
      <c r="S10" s="91" t="s">
        <v>306</v>
      </c>
      <c r="T10" s="91"/>
      <c r="U10" s="91"/>
      <c r="V10" s="91" t="s">
        <v>120</v>
      </c>
      <c r="W10" s="91"/>
      <c r="X10" s="91"/>
      <c r="Y10" s="91"/>
      <c r="Z10" s="91"/>
    </row>
    <row r="11" spans="1:26" ht="12.75" customHeight="1">
      <c r="A11" s="91"/>
      <c r="B11" s="91"/>
      <c r="C11" s="91"/>
      <c r="D11" s="91"/>
      <c r="E11" s="91" t="s">
        <v>88</v>
      </c>
      <c r="F11" s="91"/>
      <c r="G11" s="91"/>
      <c r="H11" s="91"/>
      <c r="I11" s="91"/>
      <c r="J11" s="91"/>
      <c r="K11" s="91"/>
      <c r="L11" s="91"/>
      <c r="M11" s="91"/>
      <c r="N11" s="91"/>
      <c r="O11" s="91"/>
      <c r="P11" s="91"/>
      <c r="Q11" s="91"/>
      <c r="R11" s="91"/>
      <c r="S11" s="91" t="s">
        <v>303</v>
      </c>
      <c r="T11" s="91"/>
      <c r="U11" s="91"/>
      <c r="V11" s="91" t="s">
        <v>121</v>
      </c>
      <c r="W11" s="91"/>
      <c r="X11" s="91"/>
      <c r="Y11" s="91"/>
      <c r="Z11" s="91"/>
    </row>
    <row r="12" spans="1:26" ht="12.75" customHeight="1">
      <c r="A12" s="91"/>
      <c r="B12" s="91"/>
      <c r="C12" s="91"/>
      <c r="D12" s="91"/>
      <c r="E12" s="91" t="s">
        <v>89</v>
      </c>
      <c r="F12" s="91"/>
      <c r="G12" s="91"/>
      <c r="H12" s="91"/>
      <c r="I12" s="91"/>
      <c r="J12" s="91"/>
      <c r="K12" s="91"/>
      <c r="L12" s="91"/>
      <c r="M12" s="91"/>
      <c r="N12" s="91"/>
      <c r="O12" s="91"/>
      <c r="P12" s="91"/>
      <c r="Q12" s="91"/>
      <c r="R12" s="91"/>
      <c r="S12" s="91"/>
      <c r="T12" s="91"/>
      <c r="U12" s="91"/>
      <c r="V12" s="91" t="s">
        <v>307</v>
      </c>
      <c r="W12" s="91"/>
      <c r="X12" s="91"/>
      <c r="Y12" s="91"/>
      <c r="Z12" s="91"/>
    </row>
    <row r="13" spans="1:26" ht="12.75" customHeight="1">
      <c r="A13" s="91"/>
      <c r="B13" s="91"/>
      <c r="C13" s="91"/>
      <c r="D13" s="91"/>
      <c r="E13" s="91" t="s">
        <v>90</v>
      </c>
      <c r="F13" s="91"/>
      <c r="G13" s="91"/>
      <c r="H13" s="91"/>
      <c r="I13" s="91"/>
      <c r="J13" s="91"/>
      <c r="K13" s="91"/>
      <c r="L13" s="91"/>
      <c r="M13" s="91"/>
      <c r="N13" s="91"/>
      <c r="O13" s="91"/>
      <c r="P13" s="91"/>
      <c r="Q13" s="91"/>
      <c r="R13" s="91"/>
      <c r="S13" s="91"/>
      <c r="T13" s="91"/>
      <c r="U13" s="91"/>
      <c r="V13" s="91" t="s">
        <v>301</v>
      </c>
      <c r="W13" s="91"/>
      <c r="X13" s="91"/>
      <c r="Y13" s="91"/>
      <c r="Z13" s="91"/>
    </row>
    <row r="14" spans="1:26" ht="12.75" customHeight="1">
      <c r="A14" s="91"/>
      <c r="B14" s="91"/>
      <c r="C14" s="91"/>
      <c r="D14" s="91"/>
      <c r="E14" s="91" t="s">
        <v>91</v>
      </c>
      <c r="F14" s="91"/>
      <c r="G14" s="91"/>
      <c r="H14" s="91"/>
      <c r="I14" s="91"/>
      <c r="J14" s="91"/>
      <c r="K14" s="91"/>
      <c r="L14" s="91"/>
      <c r="M14" s="91"/>
      <c r="N14" s="91"/>
      <c r="O14" s="91"/>
      <c r="P14" s="91"/>
      <c r="Q14" s="91"/>
      <c r="R14" s="91"/>
      <c r="S14" s="91"/>
      <c r="T14" s="91"/>
      <c r="U14" s="91"/>
      <c r="V14" s="91" t="s">
        <v>123</v>
      </c>
      <c r="W14" s="91"/>
      <c r="X14" s="91"/>
      <c r="Y14" s="91"/>
      <c r="Z14" s="91"/>
    </row>
    <row r="15" spans="1:26" ht="12.75" customHeight="1">
      <c r="A15" s="91"/>
      <c r="B15" s="91"/>
      <c r="C15" s="91"/>
      <c r="D15" s="91"/>
      <c r="E15" s="91" t="s">
        <v>92</v>
      </c>
      <c r="F15" s="91"/>
      <c r="G15" s="91"/>
      <c r="H15" s="91"/>
      <c r="I15" s="91"/>
      <c r="J15" s="91"/>
      <c r="K15" s="91"/>
      <c r="L15" s="91"/>
      <c r="M15" s="91"/>
      <c r="N15" s="91"/>
      <c r="O15" s="91"/>
      <c r="P15" s="91"/>
      <c r="Q15" s="91"/>
      <c r="R15" s="91"/>
      <c r="S15" s="91"/>
      <c r="T15" s="91"/>
      <c r="U15" s="91"/>
      <c r="V15" s="91"/>
      <c r="W15" s="91"/>
      <c r="X15" s="91"/>
      <c r="Y15" s="91"/>
      <c r="Z15" s="91"/>
    </row>
    <row r="16" spans="1:26" ht="12.7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row>
    <row r="17" spans="1:26" ht="12.7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12.75"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ht="12.7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ht="12.7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row>
    <row r="21" spans="1:26" ht="12.7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row>
    <row r="22" spans="1:26" ht="12.7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row>
    <row r="23" spans="1:26" ht="12.7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row>
    <row r="24" spans="1:26" ht="12.7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row>
    <row r="25" spans="1:26" ht="12.7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row>
    <row r="26" spans="1:26" ht="12.7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row>
    <row r="27" spans="1:26" ht="12.7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row>
    <row r="28" spans="1:26" ht="12.7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row>
    <row r="29" spans="1:26" ht="12.7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26" ht="15.75" customHeight="1">
      <c r="A30" s="91"/>
      <c r="B30" s="91"/>
      <c r="C30" s="286"/>
      <c r="D30" s="276"/>
      <c r="E30" s="91"/>
      <c r="F30" s="91"/>
      <c r="G30" s="91"/>
      <c r="H30" s="91"/>
      <c r="I30" s="91"/>
      <c r="J30" s="91"/>
      <c r="K30" s="91"/>
      <c r="L30" s="91"/>
      <c r="M30" s="91"/>
      <c r="N30" s="91"/>
      <c r="O30" s="91"/>
      <c r="P30" s="91"/>
      <c r="Q30" s="91"/>
      <c r="R30" s="91"/>
      <c r="S30" s="91"/>
      <c r="T30" s="91"/>
      <c r="U30" s="91"/>
      <c r="V30" s="91"/>
      <c r="W30" s="91"/>
      <c r="X30" s="91"/>
      <c r="Y30" s="91"/>
      <c r="Z30" s="91"/>
    </row>
    <row r="31" spans="1:26" ht="12.7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ht="12.7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1:26" ht="12.7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ht="12.7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row>
    <row r="35" spans="1:26" ht="12.7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ht="12.7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row>
    <row r="37" spans="1:26" ht="12.7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row>
    <row r="38" spans="1:26" ht="12.7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6" ht="12.75"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row>
    <row r="40" spans="1:26" ht="12.7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6" ht="12.7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2.7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row>
    <row r="43" spans="1:26" ht="12.7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row>
    <row r="44" spans="1:26" ht="12.7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row>
    <row r="45" spans="1:26" ht="12.7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row>
    <row r="46" spans="1:26" ht="12.7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ht="12.7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spans="1:26" ht="12.7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ht="12.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ht="12.7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ht="12.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ht="12.7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ht="12.7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ht="12.7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ht="12.7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ht="12.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ht="12.7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ht="12.7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ht="12.7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ht="12.7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ht="12.7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ht="12.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ht="12.7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ht="12.7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ht="12.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ht="12.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ht="12.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ht="12.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ht="12.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2.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ht="12.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ht="12.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ht="12.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ht="12.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ht="12.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ht="12.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ht="12.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2.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2.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ht="12.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12.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ht="12.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ht="12.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ht="12.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ht="12.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2.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ht="12.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2.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ht="12.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ht="12.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ht="12.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ht="12.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2.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ht="12.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12.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ht="12.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ht="12.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ht="12.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ht="12.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12.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12.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ht="12.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ht="12.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ht="12.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2.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12.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ht="12.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ht="12.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ht="12.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ht="12.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2.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ht="12.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ht="12.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ht="12.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ht="12.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2.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ht="12.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ht="12.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2.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ht="12.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ht="12.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ht="12.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ht="12.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12.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2.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ht="12.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ht="12.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ht="12.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ht="12.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ht="12.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ht="12.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ht="12.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ht="12.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ht="12.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ht="12.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ht="12.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ht="12.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ht="12.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ht="12.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ht="12.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ht="12.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ht="12.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ht="12.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ht="12.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ht="12.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2.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ht="12.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ht="12.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ht="12.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12.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ht="12.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ht="12.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ht="12.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ht="12.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ht="12.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ht="12.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ht="12.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ht="12.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2.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ht="12.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ht="12.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ht="12.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ht="12.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ht="12.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2.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ht="12.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ht="12.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ht="12.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ht="12.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ht="12.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ht="12.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2.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ht="12.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ht="12.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ht="12.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ht="12.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ht="12.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ht="12.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ht="12.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ht="12.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ht="12.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ht="12.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ht="12.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ht="12.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2.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ht="12.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ht="12.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ht="12.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ht="12.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2.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2.7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2.7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2.7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2.7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2.7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2.7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2.7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2.7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2.7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2.7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2.7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2.7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2.7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2.7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2.7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2.7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2.7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2.7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2.7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2.7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2.7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2.7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2.7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2.7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2.7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2.7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2.7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2.7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2.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2.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2.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ht="12.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2.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spans="1:26" ht="12.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spans="1:26" ht="12.7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ht="12.7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spans="1:26" ht="12.7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spans="1:26" ht="12.7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spans="1:26" ht="12.7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spans="1:26" ht="12.7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spans="1:26" ht="12.7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spans="1:26" ht="12.7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ht="12.7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ht="12.7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spans="1:26" ht="12.7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spans="1:26" ht="12.7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spans="1:26" ht="12.7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spans="1:26" ht="12.7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ht="12.7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spans="1:26" ht="12.7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spans="1:26" ht="12.7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spans="1:26" ht="12.7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spans="1:26" ht="12.7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spans="1:26" ht="12.7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spans="1:26" ht="12.7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spans="1:26" ht="12.7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spans="1:26" ht="12.7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spans="1:26" ht="12.7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spans="1:26" ht="12.7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spans="1:26" ht="12.7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spans="1:26" ht="12.7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spans="1:26" ht="12.7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spans="1:26" ht="12.7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spans="1:26" ht="12.7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spans="1:26" ht="12.7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spans="1:26" ht="12.7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row>
    <row r="257" spans="1:26" ht="12.7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row>
    <row r="258" spans="1:26" ht="12.7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row>
    <row r="259" spans="1:26" ht="12.7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row>
    <row r="260" spans="1:26" ht="12.7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row>
    <row r="261" spans="1:26" ht="12.7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row>
    <row r="262" spans="1:26" ht="12.7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row>
    <row r="263" spans="1:26" ht="12.7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row>
    <row r="264" spans="1:26" ht="12.7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row>
    <row r="265" spans="1:26" ht="12.7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row>
    <row r="266" spans="1:26" ht="12.7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row>
    <row r="267" spans="1:26" ht="12.7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row>
    <row r="268" spans="1:26" ht="12.7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row>
    <row r="269" spans="1:26" ht="12.7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row>
    <row r="270" spans="1:26" ht="12.7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row>
    <row r="271" spans="1:26" ht="12.7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row>
    <row r="272" spans="1:26" ht="12.7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row>
    <row r="273" spans="1:26" ht="12.7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row>
    <row r="274" spans="1:26" ht="12.7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row>
    <row r="275" spans="1:26" ht="12.7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row>
    <row r="276" spans="1:26" ht="12.7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row>
    <row r="277" spans="1:26" ht="12.7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row>
    <row r="278" spans="1:26" ht="12.7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row>
    <row r="279" spans="1:26" ht="12.7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row>
    <row r="280" spans="1:26" ht="12.7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row>
    <row r="281" spans="1:26" ht="12.7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row>
    <row r="282" spans="1:26" ht="12.7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row>
    <row r="283" spans="1:26" ht="12.7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row>
    <row r="284" spans="1:26" ht="12.7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row>
    <row r="285" spans="1:26" ht="12.7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row>
    <row r="286" spans="1:26" ht="12.7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row>
    <row r="287" spans="1:26" ht="12.7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row>
    <row r="288" spans="1:26" ht="12.7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row>
    <row r="289" spans="1:26" ht="12.7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row>
    <row r="290" spans="1:26" ht="12.7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row>
    <row r="291" spans="1:26" ht="12.7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row>
    <row r="292" spans="1:26" ht="12.7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row>
    <row r="293" spans="1:26" ht="12.7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row>
    <row r="294" spans="1:26" ht="12.7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row>
    <row r="295" spans="1:26" ht="12.7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row>
    <row r="296" spans="1:26" ht="12.7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row>
    <row r="297" spans="1:26" ht="12.7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row>
    <row r="298" spans="1:26" ht="12.7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row>
    <row r="299" spans="1:26" ht="12.7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row>
    <row r="300" spans="1:26" ht="12.7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row>
    <row r="301" spans="1:26" ht="12.7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row>
    <row r="302" spans="1:26" ht="12.7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row>
    <row r="303" spans="1:26" ht="12.7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row>
    <row r="304" spans="1:26" ht="12.7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row>
    <row r="305" spans="1:26" ht="12.7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row>
    <row r="306" spans="1:26" ht="12.7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row>
    <row r="307" spans="1:26" ht="12.7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row>
    <row r="308" spans="1:26" ht="12.7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row>
    <row r="309" spans="1:26" ht="12.7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row>
    <row r="310" spans="1:26" ht="12.7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row>
    <row r="311" spans="1:26" ht="12.7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row>
    <row r="312" spans="1:26" ht="12.7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row>
    <row r="313" spans="1:26" ht="12.7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row>
    <row r="314" spans="1:26" ht="12.7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row>
    <row r="315" spans="1:26" ht="12.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row>
    <row r="316" spans="1:26" ht="12.7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row>
    <row r="317" spans="1:26" ht="12.7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row>
    <row r="318" spans="1:26" ht="12.7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row>
    <row r="319" spans="1:26" ht="12.7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row>
    <row r="320" spans="1:26" ht="12.7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row>
    <row r="321" spans="1:26" ht="12.7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row>
    <row r="322" spans="1:26" ht="12.7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row>
    <row r="323" spans="1:26" ht="12.7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row>
    <row r="324" spans="1:26" ht="12.7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spans="1:26" ht="12.7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row>
    <row r="326" spans="1:26" ht="12.7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row>
    <row r="327" spans="1:26" ht="12.7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row>
    <row r="328" spans="1:26" ht="12.7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row>
    <row r="329" spans="1:26" ht="12.7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row>
    <row r="330" spans="1:26" ht="12.7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row>
    <row r="331" spans="1:26" ht="12.7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row>
    <row r="332" spans="1:26" ht="12.7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row>
    <row r="333" spans="1:26" ht="12.7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row>
    <row r="334" spans="1:26" ht="12.7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row>
    <row r="335" spans="1:26" ht="12.7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row>
    <row r="336" spans="1:26" ht="12.7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row>
    <row r="337" spans="1:26" ht="12.7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row>
    <row r="338" spans="1:26" ht="12.7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row>
    <row r="339" spans="1:26" ht="12.7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row>
    <row r="340" spans="1:26" ht="12.7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row>
    <row r="341" spans="1:26" ht="12.7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row>
    <row r="342" spans="1:26" ht="12.7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row>
    <row r="343" spans="1:26" ht="12.7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row>
    <row r="344" spans="1:26" ht="12.7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row>
    <row r="345" spans="1:26" ht="12.7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row>
    <row r="346" spans="1:26" ht="12.7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row>
    <row r="347" spans="1:26" ht="12.7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row>
    <row r="348" spans="1:26" ht="12.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row>
    <row r="349" spans="1:26" ht="12.7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row>
    <row r="350" spans="1:26" ht="12.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row>
    <row r="351" spans="1:26" ht="12.7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row>
    <row r="352" spans="1:26" ht="12.7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row>
    <row r="353" spans="1:26" ht="12.7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row>
    <row r="354" spans="1:26" ht="12.7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row>
    <row r="355" spans="1:26" ht="12.7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row>
    <row r="356" spans="1:26" ht="12.7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row>
    <row r="357" spans="1:26" ht="12.7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row>
    <row r="358" spans="1:26" ht="12.7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1:26" ht="12.7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row>
    <row r="360" spans="1:26" ht="12.7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row>
    <row r="361" spans="1:26" ht="12.7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row>
    <row r="362" spans="1:26" ht="12.7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row>
    <row r="363" spans="1:26" ht="12.7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row>
    <row r="364" spans="1:26" ht="12.7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row>
    <row r="365" spans="1:26" ht="12.7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row>
    <row r="366" spans="1:26" ht="12.7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row>
    <row r="367" spans="1:26" ht="12.7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row>
    <row r="368" spans="1:26" ht="12.7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row>
    <row r="369" spans="1:26" ht="12.7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row>
    <row r="370" spans="1:26" ht="12.7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row>
    <row r="371" spans="1:26" ht="12.7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row>
    <row r="372" spans="1:26" ht="12.7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row>
    <row r="373" spans="1:26" ht="12.7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row>
    <row r="374" spans="1:26" ht="12.7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row>
    <row r="375" spans="1:26" ht="12.7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row>
    <row r="376" spans="1:26" ht="12.7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row>
    <row r="377" spans="1:26" ht="12.7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row>
    <row r="378" spans="1:26" ht="12.7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row>
    <row r="379" spans="1:26" ht="12.7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row>
    <row r="380" spans="1:26" ht="12.7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row>
    <row r="381" spans="1:26" ht="12.7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row>
    <row r="382" spans="1:26" ht="12.7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row>
    <row r="383" spans="1:26" ht="12.7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row>
    <row r="384" spans="1:26" ht="12.7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row>
    <row r="385" spans="1:26" ht="12.7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row>
    <row r="386" spans="1:26" ht="12.7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row>
    <row r="387" spans="1:26" ht="12.7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row>
    <row r="388" spans="1:26" ht="12.7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row>
    <row r="389" spans="1:26" ht="12.7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row>
    <row r="390" spans="1:26" ht="12.7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row>
    <row r="391" spans="1:26" ht="12.7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row>
    <row r="392" spans="1:26" ht="12.7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row>
    <row r="393" spans="1:26" ht="12.7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row>
    <row r="394" spans="1:26" ht="12.7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row>
    <row r="395" spans="1:26" ht="12.7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row>
    <row r="396" spans="1:26" ht="12.7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row>
    <row r="397" spans="1:26" ht="12.7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row>
    <row r="398" spans="1:26" ht="12.7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row>
    <row r="399" spans="1:26" ht="12.7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row>
    <row r="400" spans="1:26" ht="12.7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row>
    <row r="401" spans="1:26" ht="12.7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row>
    <row r="402" spans="1:26" ht="12.7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row>
    <row r="403" spans="1:26" ht="12.7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row>
    <row r="404" spans="1:26" ht="12.7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row>
    <row r="405" spans="1:26" ht="12.7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row>
    <row r="406" spans="1:26" ht="12.7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row>
    <row r="407" spans="1:26" ht="12.7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row>
    <row r="408" spans="1:26" ht="12.7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row>
    <row r="409" spans="1:26" ht="12.7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row>
    <row r="410" spans="1:26" ht="12.7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row>
    <row r="411" spans="1:26" ht="12.7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row>
    <row r="412" spans="1:26" ht="12.7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row>
    <row r="413" spans="1:26" ht="12.7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row>
    <row r="414" spans="1:26" ht="12.7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row>
    <row r="415" spans="1:26" ht="12.7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row>
    <row r="416" spans="1:26" ht="12.7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row>
    <row r="417" spans="1:26" ht="12.7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row>
    <row r="418" spans="1:26" ht="12.7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row>
    <row r="419" spans="1:26" ht="12.7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row>
    <row r="420" spans="1:26" ht="12.7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row>
    <row r="421" spans="1:26" ht="12.7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row>
    <row r="422" spans="1:26" ht="12.7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row>
    <row r="423" spans="1:26" ht="12.7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row>
    <row r="424" spans="1:26" ht="12.7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row>
    <row r="425" spans="1:26" ht="12.7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row>
    <row r="426" spans="1:26" ht="12.7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row>
    <row r="427" spans="1:26" ht="12.7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row>
    <row r="428" spans="1:26" ht="12.7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row>
    <row r="429" spans="1:26" ht="12.7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row>
    <row r="430" spans="1:26" ht="12.7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row>
    <row r="431" spans="1:26" ht="12.7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row>
    <row r="432" spans="1:26" ht="12.7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row>
    <row r="433" spans="1:26" ht="12.7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row>
    <row r="434" spans="1:26" ht="12.7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row>
    <row r="435" spans="1:26" ht="12.7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row>
    <row r="436" spans="1:26" ht="12.7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row>
    <row r="437" spans="1:26" ht="12.7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row>
    <row r="438" spans="1:26" ht="12.7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row>
    <row r="439" spans="1:26" ht="12.7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row>
    <row r="440" spans="1:26" ht="12.7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row>
    <row r="441" spans="1:26" ht="12.7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row>
    <row r="442" spans="1:26" ht="12.7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row>
    <row r="443" spans="1:26" ht="12.7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row>
    <row r="444" spans="1:26" ht="12.7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row>
    <row r="445" spans="1:26" ht="12.7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row>
    <row r="446" spans="1:26" ht="12.7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row>
    <row r="447" spans="1:26" ht="12.7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row>
    <row r="448" spans="1:26" ht="12.7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row>
    <row r="449" spans="1:26" ht="12.7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row>
    <row r="450" spans="1:26" ht="12.7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row>
    <row r="451" spans="1:26" ht="12.7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row>
    <row r="452" spans="1:26" ht="12.7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row>
    <row r="453" spans="1:26" ht="12.7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row>
    <row r="454" spans="1:26" ht="12.7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row>
    <row r="455" spans="1:26" ht="12.7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row>
    <row r="456" spans="1:26" ht="12.7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row>
    <row r="457" spans="1:26" ht="12.7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row>
    <row r="458" spans="1:26" ht="12.7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row>
    <row r="459" spans="1:26" ht="12.7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row>
    <row r="460" spans="1:26" ht="12.7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row>
    <row r="461" spans="1:26" ht="12.7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row>
    <row r="462" spans="1:26" ht="12.7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row>
    <row r="463" spans="1:26" ht="12.7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row>
    <row r="464" spans="1:26" ht="12.7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row>
    <row r="465" spans="1:26" ht="12.7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row>
    <row r="466" spans="1:26" ht="12.7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row>
    <row r="467" spans="1:26" ht="12.7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row>
    <row r="468" spans="1:26" ht="12.7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row>
    <row r="469" spans="1:26" ht="12.7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row>
    <row r="470" spans="1:26" ht="12.7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row>
    <row r="471" spans="1:26" ht="12.7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row>
    <row r="472" spans="1:26" ht="12.7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row>
    <row r="473" spans="1:26" ht="12.7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row>
    <row r="474" spans="1:26" ht="12.7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row>
    <row r="475" spans="1:26" ht="12.7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row>
    <row r="476" spans="1:26" ht="12.7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row>
    <row r="477" spans="1:26" ht="12.7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row>
    <row r="478" spans="1:26" ht="12.7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row>
    <row r="479" spans="1:26" ht="12.7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row>
    <row r="480" spans="1:26" ht="12.7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row>
    <row r="481" spans="1:26" ht="12.7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row>
    <row r="482" spans="1:26" ht="12.7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row>
    <row r="483" spans="1:26" ht="12.7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row>
    <row r="484" spans="1:26" ht="12.7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row>
    <row r="485" spans="1:26" ht="12.7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row>
    <row r="486" spans="1:26" ht="12.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row>
    <row r="487" spans="1:26" ht="12.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row>
    <row r="488" spans="1:26" ht="12.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row>
    <row r="489" spans="1:26" ht="12.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row>
    <row r="490" spans="1:26" ht="12.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row>
    <row r="491" spans="1:26" ht="12.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row>
    <row r="492" spans="1:26" ht="12.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row>
    <row r="493" spans="1:26" ht="12.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row>
    <row r="494" spans="1:26" ht="12.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row>
    <row r="495" spans="1:26" ht="12.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row>
    <row r="496" spans="1:26" ht="12.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row>
    <row r="497" spans="1:26" ht="12.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row>
    <row r="498" spans="1:26" ht="12.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row>
    <row r="499" spans="1:26" ht="12.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row>
    <row r="500" spans="1:26" ht="12.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row>
    <row r="501" spans="1:26" ht="12.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row>
    <row r="502" spans="1:26" ht="12.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row>
    <row r="503" spans="1:26" ht="12.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row>
    <row r="504" spans="1:26" ht="12.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row>
    <row r="505" spans="1:26" ht="12.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row>
    <row r="506" spans="1:26" ht="12.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row>
    <row r="507" spans="1:26" ht="12.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row>
    <row r="508" spans="1:26" ht="12.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row>
    <row r="509" spans="1:26" ht="12.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row>
    <row r="510" spans="1:26" ht="12.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row>
    <row r="511" spans="1:26" ht="12.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row>
    <row r="512" spans="1:26" ht="12.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row>
    <row r="513" spans="1:26" ht="12.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row>
    <row r="514" spans="1:26" ht="12.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row>
    <row r="515" spans="1:26" ht="12.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row>
    <row r="516" spans="1:26" ht="12.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row>
    <row r="517" spans="1:26" ht="12.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row>
    <row r="518" spans="1:26" ht="12.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row>
    <row r="519" spans="1:26" ht="12.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row>
    <row r="520" spans="1:26" ht="12.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row>
    <row r="521" spans="1:26" ht="12.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row>
    <row r="522" spans="1:26" ht="12.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row>
    <row r="523" spans="1:26" ht="12.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row>
    <row r="524" spans="1:26" ht="12.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row>
    <row r="525" spans="1:26" ht="12.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row>
    <row r="526" spans="1:26" ht="12.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row>
    <row r="527" spans="1:26" ht="12.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row>
    <row r="528" spans="1:26" ht="12.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row>
    <row r="529" spans="1:26" ht="12.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row>
    <row r="530" spans="1:26" ht="12.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row>
    <row r="531" spans="1:26" ht="12.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row>
    <row r="532" spans="1:26" ht="12.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row>
    <row r="533" spans="1:26" ht="12.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row>
    <row r="534" spans="1:26" ht="12.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row>
    <row r="535" spans="1:26" ht="12.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row>
    <row r="536" spans="1:26" ht="12.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row>
    <row r="537" spans="1:26" ht="12.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row>
    <row r="538" spans="1:26" ht="12.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row>
    <row r="539" spans="1:26" ht="12.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row>
    <row r="540" spans="1:26" ht="12.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row>
    <row r="541" spans="1:26" ht="12.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row>
    <row r="542" spans="1:26" ht="12.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row>
    <row r="543" spans="1:26" ht="12.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row>
    <row r="544" spans="1:26" ht="12.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row>
    <row r="545" spans="1:26" ht="12.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row>
    <row r="546" spans="1:26" ht="12.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row>
    <row r="547" spans="1:26" ht="12.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row>
    <row r="548" spans="1:26" ht="12.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row>
    <row r="549" spans="1:26" ht="12.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row>
    <row r="550" spans="1:26" ht="12.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row>
    <row r="551" spans="1:26" ht="12.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row>
    <row r="552" spans="1:26" ht="12.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row>
    <row r="553" spans="1:26" ht="12.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row>
    <row r="554" spans="1:26" ht="12.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row>
    <row r="555" spans="1:26" ht="12.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row>
    <row r="556" spans="1:26" ht="12.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row>
    <row r="557" spans="1:26" ht="12.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row>
    <row r="558" spans="1:26" ht="12.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row>
    <row r="559" spans="1:26" ht="12.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row>
    <row r="560" spans="1:26" ht="12.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row>
    <row r="561" spans="1:26" ht="12.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row>
    <row r="562" spans="1:26" ht="12.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row>
    <row r="563" spans="1:26" ht="12.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row>
    <row r="564" spans="1:26" ht="12.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row>
    <row r="565" spans="1:26" ht="12.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row>
    <row r="566" spans="1:26" ht="12.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row>
    <row r="567" spans="1:26" ht="12.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row>
    <row r="568" spans="1:26" ht="12.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row>
    <row r="569" spans="1:26" ht="12.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row>
    <row r="570" spans="1:26" ht="12.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row>
    <row r="571" spans="1:26" ht="12.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row>
    <row r="572" spans="1:26" ht="12.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row>
    <row r="573" spans="1:26" ht="12.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row>
    <row r="574" spans="1:26" ht="12.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row>
    <row r="575" spans="1:26" ht="12.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row>
    <row r="576" spans="1:26" ht="12.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row>
    <row r="577" spans="1:26" ht="12.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row>
    <row r="578" spans="1:26" ht="12.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row>
    <row r="579" spans="1:26" ht="12.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row>
    <row r="580" spans="1:26" ht="12.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row>
    <row r="581" spans="1:26" ht="12.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row>
    <row r="582" spans="1:26" ht="12.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row>
    <row r="583" spans="1:26" ht="12.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row>
    <row r="584" spans="1:26" ht="12.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row>
    <row r="585" spans="1:26" ht="12.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row>
    <row r="586" spans="1:26" ht="12.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row>
    <row r="587" spans="1:26" ht="12.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row>
    <row r="588" spans="1:26" ht="12.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row>
    <row r="589" spans="1:26" ht="12.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row>
    <row r="590" spans="1:26" ht="12.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row>
    <row r="591" spans="1:26" ht="12.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row>
    <row r="592" spans="1:26" ht="12.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row>
    <row r="593" spans="1:26" ht="12.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row>
    <row r="594" spans="1:26" ht="12.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row>
    <row r="595" spans="1:26" ht="12.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row>
    <row r="596" spans="1:26" ht="12.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row>
    <row r="597" spans="1:26" ht="12.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row>
    <row r="598" spans="1:26" ht="12.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row>
    <row r="599" spans="1:26" ht="12.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row>
    <row r="600" spans="1:26" ht="12.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row>
    <row r="601" spans="1:26" ht="12.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row>
    <row r="602" spans="1:26" ht="12.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row>
    <row r="603" spans="1:26" ht="12.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row>
    <row r="604" spans="1:26" ht="12.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row>
    <row r="605" spans="1:26" ht="12.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row>
    <row r="606" spans="1:26" ht="12.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row>
    <row r="607" spans="1:26" ht="12.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row>
    <row r="608" spans="1:26" ht="12.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row>
    <row r="609" spans="1:26" ht="12.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row>
    <row r="610" spans="1:26" ht="12.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row>
    <row r="611" spans="1:26" ht="12.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row>
    <row r="612" spans="1:26" ht="12.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row>
    <row r="613" spans="1:26" ht="12.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row>
    <row r="614" spans="1:26" ht="12.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row>
    <row r="615" spans="1:26" ht="12.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row>
    <row r="616" spans="1:26" ht="12.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row>
    <row r="617" spans="1:26" ht="12.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row>
    <row r="618" spans="1:26" ht="12.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row>
    <row r="619" spans="1:26" ht="12.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row>
    <row r="620" spans="1:26" ht="12.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row>
    <row r="621" spans="1:26" ht="12.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row>
    <row r="622" spans="1:26" ht="12.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row>
    <row r="623" spans="1:26" ht="12.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row>
    <row r="624" spans="1:26" ht="12.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row>
    <row r="625" spans="1:26" ht="12.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row>
    <row r="626" spans="1:26" ht="12.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row>
    <row r="627" spans="1:26" ht="12.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row>
    <row r="628" spans="1:26" ht="12.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row>
    <row r="629" spans="1:26" ht="12.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row>
    <row r="630" spans="1:26" ht="12.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row>
    <row r="631" spans="1:26" ht="12.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row>
    <row r="632" spans="1:26" ht="12.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row>
    <row r="633" spans="1:26" ht="12.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row>
    <row r="634" spans="1:26" ht="12.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row>
    <row r="635" spans="1:26" ht="12.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row>
    <row r="636" spans="1:26" ht="12.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row>
    <row r="637" spans="1:26" ht="12.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row>
    <row r="638" spans="1:26" ht="12.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row>
    <row r="639" spans="1:26" ht="12.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row>
    <row r="640" spans="1:26" ht="12.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row>
    <row r="641" spans="1:26" ht="12.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row>
    <row r="642" spans="1:26" ht="12.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row>
    <row r="643" spans="1:26" ht="12.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row>
    <row r="644" spans="1:26" ht="12.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row>
    <row r="645" spans="1:26" ht="12.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row>
    <row r="646" spans="1:26" ht="12.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row>
    <row r="647" spans="1:26" ht="12.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row>
    <row r="648" spans="1:26" ht="12.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row>
    <row r="649" spans="1:26" ht="12.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row>
    <row r="650" spans="1:26" ht="12.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row>
    <row r="651" spans="1:26" ht="12.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row>
    <row r="652" spans="1:26" ht="12.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row>
    <row r="653" spans="1:26" ht="12.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row>
    <row r="654" spans="1:26" ht="12.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row>
    <row r="655" spans="1:26" ht="12.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row>
    <row r="656" spans="1:26" ht="12.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row>
    <row r="657" spans="1:26" ht="12.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row>
    <row r="658" spans="1:26" ht="12.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row>
    <row r="659" spans="1:26" ht="12.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row>
    <row r="660" spans="1:26" ht="12.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row>
    <row r="661" spans="1:26" ht="12.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row>
    <row r="662" spans="1:26" ht="12.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row>
    <row r="663" spans="1:26" ht="12.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row>
    <row r="664" spans="1:26" ht="12.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row>
    <row r="665" spans="1:26" ht="12.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row>
    <row r="666" spans="1:26" ht="12.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row>
    <row r="667" spans="1:26" ht="12.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row>
    <row r="668" spans="1:26" ht="12.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row>
    <row r="669" spans="1:26" ht="12.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row>
    <row r="670" spans="1:26" ht="12.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row>
    <row r="671" spans="1:26" ht="12.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row>
    <row r="672" spans="1:26" ht="12.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row>
    <row r="673" spans="1:26" ht="12.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row>
    <row r="674" spans="1:26" ht="12.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row>
    <row r="675" spans="1:26" ht="12.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row>
    <row r="676" spans="1:26" ht="12.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row>
    <row r="677" spans="1:26" ht="12.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row>
    <row r="678" spans="1:26" ht="12.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row>
    <row r="679" spans="1:26" ht="12.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row>
    <row r="680" spans="1:26" ht="12.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row>
    <row r="681" spans="1:26" ht="12.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row>
    <row r="682" spans="1:26" ht="12.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row>
    <row r="683" spans="1:26" ht="12.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row>
    <row r="684" spans="1:26" ht="12.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row>
    <row r="685" spans="1:26" ht="12.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row>
    <row r="686" spans="1:26" ht="12.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row>
    <row r="687" spans="1:26" ht="12.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row>
    <row r="688" spans="1:26" ht="12.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row>
    <row r="689" spans="1:26" ht="12.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row>
    <row r="690" spans="1:26" ht="12.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row>
    <row r="691" spans="1:26" ht="12.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row>
    <row r="692" spans="1:26" ht="12.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row>
    <row r="693" spans="1:26" ht="12.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row>
    <row r="694" spans="1:26" ht="12.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row>
    <row r="695" spans="1:26" ht="12.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row>
    <row r="696" spans="1:26" ht="12.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row>
    <row r="697" spans="1:26" ht="12.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row>
    <row r="698" spans="1:26" ht="12.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row>
    <row r="699" spans="1:26" ht="12.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row>
    <row r="700" spans="1:26" ht="12.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row>
    <row r="701" spans="1:26" ht="12.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row>
    <row r="702" spans="1:26" ht="12.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row>
    <row r="703" spans="1:26" ht="12.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row>
    <row r="704" spans="1:26" ht="12.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row>
    <row r="705" spans="1:26" ht="12.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row>
    <row r="706" spans="1:26" ht="12.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row>
    <row r="707" spans="1:26" ht="12.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row>
    <row r="708" spans="1:26" ht="12.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row>
    <row r="709" spans="1:26" ht="12.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row>
    <row r="710" spans="1:26" ht="12.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row>
    <row r="711" spans="1:26" ht="12.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row>
    <row r="712" spans="1:26" ht="12.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row>
    <row r="713" spans="1:26" ht="12.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row>
    <row r="714" spans="1:26" ht="12.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row>
    <row r="715" spans="1:26" ht="12.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row>
    <row r="716" spans="1:26" ht="12.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row>
    <row r="717" spans="1:26" ht="12.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row>
    <row r="718" spans="1:26" ht="12.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row>
    <row r="719" spans="1:26" ht="12.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row>
    <row r="720" spans="1:26" ht="12.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row>
    <row r="721" spans="1:26" ht="12.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row>
    <row r="722" spans="1:26" ht="12.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row>
    <row r="723" spans="1:26" ht="12.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row>
    <row r="724" spans="1:26" ht="12.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row>
    <row r="725" spans="1:26" ht="12.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row>
    <row r="726" spans="1:26" ht="12.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row>
    <row r="727" spans="1:26" ht="12.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row>
    <row r="728" spans="1:26" ht="12.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row>
    <row r="729" spans="1:26" ht="12.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row>
    <row r="730" spans="1:26" ht="12.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row>
    <row r="731" spans="1:26" ht="12.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row>
    <row r="732" spans="1:26" ht="12.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row>
    <row r="733" spans="1:26" ht="12.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row>
    <row r="734" spans="1:26" ht="12.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row>
    <row r="735" spans="1:26" ht="12.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row>
    <row r="736" spans="1:26" ht="12.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row>
    <row r="737" spans="1:26" ht="12.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row>
    <row r="738" spans="1:26" ht="12.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row>
    <row r="739" spans="1:26" ht="12.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row>
    <row r="740" spans="1:26" ht="12.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row>
    <row r="741" spans="1:26" ht="12.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row>
    <row r="742" spans="1:26" ht="12.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row>
    <row r="743" spans="1:26" ht="12.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row>
    <row r="744" spans="1:26" ht="12.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row>
    <row r="745" spans="1:26" ht="12.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row>
    <row r="746" spans="1:26" ht="12.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row>
    <row r="747" spans="1:26" ht="12.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row>
    <row r="748" spans="1:26" ht="12.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row>
    <row r="749" spans="1:26" ht="12.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row>
    <row r="750" spans="1:26" ht="12.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row>
    <row r="751" spans="1:26" ht="12.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row>
    <row r="752" spans="1:26" ht="12.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row>
    <row r="753" spans="1:26" ht="12.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row>
    <row r="754" spans="1:26" ht="12.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row>
    <row r="755" spans="1:26" ht="12.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row>
    <row r="756" spans="1:26" ht="12.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row>
    <row r="757" spans="1:26" ht="12.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row>
    <row r="758" spans="1:26" ht="12.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row>
    <row r="759" spans="1:26" ht="12.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row>
    <row r="760" spans="1:26" ht="12.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row>
    <row r="761" spans="1:26" ht="12.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row>
    <row r="762" spans="1:26" ht="12.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row>
    <row r="763" spans="1:26" ht="12.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row>
    <row r="764" spans="1:26" ht="12.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row>
    <row r="765" spans="1:26" ht="12.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row>
    <row r="766" spans="1:26" ht="12.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row>
    <row r="767" spans="1:26" ht="12.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row>
    <row r="768" spans="1:26" ht="12.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row>
    <row r="769" spans="1:26" ht="12.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row>
    <row r="770" spans="1:26" ht="12.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row>
    <row r="771" spans="1:26" ht="12.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row>
    <row r="772" spans="1:26" ht="12.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row>
    <row r="773" spans="1:26" ht="12.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row>
    <row r="774" spans="1:26" ht="12.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row>
    <row r="775" spans="1:26" ht="12.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row>
    <row r="776" spans="1:26" ht="12.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row>
    <row r="777" spans="1:26" ht="12.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row>
    <row r="778" spans="1:26" ht="12.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row>
    <row r="779" spans="1:26" ht="12.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row>
    <row r="780" spans="1:26" ht="12.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row>
    <row r="781" spans="1:26" ht="12.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row>
    <row r="782" spans="1:26" ht="12.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row>
    <row r="783" spans="1:26" ht="12.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row>
    <row r="784" spans="1:26" ht="12.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row>
    <row r="785" spans="1:26" ht="12.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row>
    <row r="786" spans="1:26" ht="12.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row>
    <row r="787" spans="1:26" ht="12.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row>
    <row r="788" spans="1:26" ht="12.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row>
    <row r="789" spans="1:26" ht="12.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row>
    <row r="790" spans="1:26" ht="12.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row>
    <row r="791" spans="1:26" ht="12.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row>
    <row r="792" spans="1:26" ht="12.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row>
    <row r="793" spans="1:26" ht="12.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row>
    <row r="794" spans="1:26" ht="12.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row>
    <row r="795" spans="1:26" ht="12.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row>
    <row r="796" spans="1:26" ht="12.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row>
    <row r="797" spans="1:26" ht="12.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row>
    <row r="798" spans="1:26" ht="12.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row>
    <row r="799" spans="1:26" ht="12.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row>
    <row r="800" spans="1:26" ht="12.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row>
    <row r="801" spans="1:26" ht="12.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row>
    <row r="802" spans="1:26" ht="12.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row>
    <row r="803" spans="1:26" ht="12.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row>
    <row r="804" spans="1:26" ht="12.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row>
    <row r="805" spans="1:26" ht="12.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row>
    <row r="806" spans="1:26" ht="12.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row>
    <row r="807" spans="1:26" ht="12.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row>
    <row r="808" spans="1:26" ht="12.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row>
    <row r="809" spans="1:26" ht="12.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row>
    <row r="810" spans="1:26" ht="12.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row>
    <row r="811" spans="1:26" ht="12.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row>
    <row r="812" spans="1:26" ht="12.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row>
    <row r="813" spans="1:26" ht="12.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row>
    <row r="814" spans="1:26" ht="12.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row>
    <row r="815" spans="1:26" ht="12.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row>
    <row r="816" spans="1:26" ht="12.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row>
    <row r="817" spans="1:26" ht="12.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row>
    <row r="818" spans="1:26" ht="12.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row>
    <row r="819" spans="1:26" ht="12.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row>
    <row r="820" spans="1:26" ht="12.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row>
    <row r="821" spans="1:26" ht="12.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row>
    <row r="822" spans="1:26" ht="12.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row>
    <row r="823" spans="1:26" ht="12.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row>
    <row r="824" spans="1:26" ht="12.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row>
    <row r="825" spans="1:26" ht="12.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row>
    <row r="826" spans="1:26" ht="12.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row>
    <row r="827" spans="1:26" ht="12.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row>
    <row r="828" spans="1:26" ht="12.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row>
    <row r="829" spans="1:26" ht="12.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row>
    <row r="830" spans="1:26" ht="12.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row>
    <row r="831" spans="1:26" ht="12.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row>
    <row r="832" spans="1:26" ht="12.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row>
    <row r="833" spans="1:26" ht="12.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row>
    <row r="834" spans="1:26" ht="12.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row>
    <row r="835" spans="1:26" ht="12.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row>
    <row r="836" spans="1:26" ht="12.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row>
    <row r="837" spans="1:26" ht="12.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row>
    <row r="838" spans="1:26" ht="12.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row>
    <row r="839" spans="1:26" ht="12.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row>
    <row r="840" spans="1:26" ht="12.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row>
    <row r="841" spans="1:26" ht="12.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row>
    <row r="842" spans="1:26" ht="12.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row>
    <row r="843" spans="1:26" ht="12.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row>
    <row r="844" spans="1:26" ht="12.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row>
    <row r="845" spans="1:26" ht="12.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row>
    <row r="846" spans="1:26" ht="12.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row>
    <row r="847" spans="1:26" ht="12.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row>
    <row r="848" spans="1:26" ht="12.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row>
    <row r="849" spans="1:26" ht="12.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row>
    <row r="850" spans="1:26" ht="12.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row>
    <row r="851" spans="1:26" ht="12.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row>
    <row r="852" spans="1:26" ht="12.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row>
    <row r="853" spans="1:26" ht="12.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row>
    <row r="854" spans="1:26" ht="12.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row>
    <row r="855" spans="1:26" ht="12.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row>
    <row r="856" spans="1:26" ht="12.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row>
    <row r="857" spans="1:26" ht="12.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row>
    <row r="858" spans="1:26" ht="12.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row>
    <row r="859" spans="1:26" ht="12.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row>
    <row r="860" spans="1:26" ht="12.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row>
    <row r="861" spans="1:26" ht="12.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row>
    <row r="862" spans="1:26" ht="12.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row>
    <row r="863" spans="1:26" ht="12.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row>
    <row r="864" spans="1:26" ht="12.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row>
    <row r="865" spans="1:26" ht="12.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row>
    <row r="866" spans="1:26" ht="12.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row>
    <row r="867" spans="1:26" ht="12.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row>
    <row r="868" spans="1:26" ht="12.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row>
    <row r="869" spans="1:26" ht="12.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row>
    <row r="870" spans="1:26" ht="12.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row>
    <row r="871" spans="1:26" ht="12.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row>
    <row r="872" spans="1:26" ht="12.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row>
    <row r="873" spans="1:26" ht="12.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row>
    <row r="874" spans="1:26" ht="12.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row>
    <row r="875" spans="1:26" ht="12.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row>
    <row r="876" spans="1:26" ht="12.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row>
    <row r="877" spans="1:26" ht="12.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row>
    <row r="878" spans="1:26" ht="12.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row>
    <row r="879" spans="1:26" ht="12.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row>
    <row r="880" spans="1:26" ht="12.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row>
    <row r="881" spans="1:26" ht="12.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row>
    <row r="882" spans="1:26" ht="12.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row>
    <row r="883" spans="1:26" ht="12.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row>
    <row r="884" spans="1:26" ht="12.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row>
    <row r="885" spans="1:26" ht="12.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row>
    <row r="886" spans="1:26" ht="12.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row>
    <row r="887" spans="1:26" ht="12.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row>
    <row r="888" spans="1:26" ht="12.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row>
    <row r="889" spans="1:26" ht="12.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row>
    <row r="890" spans="1:26" ht="12.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row>
    <row r="891" spans="1:26" ht="12.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row>
    <row r="892" spans="1:26" ht="12.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row>
    <row r="893" spans="1:26" ht="12.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row>
    <row r="894" spans="1:26" ht="12.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row>
    <row r="895" spans="1:26" ht="12.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row>
    <row r="896" spans="1:26" ht="12.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row>
    <row r="897" spans="1:26" ht="12.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row>
    <row r="898" spans="1:26" ht="12.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row>
    <row r="899" spans="1:26" ht="12.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row>
    <row r="900" spans="1:26" ht="12.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row>
    <row r="901" spans="1:26" ht="12.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row>
    <row r="902" spans="1:26" ht="12.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row>
    <row r="903" spans="1:26" ht="12.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row>
    <row r="904" spans="1:26" ht="12.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row>
    <row r="905" spans="1:26" ht="12.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row>
    <row r="906" spans="1:26" ht="12.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row>
    <row r="907" spans="1:26" ht="12.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row>
    <row r="908" spans="1:26" ht="12.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row>
    <row r="909" spans="1:26" ht="12.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row>
    <row r="910" spans="1:26" ht="12.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row>
    <row r="911" spans="1:26" ht="12.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row>
    <row r="912" spans="1:26" ht="12.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row>
    <row r="913" spans="1:26" ht="12.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row>
    <row r="914" spans="1:26" ht="12.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row>
    <row r="915" spans="1:26" ht="12.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row>
    <row r="916" spans="1:26" ht="12.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row>
    <row r="917" spans="1:26" ht="12.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row>
    <row r="918" spans="1:26" ht="12.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row>
    <row r="919" spans="1:26" ht="12.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row>
    <row r="920" spans="1:26" ht="12.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row>
    <row r="921" spans="1:26" ht="12.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row>
    <row r="922" spans="1:26" ht="12.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row>
    <row r="923" spans="1:26" ht="12.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row>
    <row r="924" spans="1:26" ht="12.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row>
    <row r="925" spans="1:26" ht="12.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row>
    <row r="926" spans="1:26" ht="12.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row>
    <row r="927" spans="1:26" ht="12.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row>
    <row r="928" spans="1:26" ht="12.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row>
    <row r="929" spans="1:26" ht="12.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row>
    <row r="930" spans="1:26" ht="12.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row>
    <row r="931" spans="1:26" ht="12.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row>
    <row r="932" spans="1:26" ht="12.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row>
    <row r="933" spans="1:26" ht="12.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row>
    <row r="934" spans="1:26" ht="12.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row>
    <row r="935" spans="1:26" ht="12.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row>
    <row r="936" spans="1:26" ht="12.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row>
    <row r="937" spans="1:26" ht="12.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row>
    <row r="938" spans="1:26" ht="12.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row>
    <row r="939" spans="1:26" ht="12.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row>
    <row r="940" spans="1:26" ht="12.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row>
    <row r="941" spans="1:26" ht="12.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row>
    <row r="942" spans="1:26" ht="12.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row>
    <row r="943" spans="1:26" ht="12.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row>
    <row r="944" spans="1:26" ht="12.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row>
    <row r="945" spans="1:26" ht="12.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row>
    <row r="946" spans="1:26" ht="12.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row>
    <row r="947" spans="1:26" ht="12.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row>
    <row r="948" spans="1:26" ht="12.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row>
    <row r="949" spans="1:26" ht="12.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row>
    <row r="950" spans="1:26" ht="12.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row>
    <row r="951" spans="1:26" ht="12.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row>
    <row r="952" spans="1:26" ht="12.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row>
    <row r="953" spans="1:26" ht="12.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row>
    <row r="954" spans="1:26" ht="12.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row>
    <row r="955" spans="1:26" ht="12.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row>
    <row r="956" spans="1:26" ht="12.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row>
    <row r="957" spans="1:26" ht="12.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row>
    <row r="958" spans="1:26" ht="12.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row>
    <row r="959" spans="1:26" ht="12.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row>
    <row r="960" spans="1:26" ht="12.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row>
    <row r="961" spans="1:26" ht="12.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row>
    <row r="962" spans="1:26" ht="12.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row>
    <row r="963" spans="1:26" ht="12.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row>
    <row r="964" spans="1:26" ht="12.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row>
    <row r="965" spans="1:26" ht="12.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row>
    <row r="966" spans="1:26" ht="12.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row>
    <row r="967" spans="1:26" ht="12.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row>
    <row r="968" spans="1:26" ht="12.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row>
    <row r="969" spans="1:26" ht="12.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row>
    <row r="970" spans="1:26" ht="12.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row>
    <row r="971" spans="1:26" ht="12.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row>
    <row r="972" spans="1:26" ht="12.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row>
    <row r="973" spans="1:26" ht="12.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row>
    <row r="974" spans="1:26" ht="12.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row>
    <row r="975" spans="1:26" ht="12.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row>
    <row r="976" spans="1:26" ht="12.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row>
    <row r="977" spans="1:26" ht="12.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row>
    <row r="978" spans="1:26" ht="12.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row>
    <row r="979" spans="1:26" ht="12.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row>
    <row r="980" spans="1:26" ht="12.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row>
    <row r="981" spans="1:26" ht="12.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row>
    <row r="982" spans="1:26" ht="12.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row>
    <row r="983" spans="1:26" ht="12.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row>
    <row r="984" spans="1:26" ht="12.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row>
    <row r="985" spans="1:26" ht="12.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row>
    <row r="986" spans="1:26" ht="12.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row>
    <row r="987" spans="1:26" ht="12.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row>
    <row r="988" spans="1:26" ht="12.7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row>
    <row r="989" spans="1:26" ht="12.7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row>
    <row r="990" spans="1:26" ht="12.7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row>
    <row r="991" spans="1:26" ht="12.7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row>
    <row r="992" spans="1:26" ht="12.75"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row>
    <row r="993" spans="1:26" ht="12.75"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row>
    <row r="994" spans="1:26" ht="12.75"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row>
    <row r="995" spans="1:26" ht="12.75"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row>
    <row r="996" spans="1:26" ht="12.75"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row>
    <row r="997" spans="1:26" ht="12.75"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row>
    <row r="998" spans="1:26" ht="12.75"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row>
    <row r="999" spans="1:26" ht="12.75"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row>
    <row r="1000" spans="1:26" ht="12.7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row>
  </sheetData>
  <sheetProtection algorithmName="SHA-512" hashValue="76fdbHWBO8FXg8AKaeuR1+igUCtXHqppxjUa1aRJe5iPSBp6W+jcqBCcm9cv+j5Zt56JPqQwdhBI1uuvA1njkQ==" saltValue="oECcs6X5y+b62l74iVZyPg==" spinCount="100000" sheet="1" objects="1" scenarios="1"/>
  <mergeCells count="1">
    <mergeCell ref="C30:D30"/>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cd8ceb-4144-42d1-bbd0-7d26937feac4">
      <Terms xmlns="http://schemas.microsoft.com/office/infopath/2007/PartnerControls"/>
    </lcf76f155ced4ddcb4097134ff3c332f>
    <TaxCatchAll xmlns="513ec1d8-44e7-49a7-9775-f858727a2adb">
      <Value>4</Value>
    </TaxCatchAll>
    <Status xmlns="81cd8ceb-4144-42d1-bbd0-7d26937feac4">Final</Status>
    <RelatedTopic xmlns="81cd8ceb-4144-42d1-bbd0-7d26937feac4">Reference Document</RelatedTopic>
    <DocumentType xmlns="81cd8ceb-4144-42d1-bbd0-7d26937feac4">Certification Standard</DocumentType>
    <StandardVersion xmlns="81cd8ceb-4144-42d1-bbd0-7d26937feac4">
      <Value>4.1</Value>
    </StandardVersion>
    <ef68f50677054f06b90739603a07ff00 xmlns="81cd8ceb-4144-42d1-bbd0-7d26937feac4">
      <Terms xmlns="http://schemas.microsoft.com/office/infopath/2007/PartnerControls">
        <TermInfo xmlns="http://schemas.microsoft.com/office/infopath/2007/PartnerControls">
          <TermName xmlns="http://schemas.microsoft.com/office/infopath/2007/PartnerControls">C2C Certified®</TermName>
          <TermId xmlns="http://schemas.microsoft.com/office/infopath/2007/PartnerControls">aa62add2-a67a-4d82-8434-58d5cf99436d</TermId>
        </TermInfo>
      </Terms>
    </ef68f50677054f06b90739603a07ff00>
    <PublicationDate xmlns="81cd8ceb-4144-42d1-bbd0-7d26937feac4">2024-07-29T07:00:00+00:00</Publication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38443C6093394FB56C8EED32B94503" ma:contentTypeVersion="18" ma:contentTypeDescription="Create a new document." ma:contentTypeScope="" ma:versionID="9ac079a354e71076a1bc5ccad1388472">
  <xsd:schema xmlns:xsd="http://www.w3.org/2001/XMLSchema" xmlns:xs="http://www.w3.org/2001/XMLSchema" xmlns:p="http://schemas.microsoft.com/office/2006/metadata/properties" xmlns:ns2="81cd8ceb-4144-42d1-bbd0-7d26937feac4" xmlns:ns3="513ec1d8-44e7-49a7-9775-f858727a2adb" targetNamespace="http://schemas.microsoft.com/office/2006/metadata/properties" ma:root="true" ma:fieldsID="4a81584cf296ffa17d1ddc06c92c2556" ns2:_="" ns3:_="">
    <xsd:import namespace="81cd8ceb-4144-42d1-bbd0-7d26937feac4"/>
    <xsd:import namespace="513ec1d8-44e7-49a7-9775-f858727a2adb"/>
    <xsd:element name="properties">
      <xsd:complexType>
        <xsd:sequence>
          <xsd:element name="documentManagement">
            <xsd:complexType>
              <xsd:all>
                <xsd:element ref="ns2:StandardVersion" minOccurs="0"/>
                <xsd:element ref="ns2:DocumentType" minOccurs="0"/>
                <xsd:element ref="ns2:PublicationDate" minOccurs="0"/>
                <xsd:element ref="ns2:Status" minOccurs="0"/>
                <xsd:element ref="ns2:ef68f50677054f06b90739603a07ff00" minOccurs="0"/>
                <xsd:element ref="ns3:TaxCatchAll" minOccurs="0"/>
                <xsd:element ref="ns2:RelatedTopic" minOccurs="0"/>
                <xsd:element ref="ns2:lcf76f155ced4ddcb4097134ff3c332f"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d8ceb-4144-42d1-bbd0-7d26937feac4" elementFormDefault="qualified">
    <xsd:import namespace="http://schemas.microsoft.com/office/2006/documentManagement/types"/>
    <xsd:import namespace="http://schemas.microsoft.com/office/infopath/2007/PartnerControls"/>
    <xsd:element name="StandardVersion" ma:index="8" nillable="true" ma:displayName="Standard Version" ma:description="The version of the Cradle to Cradle Certified® standard to which the document pertains." ma:format="Dropdown" ma:internalName="StandardVersion">
      <xsd:complexType>
        <xsd:complexContent>
          <xsd:extension base="dms:MultiChoice">
            <xsd:sequence>
              <xsd:element name="Value" maxOccurs="unbounded" minOccurs="0" nillable="true">
                <xsd:simpleType>
                  <xsd:restriction base="dms:Choice">
                    <xsd:enumeration value="4.1"/>
                    <xsd:enumeration value="4.0"/>
                    <xsd:enumeration value="3.1"/>
                  </xsd:restriction>
                </xsd:simpleType>
              </xsd:element>
            </xsd:sequence>
          </xsd:extension>
        </xsd:complexContent>
      </xsd:complexType>
    </xsd:element>
    <xsd:element name="DocumentType" ma:index="9" nillable="true" ma:displayName="Resource Type" ma:description="The type of resource." ma:format="Dropdown" ma:internalName="DocumentType">
      <xsd:simpleType>
        <xsd:restriction base="dms:Choice">
          <xsd:enumeration value="Certification Standard"/>
          <xsd:enumeration value="Policy"/>
          <xsd:enumeration value="Reference Document"/>
          <xsd:enumeration value="Marketing"/>
          <xsd:enumeration value="Development Document"/>
          <xsd:enumeration value="Assessment Data Worksheet/Template"/>
          <xsd:enumeration value="Assessment Methodology"/>
          <xsd:enumeration value="User Guidance"/>
          <xsd:enumeration value="Development Document"/>
          <xsd:enumeration value="Private Label Form"/>
        </xsd:restriction>
      </xsd:simpleType>
    </xsd:element>
    <xsd:element name="PublicationDate" ma:index="10" nillable="true" ma:displayName="Version Date" ma:description="The date when the document was published." ma:format="DateOnly" ma:internalName="PublicationDate">
      <xsd:simpleType>
        <xsd:restriction base="dms:DateTime"/>
      </xsd:simpleType>
    </xsd:element>
    <xsd:element name="Status" ma:index="11" nillable="true" ma:displayName="Version Type" ma:format="Dropdown" ma:internalName="Status">
      <xsd:simpleType>
        <xsd:restriction base="dms:Choice">
          <xsd:enumeration value="Draft"/>
          <xsd:enumeration value="Final"/>
          <xsd:enumeration value="Addendum"/>
          <xsd:enumeration value="Redline"/>
        </xsd:restriction>
      </xsd:simpleType>
    </xsd:element>
    <xsd:element name="ef68f50677054f06b90739603a07ff00" ma:index="13" nillable="true" ma:taxonomy="true" ma:internalName="ef68f50677054f06b90739603a07ff00" ma:taxonomyFieldName="Certification_x0020_Type" ma:displayName="Certificate" ma:default="" ma:fieldId="{ef68f506-7705-4f06-b907-39603a07ff00}" ma:sspId="8a7854de-44c5-4f8a-b011-95df71726650" ma:termSetId="58ea5560-7c4f-437a-945b-17c4c566e371" ma:anchorId="00000000-0000-0000-0000-000000000000" ma:open="false" ma:isKeyword="false">
      <xsd:complexType>
        <xsd:sequence>
          <xsd:element ref="pc:Terms" minOccurs="0" maxOccurs="1"/>
        </xsd:sequence>
      </xsd:complexType>
    </xsd:element>
    <xsd:element name="RelatedTopic" ma:index="15" nillable="true" ma:displayName="Sub-Type" ma:format="Dropdown" ma:internalName="RelatedTopic">
      <xsd:simpleType>
        <xsd:union memberTypes="dms:Text">
          <xsd:simpleType>
            <xsd:restriction base="dms:Choice">
              <xsd:enumeration value="Addendum"/>
              <xsd:enumeration value="Redline"/>
              <xsd:enumeration value="User Guidance"/>
              <xsd:enumeration value="Circularity"/>
              <xsd:enumeration value="Standard"/>
              <xsd:enumeration value="Water &amp; Soil Stewardship"/>
              <xsd:enumeration value="Material Health"/>
              <xsd:enumeration value="General Requirements"/>
              <xsd:enumeration value="Social Fairness"/>
              <xsd:enumeration value="Other"/>
              <xsd:enumeration value="Recycled Content Materials Analyte List"/>
              <xsd:enumeration value="Policy"/>
              <xsd:enumeration value="Clean Air &amp; Climate Protection"/>
            </xsd:restriction>
          </xsd:simpleType>
        </xsd:un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a7854de-44c5-4f8a-b011-95df71726650" ma:termSetId="09814cd3-568e-fe90-9814-8d621ff8fb84" ma:anchorId="fba54fb3-c3e1-fe81-a776-ca4b69148c4d" ma:open="true" ma:isKeyword="false">
      <xsd:complexType>
        <xsd:sequence>
          <xsd:element ref="pc:Terms" minOccurs="0" maxOccurs="1"/>
        </xsd:sequence>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3ec1d8-44e7-49a7-9775-f858727a2a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d51ce45-ae0e-46a7-a238-2a52414f940d}" ma:internalName="TaxCatchAll" ma:showField="CatchAllData" ma:web="513ec1d8-44e7-49a7-9775-f858727a2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D9775-DB66-41E3-BE5B-432B3044E3BC}">
  <ds:schemaRefs>
    <ds:schemaRef ds:uri="http://schemas.microsoft.com/sharepoint/v3/contenttype/forms"/>
  </ds:schemaRefs>
</ds:datastoreItem>
</file>

<file path=customXml/itemProps2.xml><?xml version="1.0" encoding="utf-8"?>
<ds:datastoreItem xmlns:ds="http://schemas.openxmlformats.org/officeDocument/2006/customXml" ds:itemID="{6EE1C708-21FC-4123-8E54-0B73F54ED351}">
  <ds:schemaRefs>
    <ds:schemaRef ds:uri="http://schemas.microsoft.com/office/2006/metadata/properties"/>
    <ds:schemaRef ds:uri="http://schemas.microsoft.com/office/infopath/2007/PartnerControls"/>
    <ds:schemaRef ds:uri="81cd8ceb-4144-42d1-bbd0-7d26937feac4"/>
    <ds:schemaRef ds:uri="513ec1d8-44e7-49a7-9775-f858727a2adb"/>
  </ds:schemaRefs>
</ds:datastoreItem>
</file>

<file path=customXml/itemProps3.xml><?xml version="1.0" encoding="utf-8"?>
<ds:datastoreItem xmlns:ds="http://schemas.openxmlformats.org/officeDocument/2006/customXml" ds:itemID="{0C92E719-8C40-44E2-8551-4747B76AA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d8ceb-4144-42d1-bbd0-7d26937feac4"/>
    <ds:schemaRef ds:uri="513ec1d8-44e7-49a7-9775-f858727a2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 to Questionnaire</vt:lpstr>
      <vt:lpstr>Questionnaire</vt:lpstr>
      <vt:lpstr>Report</vt:lpstr>
      <vt:lpstr>Report (alt)</vt:lpstr>
      <vt:lpstr>Change log</vt:lpstr>
      <vt:lpstr>Drop down answers</vt:lpstr>
      <vt:lpstr>Questionnaire!Print_Area</vt:lpstr>
      <vt:lpstr>Report!Print_Area</vt:lpstr>
      <vt:lpstr>'Report (alt)'!Print_Area</vt:lpstr>
      <vt:lpstr>Report!Print_Titles</vt:lpstr>
      <vt:lpstr>'Report (alt)'!Print_Titles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4.1 Circularity Data Report &amp; Cycling Instructions Template</dc:title>
  <dc:subject/>
  <dc:creator>Rodney Payton</dc:creator>
  <cp:keywords/>
  <dc:description/>
  <cp:lastModifiedBy>Riley Johnson</cp:lastModifiedBy>
  <cp:revision/>
  <dcterms:created xsi:type="dcterms:W3CDTF">2019-01-16T23:49:47Z</dcterms:created>
  <dcterms:modified xsi:type="dcterms:W3CDTF">2025-04-10T22:58:33Z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ertification Type">
    <vt:lpwstr>4;#C2C Certified®|aa62add2-a67a-4d82-8434-58d5cf99436d</vt:lpwstr>
  </property>
  <property fmtid="{D5CDD505-2E9C-101B-9397-08002B2CF9AE}" pid="3" name="MediaServiceImageTags">
    <vt:lpwstr/>
  </property>
  <property fmtid="{D5CDD505-2E9C-101B-9397-08002B2CF9AE}" pid="4" name="ContentTypeId">
    <vt:lpwstr>0x0101008438443C6093394FB56C8EED32B94503</vt:lpwstr>
  </property>
  <property fmtid="{D5CDD505-2E9C-101B-9397-08002B2CF9AE}" pid="5" name="Certification_x0020_Type">
    <vt:lpwstr>4;#C2C Certified®|aa62add2-a67a-4d82-8434-58d5cf99436d</vt:lpwstr>
  </property>
</Properties>
</file>