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omments4.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5.xml" ContentType="application/vnd.openxmlformats-officedocument.spreadsheetml.comments+xml"/>
  <Override PartName="/xl/tables/table5.xml" ContentType="application/vnd.openxmlformats-officedocument.spreadsheetml.table+xml"/>
  <Override PartName="/xl/comments6.xml" ContentType="application/vnd.openxmlformats-officedocument.spreadsheetml.comments+xml"/>
  <Override PartName="/xl/tables/table6.xml" ContentType="application/vnd.openxmlformats-officedocument.spreadsheetml.table+xml"/>
  <Override PartName="/xl/tables/table7.xml" ContentType="application/vnd.openxmlformats-officedocument.spreadsheetml.table+xml"/>
  <Override PartName="/xl/comments7.xml" ContentType="application/vnd.openxmlformats-officedocument.spreadsheetml.comments+xml"/>
  <Override PartName="/xl/tables/table8.xml" ContentType="application/vnd.openxmlformats-officedocument.spreadsheetml.table+xml"/>
  <Override PartName="/xl/comments8.xml" ContentType="application/vnd.openxmlformats-officedocument.spreadsheetml.comments+xml"/>
  <Override PartName="/xl/tables/table9.xml" ContentType="application/vnd.openxmlformats-officedocument.spreadsheetml.table+xml"/>
  <Override PartName="/xl/comments9.xml" ContentType="application/vnd.openxmlformats-officedocument.spreadsheetml.comments+xml"/>
  <Override PartName="/xl/tables/table10.xml" ContentType="application/vnd.openxmlformats-officedocument.spreadsheetml.table+xml"/>
  <Override PartName="/xl/comments10.xml" ContentType="application/vnd.openxmlformats-officedocument.spreadsheetml.comments+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codeName="ThisWorkbook" defaultThemeVersion="166925"/>
  <mc:AlternateContent xmlns:mc="http://schemas.openxmlformats.org/markup-compatibility/2006">
    <mc:Choice Requires="x15">
      <x15ac:absPath xmlns:x15ac="http://schemas.microsoft.com/office/spreadsheetml/2010/11/ac" url="/Users/ejulier/Library/Application Support/Box/Box Edit/Documents/1723954725525/"/>
    </mc:Choice>
  </mc:AlternateContent>
  <xr:revisionPtr revIDLastSave="0" documentId="13_ncr:1_{EFDE04D9-5E14-E54F-9F2F-134F96863C77}" xr6:coauthVersionLast="47" xr6:coauthVersionMax="47" xr10:uidLastSave="{00000000-0000-0000-0000-000000000000}"/>
  <bookViews>
    <workbookView xWindow="35740" yWindow="1920" windowWidth="30240" windowHeight="18660" xr2:uid="{0F3579FD-E71C-5448-9482-8F54A1F0B36F}"/>
  </bookViews>
  <sheets>
    <sheet name="Instructions" sheetId="20" r:id="rId1"/>
    <sheet name="IAR Guidance" sheetId="26" r:id="rId2"/>
    <sheet name="Attestations (1)" sheetId="15" r:id="rId3"/>
    <sheet name="Attestations (2)" sheetId="30" r:id="rId4"/>
    <sheet name="Admin" sheetId="8" r:id="rId5"/>
    <sheet name="Facilities" sheetId="18" r:id="rId6"/>
    <sheet name="Products Covered" sheetId="19" r:id="rId7"/>
    <sheet name="Eligibility" sheetId="13" r:id="rId8"/>
    <sheet name="General" sheetId="1" r:id="rId9"/>
    <sheet name="Material Health" sheetId="3" r:id="rId10"/>
    <sheet name="MH Assessment Info" sheetId="16" r:id="rId11"/>
    <sheet name="MHC &amp; Optional MH Reporting" sheetId="17" r:id="rId12"/>
    <sheet name="Product Circularity" sheetId="4" r:id="rId13"/>
    <sheet name="Clean Air &amp; Climate Protection" sheetId="2" r:id="rId14"/>
    <sheet name="Water &amp; Soil Stewardship" sheetId="5" r:id="rId15"/>
    <sheet name="Social Fairness" sheetId="6" r:id="rId16"/>
    <sheet name="Packaging" sheetId="7" r:id="rId17"/>
    <sheet name="Animal Welfare" sheetId="9" r:id="rId18"/>
    <sheet name="Open Review Questions" sheetId="27" state="hidden" r:id="rId19"/>
    <sheet name="pick lists" sheetId="12" state="hidden" r:id="rId20"/>
    <sheet name="change log" sheetId="21" state="hidden" r:id="rId21"/>
  </sheets>
  <definedNames>
    <definedName name="_7ctyzft24gn4" localSheetId="9">'Material Health'!#REF!</definedName>
    <definedName name="_xlnm._FilterDatabase" localSheetId="4" hidden="1">Admin!$A$3:$M$3</definedName>
    <definedName name="_xlnm._FilterDatabase" localSheetId="17">'Animal Welfare'!$C$4:$I$4</definedName>
    <definedName name="_xlnm._FilterDatabase" localSheetId="13">'Clean Air &amp; Climate Protection'!$C$4:$K$173</definedName>
    <definedName name="_xlnm._FilterDatabase" localSheetId="7" hidden="1">Eligibility!$A$4:$A$39</definedName>
    <definedName name="_xlnm._FilterDatabase" localSheetId="8" hidden="1">General!$A$4:$A$106</definedName>
    <definedName name="_xlnm._FilterDatabase" localSheetId="1" hidden="1">'IAR Guidance'!$A$3:$G$987</definedName>
    <definedName name="_xlnm._FilterDatabase" localSheetId="9">'Material Health'!$C$4:$K$4</definedName>
    <definedName name="_xlnm._FilterDatabase" localSheetId="11" hidden="1">'MHC &amp; Optional MH Reporting'!$B$3:$O$3</definedName>
    <definedName name="_xlnm._FilterDatabase" localSheetId="18" hidden="1">'Open Review Questions'!$A$3:$G$987</definedName>
    <definedName name="_xlnm._FilterDatabase" localSheetId="16">Packaging!$C$4:$I$4</definedName>
    <definedName name="_xlnm._FilterDatabase" localSheetId="12" hidden="1">'Product Circularity'!$C$4:$M$162</definedName>
    <definedName name="_xlnm._FilterDatabase" localSheetId="14">'Water &amp; Soil Stewardship'!$C$4:$I$172</definedName>
    <definedName name="_Toc44678079" localSheetId="7">Eligibility!$D$8</definedName>
    <definedName name="_Toc44678083" localSheetId="8">General!$D$105</definedName>
    <definedName name="_Toc44678092" localSheetId="9">'Material Health'!$D$73</definedName>
    <definedName name="_Toc44678095" localSheetId="9">'Material Health'!$D$100</definedName>
    <definedName name="_Toc44678107" localSheetId="12">'Product Circularity'!$D$150</definedName>
    <definedName name="_Toc44678124" localSheetId="14">'Water &amp; Soil Stewardship'!$D$38</definedName>
    <definedName name="_Toc44678125" localSheetId="14">'Water &amp; Soil Stewardship'!$D$46</definedName>
    <definedName name="_Toc44678126" localSheetId="14">'Water &amp; Soil Stewardship'!$D$59</definedName>
    <definedName name="_Toc44678139" localSheetId="15">'Social Fairness'!$C$124</definedName>
    <definedName name="_Toc44678147" localSheetId="16">Packaging!$D$5</definedName>
    <definedName name="_Toc44678148" localSheetId="16">Packaging!$D$8</definedName>
    <definedName name="_ucijsyad3tuy" localSheetId="9">'Material Health'!#REF!</definedName>
    <definedName name="Applicant_na">'pick lists'!$Q$2:$Q$5</definedName>
    <definedName name="Applicant_std">'pick lists'!$Q$8:$Q$11</definedName>
    <definedName name="assessor_na">'pick lists'!$B$7:$B$9</definedName>
    <definedName name="assessor_yes">'pick lists'!$A$2:$A$3</definedName>
    <definedName name="Text301" localSheetId="4">Instructions!$B$60</definedName>
    <definedName name="Text320" localSheetId="0">Instructions!#REF!</definedName>
    <definedName name="Text321" localSheetId="0">Instructions!#REF!</definedName>
    <definedName name="Text322" localSheetId="0">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1" i="27" l="1"/>
  <c r="L151" i="27"/>
  <c r="K151" i="27"/>
  <c r="J151" i="27"/>
  <c r="I151" i="27"/>
  <c r="H151" i="27"/>
  <c r="G151" i="27"/>
  <c r="F151" i="27"/>
  <c r="E151" i="27"/>
  <c r="D151" i="27"/>
  <c r="C151" i="27"/>
  <c r="B151" i="27"/>
  <c r="M144" i="27"/>
  <c r="L144" i="27"/>
  <c r="K144" i="27"/>
  <c r="J144" i="27"/>
  <c r="I144" i="27"/>
  <c r="H144" i="27"/>
  <c r="G144" i="27"/>
  <c r="F144" i="27"/>
  <c r="E144" i="27"/>
  <c r="D144" i="27"/>
  <c r="C144" i="27"/>
  <c r="B144" i="27"/>
  <c r="G151" i="26"/>
  <c r="F151" i="26"/>
  <c r="E151" i="26"/>
  <c r="D151" i="26"/>
  <c r="C151" i="26"/>
  <c r="B151" i="26"/>
  <c r="G144" i="26"/>
  <c r="F144" i="26"/>
  <c r="E144" i="26"/>
  <c r="D144" i="26"/>
  <c r="C144" i="26"/>
  <c r="B144" i="26"/>
  <c r="I4" i="17"/>
  <c r="I5" i="17"/>
  <c r="I6" i="17"/>
  <c r="I7" i="17"/>
  <c r="M277" i="27" l="1"/>
  <c r="L277" i="27"/>
  <c r="K277" i="27"/>
  <c r="J277" i="27"/>
  <c r="I277" i="27"/>
  <c r="H277" i="27"/>
  <c r="G277" i="27"/>
  <c r="F277" i="27"/>
  <c r="E277" i="27"/>
  <c r="D277" i="27"/>
  <c r="C277" i="27"/>
  <c r="B277" i="27"/>
  <c r="M276" i="27"/>
  <c r="L276" i="27"/>
  <c r="K276" i="27"/>
  <c r="J276" i="27"/>
  <c r="I276" i="27"/>
  <c r="H276" i="27"/>
  <c r="G276" i="27"/>
  <c r="F276" i="27"/>
  <c r="E276" i="27"/>
  <c r="D276" i="27"/>
  <c r="C276" i="27"/>
  <c r="B276" i="27"/>
  <c r="G277" i="26"/>
  <c r="F277" i="26"/>
  <c r="E277" i="26"/>
  <c r="D277" i="26"/>
  <c r="C277" i="26"/>
  <c r="B277" i="26"/>
  <c r="G276" i="26"/>
  <c r="F276" i="26"/>
  <c r="E276" i="26"/>
  <c r="D276" i="26"/>
  <c r="C276" i="26"/>
  <c r="B276" i="26"/>
  <c r="M107" i="27"/>
  <c r="L107" i="27"/>
  <c r="K107" i="27"/>
  <c r="J107" i="27"/>
  <c r="I107" i="27"/>
  <c r="H107" i="27"/>
  <c r="G107" i="27"/>
  <c r="F107" i="27"/>
  <c r="E107" i="27"/>
  <c r="D107" i="27"/>
  <c r="C107" i="27"/>
  <c r="B107" i="27"/>
  <c r="G107" i="26"/>
  <c r="F107" i="26"/>
  <c r="E107" i="26"/>
  <c r="D107" i="26"/>
  <c r="C107" i="26"/>
  <c r="B107" i="26"/>
  <c r="D34" i="26"/>
  <c r="C453" i="26"/>
  <c r="D453" i="26"/>
  <c r="E453" i="26"/>
  <c r="F453" i="26"/>
  <c r="G453" i="26"/>
  <c r="G452" i="26"/>
  <c r="F452" i="26"/>
  <c r="E452" i="26"/>
  <c r="D452" i="26"/>
  <c r="C452" i="26"/>
  <c r="B453" i="26"/>
  <c r="B452" i="26"/>
  <c r="H3" i="5"/>
  <c r="H3" i="6"/>
  <c r="J3" i="3"/>
  <c r="G195" i="26"/>
  <c r="D146" i="26"/>
  <c r="D38" i="26"/>
  <c r="E77" i="26"/>
  <c r="E680" i="26"/>
  <c r="M454" i="27"/>
  <c r="L454" i="27"/>
  <c r="K454" i="27"/>
  <c r="J454" i="27"/>
  <c r="I454" i="27"/>
  <c r="H454" i="27"/>
  <c r="G454" i="27"/>
  <c r="F454" i="27"/>
  <c r="E454" i="27"/>
  <c r="D454" i="27"/>
  <c r="C454" i="27"/>
  <c r="B454" i="27"/>
  <c r="G454" i="26"/>
  <c r="F454" i="26"/>
  <c r="E454" i="26"/>
  <c r="D454" i="26"/>
  <c r="C454" i="26"/>
  <c r="B454" i="26"/>
  <c r="C782" i="26" l="1"/>
  <c r="C781" i="26"/>
  <c r="M987" i="27"/>
  <c r="L987" i="27"/>
  <c r="K987" i="27"/>
  <c r="J987" i="27"/>
  <c r="I987" i="27"/>
  <c r="H987" i="27"/>
  <c r="G987" i="27"/>
  <c r="F987" i="27"/>
  <c r="E987" i="27"/>
  <c r="D987" i="27"/>
  <c r="C987" i="27"/>
  <c r="B987" i="27"/>
  <c r="M986" i="27"/>
  <c r="L986" i="27"/>
  <c r="K986" i="27"/>
  <c r="J986" i="27"/>
  <c r="I986" i="27"/>
  <c r="H986" i="27"/>
  <c r="G986" i="27"/>
  <c r="F986" i="27"/>
  <c r="E986" i="27"/>
  <c r="D986" i="27"/>
  <c r="C986" i="27"/>
  <c r="B986" i="27"/>
  <c r="M985" i="27"/>
  <c r="L985" i="27"/>
  <c r="K985" i="27"/>
  <c r="J985" i="27"/>
  <c r="I985" i="27"/>
  <c r="H985" i="27"/>
  <c r="G985" i="27"/>
  <c r="F985" i="27"/>
  <c r="E985" i="27"/>
  <c r="D985" i="27"/>
  <c r="C985" i="27"/>
  <c r="B985" i="27"/>
  <c r="M984" i="27"/>
  <c r="L984" i="27"/>
  <c r="K984" i="27"/>
  <c r="J984" i="27"/>
  <c r="I984" i="27"/>
  <c r="H984" i="27"/>
  <c r="G984" i="27"/>
  <c r="F984" i="27"/>
  <c r="E984" i="27"/>
  <c r="D984" i="27"/>
  <c r="C984" i="27"/>
  <c r="B984" i="27"/>
  <c r="M983" i="27"/>
  <c r="L983" i="27"/>
  <c r="K983" i="27"/>
  <c r="J983" i="27"/>
  <c r="I983" i="27"/>
  <c r="H983" i="27"/>
  <c r="G983" i="27"/>
  <c r="F983" i="27"/>
  <c r="E983" i="27"/>
  <c r="D983" i="27"/>
  <c r="C983" i="27"/>
  <c r="B983" i="27"/>
  <c r="M982" i="27"/>
  <c r="L982" i="27"/>
  <c r="K982" i="27"/>
  <c r="J982" i="27"/>
  <c r="I982" i="27"/>
  <c r="H982" i="27"/>
  <c r="G982" i="27"/>
  <c r="F982" i="27"/>
  <c r="E982" i="27"/>
  <c r="D982" i="27"/>
  <c r="C982" i="27"/>
  <c r="B982" i="27"/>
  <c r="M981" i="27"/>
  <c r="L981" i="27"/>
  <c r="K981" i="27"/>
  <c r="J981" i="27"/>
  <c r="I981" i="27"/>
  <c r="H981" i="27"/>
  <c r="G981" i="27"/>
  <c r="F981" i="27"/>
  <c r="E981" i="27"/>
  <c r="D981" i="27"/>
  <c r="C981" i="27"/>
  <c r="B981" i="27"/>
  <c r="M980" i="27"/>
  <c r="L980" i="27"/>
  <c r="K980" i="27"/>
  <c r="J980" i="27"/>
  <c r="I980" i="27"/>
  <c r="H980" i="27"/>
  <c r="G980" i="27"/>
  <c r="F980" i="27"/>
  <c r="E980" i="27"/>
  <c r="D980" i="27"/>
  <c r="C980" i="27"/>
  <c r="B980" i="27"/>
  <c r="M979" i="27"/>
  <c r="L979" i="27"/>
  <c r="K979" i="27"/>
  <c r="J979" i="27"/>
  <c r="I979" i="27"/>
  <c r="H979" i="27"/>
  <c r="G979" i="27"/>
  <c r="F979" i="27"/>
  <c r="E979" i="27"/>
  <c r="D979" i="27"/>
  <c r="C979" i="27"/>
  <c r="B979" i="27"/>
  <c r="M978" i="27"/>
  <c r="L978" i="27"/>
  <c r="K978" i="27"/>
  <c r="J978" i="27"/>
  <c r="I978" i="27"/>
  <c r="H978" i="27"/>
  <c r="G978" i="27"/>
  <c r="F978" i="27"/>
  <c r="E978" i="27"/>
  <c r="D978" i="27"/>
  <c r="C978" i="27"/>
  <c r="B978" i="27"/>
  <c r="M977" i="27"/>
  <c r="L977" i="27"/>
  <c r="K977" i="27"/>
  <c r="J977" i="27"/>
  <c r="I977" i="27"/>
  <c r="H977" i="27"/>
  <c r="G977" i="27"/>
  <c r="F977" i="27"/>
  <c r="E977" i="27"/>
  <c r="D977" i="27"/>
  <c r="C977" i="27"/>
  <c r="B977" i="27"/>
  <c r="M976" i="27"/>
  <c r="L976" i="27"/>
  <c r="K976" i="27"/>
  <c r="J976" i="27"/>
  <c r="I976" i="27"/>
  <c r="H976" i="27"/>
  <c r="G976" i="27"/>
  <c r="F976" i="27"/>
  <c r="E976" i="27"/>
  <c r="D976" i="27"/>
  <c r="C976" i="27"/>
  <c r="B976" i="27"/>
  <c r="M975" i="27"/>
  <c r="L975" i="27"/>
  <c r="K975" i="27"/>
  <c r="J975" i="27"/>
  <c r="I975" i="27"/>
  <c r="H975" i="27"/>
  <c r="G975" i="27"/>
  <c r="F975" i="27"/>
  <c r="E975" i="27"/>
  <c r="D975" i="27"/>
  <c r="C975" i="27"/>
  <c r="B975" i="27"/>
  <c r="M974" i="27"/>
  <c r="L974" i="27"/>
  <c r="K974" i="27"/>
  <c r="J974" i="27"/>
  <c r="I974" i="27"/>
  <c r="H974" i="27"/>
  <c r="G974" i="27"/>
  <c r="F974" i="27"/>
  <c r="E974" i="27"/>
  <c r="D974" i="27"/>
  <c r="C974" i="27"/>
  <c r="B974" i="27"/>
  <c r="M973" i="27"/>
  <c r="L973" i="27"/>
  <c r="K973" i="27"/>
  <c r="J973" i="27"/>
  <c r="I973" i="27"/>
  <c r="H973" i="27"/>
  <c r="G973" i="27"/>
  <c r="F973" i="27"/>
  <c r="E973" i="27"/>
  <c r="D973" i="27"/>
  <c r="C973" i="27"/>
  <c r="B973" i="27"/>
  <c r="M972" i="27"/>
  <c r="L972" i="27"/>
  <c r="K972" i="27"/>
  <c r="J972" i="27"/>
  <c r="I972" i="27"/>
  <c r="H972" i="27"/>
  <c r="G972" i="27"/>
  <c r="F972" i="27"/>
  <c r="E972" i="27"/>
  <c r="D972" i="27"/>
  <c r="C972" i="27"/>
  <c r="B972" i="27"/>
  <c r="M971" i="27"/>
  <c r="L971" i="27"/>
  <c r="K971" i="27"/>
  <c r="J971" i="27"/>
  <c r="I971" i="27"/>
  <c r="H971" i="27"/>
  <c r="G971" i="27"/>
  <c r="F971" i="27"/>
  <c r="E971" i="27"/>
  <c r="D971" i="27"/>
  <c r="C971" i="27"/>
  <c r="B971" i="27"/>
  <c r="M970" i="27"/>
  <c r="L970" i="27"/>
  <c r="K970" i="27"/>
  <c r="J970" i="27"/>
  <c r="I970" i="27"/>
  <c r="H970" i="27"/>
  <c r="G970" i="27"/>
  <c r="F970" i="27"/>
  <c r="E970" i="27"/>
  <c r="D970" i="27"/>
  <c r="C970" i="27"/>
  <c r="B970" i="27"/>
  <c r="M969" i="27"/>
  <c r="L969" i="27"/>
  <c r="K969" i="27"/>
  <c r="J969" i="27"/>
  <c r="I969" i="27"/>
  <c r="H969" i="27"/>
  <c r="G969" i="27"/>
  <c r="F969" i="27"/>
  <c r="E969" i="27"/>
  <c r="D969" i="27"/>
  <c r="C969" i="27"/>
  <c r="B969" i="27"/>
  <c r="M968" i="27"/>
  <c r="L968" i="27"/>
  <c r="K968" i="27"/>
  <c r="J968" i="27"/>
  <c r="I968" i="27"/>
  <c r="H968" i="27"/>
  <c r="G968" i="27"/>
  <c r="F968" i="27"/>
  <c r="E968" i="27"/>
  <c r="D968" i="27"/>
  <c r="C968" i="27"/>
  <c r="B968" i="27"/>
  <c r="M967" i="27"/>
  <c r="L967" i="27"/>
  <c r="K967" i="27"/>
  <c r="J967" i="27"/>
  <c r="I967" i="27"/>
  <c r="H967" i="27"/>
  <c r="G967" i="27"/>
  <c r="F967" i="27"/>
  <c r="E967" i="27"/>
  <c r="D967" i="27"/>
  <c r="C967" i="27"/>
  <c r="B967" i="27"/>
  <c r="M966" i="27"/>
  <c r="L966" i="27"/>
  <c r="K966" i="27"/>
  <c r="J966" i="27"/>
  <c r="I966" i="27"/>
  <c r="H966" i="27"/>
  <c r="G966" i="27"/>
  <c r="F966" i="27"/>
  <c r="E966" i="27"/>
  <c r="D966" i="27"/>
  <c r="C966" i="27"/>
  <c r="B966" i="27"/>
  <c r="M965" i="27"/>
  <c r="L965" i="27"/>
  <c r="K965" i="27"/>
  <c r="J965" i="27"/>
  <c r="I965" i="27"/>
  <c r="H965" i="27"/>
  <c r="G965" i="27"/>
  <c r="F965" i="27"/>
  <c r="E965" i="27"/>
  <c r="D965" i="27"/>
  <c r="C965" i="27"/>
  <c r="B965" i="27"/>
  <c r="M964" i="27"/>
  <c r="L964" i="27"/>
  <c r="K964" i="27"/>
  <c r="J964" i="27"/>
  <c r="I964" i="27"/>
  <c r="H964" i="27"/>
  <c r="G964" i="27"/>
  <c r="F964" i="27"/>
  <c r="E964" i="27"/>
  <c r="D964" i="27"/>
  <c r="C964" i="27"/>
  <c r="B964" i="27"/>
  <c r="M963" i="27"/>
  <c r="L963" i="27"/>
  <c r="K963" i="27"/>
  <c r="J963" i="27"/>
  <c r="I963" i="27"/>
  <c r="H963" i="27"/>
  <c r="G963" i="27"/>
  <c r="F963" i="27"/>
  <c r="E963" i="27"/>
  <c r="D963" i="27"/>
  <c r="C963" i="27"/>
  <c r="B963" i="27"/>
  <c r="M962" i="27"/>
  <c r="L962" i="27"/>
  <c r="K962" i="27"/>
  <c r="J962" i="27"/>
  <c r="I962" i="27"/>
  <c r="H962" i="27"/>
  <c r="G962" i="27"/>
  <c r="F962" i="27"/>
  <c r="E962" i="27"/>
  <c r="D962" i="27"/>
  <c r="C962" i="27"/>
  <c r="B962" i="27"/>
  <c r="M961" i="27"/>
  <c r="L961" i="27"/>
  <c r="K961" i="27"/>
  <c r="J961" i="27"/>
  <c r="I961" i="27"/>
  <c r="H961" i="27"/>
  <c r="G961" i="27"/>
  <c r="F961" i="27"/>
  <c r="E961" i="27"/>
  <c r="D961" i="27"/>
  <c r="C961" i="27"/>
  <c r="B961" i="27"/>
  <c r="M960" i="27"/>
  <c r="L960" i="27"/>
  <c r="K960" i="27"/>
  <c r="J960" i="27"/>
  <c r="I960" i="27"/>
  <c r="H960" i="27"/>
  <c r="G960" i="27"/>
  <c r="F960" i="27"/>
  <c r="E960" i="27"/>
  <c r="D960" i="27"/>
  <c r="C960" i="27"/>
  <c r="B960" i="27"/>
  <c r="M959" i="27"/>
  <c r="L959" i="27"/>
  <c r="K959" i="27"/>
  <c r="J959" i="27"/>
  <c r="I959" i="27"/>
  <c r="H959" i="27"/>
  <c r="G959" i="27"/>
  <c r="F959" i="27"/>
  <c r="E959" i="27"/>
  <c r="D959" i="27"/>
  <c r="C959" i="27"/>
  <c r="B959" i="27"/>
  <c r="M958" i="27"/>
  <c r="L958" i="27"/>
  <c r="K958" i="27"/>
  <c r="J958" i="27"/>
  <c r="I958" i="27"/>
  <c r="H958" i="27"/>
  <c r="G958" i="27"/>
  <c r="F958" i="27"/>
  <c r="E958" i="27"/>
  <c r="D958" i="27"/>
  <c r="C958" i="27"/>
  <c r="B958" i="27"/>
  <c r="M957" i="27"/>
  <c r="L957" i="27"/>
  <c r="K957" i="27"/>
  <c r="J957" i="27"/>
  <c r="I957" i="27"/>
  <c r="H957" i="27"/>
  <c r="G957" i="27"/>
  <c r="F957" i="27"/>
  <c r="E957" i="27"/>
  <c r="D957" i="27"/>
  <c r="C957" i="27"/>
  <c r="B957" i="27"/>
  <c r="M956" i="27"/>
  <c r="L956" i="27"/>
  <c r="K956" i="27"/>
  <c r="J956" i="27"/>
  <c r="I956" i="27"/>
  <c r="H956" i="27"/>
  <c r="G956" i="27"/>
  <c r="F956" i="27"/>
  <c r="E956" i="27"/>
  <c r="D956" i="27"/>
  <c r="C956" i="27"/>
  <c r="B956" i="27"/>
  <c r="M955" i="27"/>
  <c r="L955" i="27"/>
  <c r="K955" i="27"/>
  <c r="J955" i="27"/>
  <c r="I955" i="27"/>
  <c r="H955" i="27"/>
  <c r="G955" i="27"/>
  <c r="F955" i="27"/>
  <c r="E955" i="27"/>
  <c r="D955" i="27"/>
  <c r="C955" i="27"/>
  <c r="B955" i="27"/>
  <c r="M954" i="27"/>
  <c r="L954" i="27"/>
  <c r="K954" i="27"/>
  <c r="J954" i="27"/>
  <c r="I954" i="27"/>
  <c r="H954" i="27"/>
  <c r="G954" i="27"/>
  <c r="F954" i="27"/>
  <c r="E954" i="27"/>
  <c r="D954" i="27"/>
  <c r="C954" i="27"/>
  <c r="B954" i="27"/>
  <c r="M953" i="27"/>
  <c r="L953" i="27"/>
  <c r="K953" i="27"/>
  <c r="J953" i="27"/>
  <c r="I953" i="27"/>
  <c r="H953" i="27"/>
  <c r="G953" i="27"/>
  <c r="F953" i="27"/>
  <c r="E953" i="27"/>
  <c r="D953" i="27"/>
  <c r="C953" i="27"/>
  <c r="B953" i="27"/>
  <c r="M952" i="27"/>
  <c r="L952" i="27"/>
  <c r="K952" i="27"/>
  <c r="J952" i="27"/>
  <c r="I952" i="27"/>
  <c r="H952" i="27"/>
  <c r="G952" i="27"/>
  <c r="F952" i="27"/>
  <c r="E952" i="27"/>
  <c r="D952" i="27"/>
  <c r="C952" i="27"/>
  <c r="B952" i="27"/>
  <c r="M951" i="27"/>
  <c r="L951" i="27"/>
  <c r="K951" i="27"/>
  <c r="J951" i="27"/>
  <c r="I951" i="27"/>
  <c r="H951" i="27"/>
  <c r="G951" i="27"/>
  <c r="F951" i="27"/>
  <c r="E951" i="27"/>
  <c r="D951" i="27"/>
  <c r="C951" i="27"/>
  <c r="B951" i="27"/>
  <c r="M950" i="27"/>
  <c r="L950" i="27"/>
  <c r="K950" i="27"/>
  <c r="J950" i="27"/>
  <c r="I950" i="27"/>
  <c r="H950" i="27"/>
  <c r="G950" i="27"/>
  <c r="F950" i="27"/>
  <c r="E950" i="27"/>
  <c r="D950" i="27"/>
  <c r="C950" i="27"/>
  <c r="B950" i="27"/>
  <c r="M949" i="27"/>
  <c r="L949" i="27"/>
  <c r="K949" i="27"/>
  <c r="J949" i="27"/>
  <c r="I949" i="27"/>
  <c r="H949" i="27"/>
  <c r="G949" i="27"/>
  <c r="F949" i="27"/>
  <c r="E949" i="27"/>
  <c r="D949" i="27"/>
  <c r="C949" i="27"/>
  <c r="B949" i="27"/>
  <c r="M948" i="27"/>
  <c r="L948" i="27"/>
  <c r="K948" i="27"/>
  <c r="J948" i="27"/>
  <c r="I948" i="27"/>
  <c r="H948" i="27"/>
  <c r="G948" i="27"/>
  <c r="F948" i="27"/>
  <c r="E948" i="27"/>
  <c r="D948" i="27"/>
  <c r="C948" i="27"/>
  <c r="B948" i="27"/>
  <c r="M947" i="27"/>
  <c r="L947" i="27"/>
  <c r="K947" i="27"/>
  <c r="J947" i="27"/>
  <c r="I947" i="27"/>
  <c r="H947" i="27"/>
  <c r="G947" i="27"/>
  <c r="F947" i="27"/>
  <c r="E947" i="27"/>
  <c r="D947" i="27"/>
  <c r="C947" i="27"/>
  <c r="B947" i="27"/>
  <c r="M946" i="27"/>
  <c r="L946" i="27"/>
  <c r="K946" i="27"/>
  <c r="J946" i="27"/>
  <c r="I946" i="27"/>
  <c r="H946" i="27"/>
  <c r="G946" i="27"/>
  <c r="F946" i="27"/>
  <c r="E946" i="27"/>
  <c r="D946" i="27"/>
  <c r="C946" i="27"/>
  <c r="B946" i="27"/>
  <c r="M945" i="27"/>
  <c r="L945" i="27"/>
  <c r="K945" i="27"/>
  <c r="J945" i="27"/>
  <c r="I945" i="27"/>
  <c r="H945" i="27"/>
  <c r="G945" i="27"/>
  <c r="F945" i="27"/>
  <c r="E945" i="27"/>
  <c r="D945" i="27"/>
  <c r="C945" i="27"/>
  <c r="B945" i="27"/>
  <c r="M944" i="27"/>
  <c r="L944" i="27"/>
  <c r="K944" i="27"/>
  <c r="J944" i="27"/>
  <c r="I944" i="27"/>
  <c r="H944" i="27"/>
  <c r="G944" i="27"/>
  <c r="F944" i="27"/>
  <c r="E944" i="27"/>
  <c r="D944" i="27"/>
  <c r="C944" i="27"/>
  <c r="B944" i="27"/>
  <c r="M943" i="27"/>
  <c r="L943" i="27"/>
  <c r="K943" i="27"/>
  <c r="J943" i="27"/>
  <c r="I943" i="27"/>
  <c r="H943" i="27"/>
  <c r="G943" i="27"/>
  <c r="F943" i="27"/>
  <c r="E943" i="27"/>
  <c r="D943" i="27"/>
  <c r="C943" i="27"/>
  <c r="B943" i="27"/>
  <c r="M942" i="27"/>
  <c r="L942" i="27"/>
  <c r="K942" i="27"/>
  <c r="J942" i="27"/>
  <c r="I942" i="27"/>
  <c r="H942" i="27"/>
  <c r="G942" i="27"/>
  <c r="F942" i="27"/>
  <c r="E942" i="27"/>
  <c r="D942" i="27"/>
  <c r="C942" i="27"/>
  <c r="B942" i="27"/>
  <c r="M941" i="27"/>
  <c r="L941" i="27"/>
  <c r="K941" i="27"/>
  <c r="J941" i="27"/>
  <c r="I941" i="27"/>
  <c r="H941" i="27"/>
  <c r="G941" i="27"/>
  <c r="F941" i="27"/>
  <c r="E941" i="27"/>
  <c r="D941" i="27"/>
  <c r="C941" i="27"/>
  <c r="B941" i="27"/>
  <c r="M940" i="27"/>
  <c r="L940" i="27"/>
  <c r="K940" i="27"/>
  <c r="J940" i="27"/>
  <c r="I940" i="27"/>
  <c r="H940" i="27"/>
  <c r="G940" i="27"/>
  <c r="F940" i="27"/>
  <c r="E940" i="27"/>
  <c r="D940" i="27"/>
  <c r="C940" i="27"/>
  <c r="B940" i="27"/>
  <c r="M939" i="27"/>
  <c r="L939" i="27"/>
  <c r="K939" i="27"/>
  <c r="J939" i="27"/>
  <c r="I939" i="27"/>
  <c r="H939" i="27"/>
  <c r="G939" i="27"/>
  <c r="F939" i="27"/>
  <c r="E939" i="27"/>
  <c r="D939" i="27"/>
  <c r="C939" i="27"/>
  <c r="B939" i="27"/>
  <c r="M938" i="27"/>
  <c r="L938" i="27"/>
  <c r="K938" i="27"/>
  <c r="J938" i="27"/>
  <c r="I938" i="27"/>
  <c r="H938" i="27"/>
  <c r="G938" i="27"/>
  <c r="F938" i="27"/>
  <c r="E938" i="27"/>
  <c r="D938" i="27"/>
  <c r="C938" i="27"/>
  <c r="B938" i="27"/>
  <c r="M937" i="27"/>
  <c r="L937" i="27"/>
  <c r="K937" i="27"/>
  <c r="J937" i="27"/>
  <c r="I937" i="27"/>
  <c r="H937" i="27"/>
  <c r="G937" i="27"/>
  <c r="F937" i="27"/>
  <c r="E937" i="27"/>
  <c r="D937" i="27"/>
  <c r="C937" i="27"/>
  <c r="B937" i="27"/>
  <c r="M936" i="27"/>
  <c r="L936" i="27"/>
  <c r="K936" i="27"/>
  <c r="J936" i="27"/>
  <c r="I936" i="27"/>
  <c r="H936" i="27"/>
  <c r="G936" i="27"/>
  <c r="F936" i="27"/>
  <c r="E936" i="27"/>
  <c r="D936" i="27"/>
  <c r="C936" i="27"/>
  <c r="B936" i="27"/>
  <c r="M935" i="27"/>
  <c r="L935" i="27"/>
  <c r="K935" i="27"/>
  <c r="J935" i="27"/>
  <c r="I935" i="27"/>
  <c r="H935" i="27"/>
  <c r="G935" i="27"/>
  <c r="F935" i="27"/>
  <c r="E935" i="27"/>
  <c r="D935" i="27"/>
  <c r="C935" i="27"/>
  <c r="B935" i="27"/>
  <c r="M934" i="27"/>
  <c r="L934" i="27"/>
  <c r="K934" i="27"/>
  <c r="J934" i="27"/>
  <c r="I934" i="27"/>
  <c r="H934" i="27"/>
  <c r="G934" i="27"/>
  <c r="F934" i="27"/>
  <c r="E934" i="27"/>
  <c r="D934" i="27"/>
  <c r="C934" i="27"/>
  <c r="B934" i="27"/>
  <c r="M933" i="27"/>
  <c r="L933" i="27"/>
  <c r="K933" i="27"/>
  <c r="J933" i="27"/>
  <c r="I933" i="27"/>
  <c r="H933" i="27"/>
  <c r="G933" i="27"/>
  <c r="F933" i="27"/>
  <c r="E933" i="27"/>
  <c r="D933" i="27"/>
  <c r="C933" i="27"/>
  <c r="B933" i="27"/>
  <c r="M932" i="27"/>
  <c r="L932" i="27"/>
  <c r="K932" i="27"/>
  <c r="J932" i="27"/>
  <c r="I932" i="27"/>
  <c r="H932" i="27"/>
  <c r="G932" i="27"/>
  <c r="F932" i="27"/>
  <c r="E932" i="27"/>
  <c r="D932" i="27"/>
  <c r="C932" i="27"/>
  <c r="B932" i="27"/>
  <c r="M931" i="27"/>
  <c r="L931" i="27"/>
  <c r="K931" i="27"/>
  <c r="J931" i="27"/>
  <c r="I931" i="27"/>
  <c r="H931" i="27"/>
  <c r="G931" i="27"/>
  <c r="F931" i="27"/>
  <c r="E931" i="27"/>
  <c r="D931" i="27"/>
  <c r="C931" i="27"/>
  <c r="B931" i="27"/>
  <c r="M930" i="27"/>
  <c r="L930" i="27"/>
  <c r="K930" i="27"/>
  <c r="J930" i="27"/>
  <c r="I930" i="27"/>
  <c r="H930" i="27"/>
  <c r="G930" i="27"/>
  <c r="F930" i="27"/>
  <c r="E930" i="27"/>
  <c r="D930" i="27"/>
  <c r="C930" i="27"/>
  <c r="B930" i="27"/>
  <c r="M929" i="27"/>
  <c r="L929" i="27"/>
  <c r="K929" i="27"/>
  <c r="J929" i="27"/>
  <c r="I929" i="27"/>
  <c r="H929" i="27"/>
  <c r="G929" i="27"/>
  <c r="F929" i="27"/>
  <c r="E929" i="27"/>
  <c r="D929" i="27"/>
  <c r="C929" i="27"/>
  <c r="B929" i="27"/>
  <c r="M928" i="27"/>
  <c r="L928" i="27"/>
  <c r="K928" i="27"/>
  <c r="J928" i="27"/>
  <c r="I928" i="27"/>
  <c r="H928" i="27"/>
  <c r="G928" i="27"/>
  <c r="F928" i="27"/>
  <c r="E928" i="27"/>
  <c r="D928" i="27"/>
  <c r="C928" i="27"/>
  <c r="B928" i="27"/>
  <c r="M927" i="27"/>
  <c r="L927" i="27"/>
  <c r="K927" i="27"/>
  <c r="J927" i="27"/>
  <c r="I927" i="27"/>
  <c r="H927" i="27"/>
  <c r="G927" i="27"/>
  <c r="F927" i="27"/>
  <c r="E927" i="27"/>
  <c r="D927" i="27"/>
  <c r="C927" i="27"/>
  <c r="B927" i="27"/>
  <c r="M926" i="27"/>
  <c r="L926" i="27"/>
  <c r="K926" i="27"/>
  <c r="J926" i="27"/>
  <c r="I926" i="27"/>
  <c r="H926" i="27"/>
  <c r="G926" i="27"/>
  <c r="F926" i="27"/>
  <c r="E926" i="27"/>
  <c r="D926" i="27"/>
  <c r="C926" i="27"/>
  <c r="B926" i="27"/>
  <c r="M925" i="27"/>
  <c r="L925" i="27"/>
  <c r="K925" i="27"/>
  <c r="J925" i="27"/>
  <c r="I925" i="27"/>
  <c r="H925" i="27"/>
  <c r="G925" i="27"/>
  <c r="F925" i="27"/>
  <c r="E925" i="27"/>
  <c r="D925" i="27"/>
  <c r="C925" i="27"/>
  <c r="B925" i="27"/>
  <c r="M924" i="27"/>
  <c r="L924" i="27"/>
  <c r="K924" i="27"/>
  <c r="J924" i="27"/>
  <c r="I924" i="27"/>
  <c r="H924" i="27"/>
  <c r="G924" i="27"/>
  <c r="F924" i="27"/>
  <c r="E924" i="27"/>
  <c r="D924" i="27"/>
  <c r="C924" i="27"/>
  <c r="B924" i="27"/>
  <c r="M923" i="27"/>
  <c r="L923" i="27"/>
  <c r="K923" i="27"/>
  <c r="J923" i="27"/>
  <c r="I923" i="27"/>
  <c r="H923" i="27"/>
  <c r="G923" i="27"/>
  <c r="F923" i="27"/>
  <c r="E923" i="27"/>
  <c r="D923" i="27"/>
  <c r="C923" i="27"/>
  <c r="B923" i="27"/>
  <c r="M922" i="27"/>
  <c r="L922" i="27"/>
  <c r="K922" i="27"/>
  <c r="J922" i="27"/>
  <c r="I922" i="27"/>
  <c r="H922" i="27"/>
  <c r="G922" i="27"/>
  <c r="F922" i="27"/>
  <c r="E922" i="27"/>
  <c r="D922" i="27"/>
  <c r="C922" i="27"/>
  <c r="B922" i="27"/>
  <c r="M921" i="27"/>
  <c r="L921" i="27"/>
  <c r="K921" i="27"/>
  <c r="J921" i="27"/>
  <c r="I921" i="27"/>
  <c r="H921" i="27"/>
  <c r="G921" i="27"/>
  <c r="F921" i="27"/>
  <c r="E921" i="27"/>
  <c r="D921" i="27"/>
  <c r="C921" i="27"/>
  <c r="B921" i="27"/>
  <c r="M920" i="27"/>
  <c r="L920" i="27"/>
  <c r="K920" i="27"/>
  <c r="J920" i="27"/>
  <c r="I920" i="27"/>
  <c r="H920" i="27"/>
  <c r="G920" i="27"/>
  <c r="F920" i="27"/>
  <c r="E920" i="27"/>
  <c r="D920" i="27"/>
  <c r="C920" i="27"/>
  <c r="B920" i="27"/>
  <c r="M919" i="27"/>
  <c r="L919" i="27"/>
  <c r="K919" i="27"/>
  <c r="J919" i="27"/>
  <c r="I919" i="27"/>
  <c r="H919" i="27"/>
  <c r="G919" i="27"/>
  <c r="F919" i="27"/>
  <c r="E919" i="27"/>
  <c r="D919" i="27"/>
  <c r="C919" i="27"/>
  <c r="B919" i="27"/>
  <c r="M918" i="27"/>
  <c r="L918" i="27"/>
  <c r="K918" i="27"/>
  <c r="J918" i="27"/>
  <c r="I918" i="27"/>
  <c r="H918" i="27"/>
  <c r="G918" i="27"/>
  <c r="F918" i="27"/>
  <c r="E918" i="27"/>
  <c r="D918" i="27"/>
  <c r="C918" i="27"/>
  <c r="B918" i="27"/>
  <c r="M917" i="27"/>
  <c r="L917" i="27"/>
  <c r="K917" i="27"/>
  <c r="J917" i="27"/>
  <c r="I917" i="27"/>
  <c r="H917" i="27"/>
  <c r="G917" i="27"/>
  <c r="F917" i="27"/>
  <c r="E917" i="27"/>
  <c r="D917" i="27"/>
  <c r="C917" i="27"/>
  <c r="B917" i="27"/>
  <c r="M916" i="27"/>
  <c r="L916" i="27"/>
  <c r="K916" i="27"/>
  <c r="J916" i="27"/>
  <c r="I916" i="27"/>
  <c r="H916" i="27"/>
  <c r="G916" i="27"/>
  <c r="F916" i="27"/>
  <c r="E916" i="27"/>
  <c r="D916" i="27"/>
  <c r="C916" i="27"/>
  <c r="B916" i="27"/>
  <c r="M915" i="27"/>
  <c r="L915" i="27"/>
  <c r="K915" i="27"/>
  <c r="J915" i="27"/>
  <c r="I915" i="27"/>
  <c r="H915" i="27"/>
  <c r="G915" i="27"/>
  <c r="F915" i="27"/>
  <c r="E915" i="27"/>
  <c r="D915" i="27"/>
  <c r="C915" i="27"/>
  <c r="B915" i="27"/>
  <c r="M914" i="27"/>
  <c r="L914" i="27"/>
  <c r="K914" i="27"/>
  <c r="J914" i="27"/>
  <c r="I914" i="27"/>
  <c r="H914" i="27"/>
  <c r="G914" i="27"/>
  <c r="F914" i="27"/>
  <c r="E914" i="27"/>
  <c r="D914" i="27"/>
  <c r="C914" i="27"/>
  <c r="B914" i="27"/>
  <c r="M913" i="27"/>
  <c r="L913" i="27"/>
  <c r="K913" i="27"/>
  <c r="J913" i="27"/>
  <c r="I913" i="27"/>
  <c r="H913" i="27"/>
  <c r="G913" i="27"/>
  <c r="F913" i="27"/>
  <c r="E913" i="27"/>
  <c r="D913" i="27"/>
  <c r="C913" i="27"/>
  <c r="B913" i="27"/>
  <c r="M912" i="27"/>
  <c r="L912" i="27"/>
  <c r="K912" i="27"/>
  <c r="J912" i="27"/>
  <c r="I912" i="27"/>
  <c r="H912" i="27"/>
  <c r="G912" i="27"/>
  <c r="F912" i="27"/>
  <c r="E912" i="27"/>
  <c r="D912" i="27"/>
  <c r="C912" i="27"/>
  <c r="B912" i="27"/>
  <c r="M911" i="27"/>
  <c r="L911" i="27"/>
  <c r="K911" i="27"/>
  <c r="J911" i="27"/>
  <c r="I911" i="27"/>
  <c r="H911" i="27"/>
  <c r="G911" i="27"/>
  <c r="F911" i="27"/>
  <c r="E911" i="27"/>
  <c r="D911" i="27"/>
  <c r="C911" i="27"/>
  <c r="B911" i="27"/>
  <c r="M910" i="27"/>
  <c r="L910" i="27"/>
  <c r="K910" i="27"/>
  <c r="J910" i="27"/>
  <c r="I910" i="27"/>
  <c r="H910" i="27"/>
  <c r="G910" i="27"/>
  <c r="F910" i="27"/>
  <c r="E910" i="27"/>
  <c r="D910" i="27"/>
  <c r="C910" i="27"/>
  <c r="B910" i="27"/>
  <c r="M909" i="27"/>
  <c r="L909" i="27"/>
  <c r="K909" i="27"/>
  <c r="J909" i="27"/>
  <c r="I909" i="27"/>
  <c r="H909" i="27"/>
  <c r="G909" i="27"/>
  <c r="F909" i="27"/>
  <c r="E909" i="27"/>
  <c r="D909" i="27"/>
  <c r="C909" i="27"/>
  <c r="B909" i="27"/>
  <c r="M908" i="27"/>
  <c r="L908" i="27"/>
  <c r="K908" i="27"/>
  <c r="J908" i="27"/>
  <c r="I908" i="27"/>
  <c r="H908" i="27"/>
  <c r="G908" i="27"/>
  <c r="F908" i="27"/>
  <c r="E908" i="27"/>
  <c r="D908" i="27"/>
  <c r="C908" i="27"/>
  <c r="B908" i="27"/>
  <c r="M907" i="27"/>
  <c r="L907" i="27"/>
  <c r="K907" i="27"/>
  <c r="J907" i="27"/>
  <c r="I907" i="27"/>
  <c r="H907" i="27"/>
  <c r="G907" i="27"/>
  <c r="F907" i="27"/>
  <c r="E907" i="27"/>
  <c r="D907" i="27"/>
  <c r="C907" i="27"/>
  <c r="B907" i="27"/>
  <c r="M906" i="27"/>
  <c r="L906" i="27"/>
  <c r="K906" i="27"/>
  <c r="J906" i="27"/>
  <c r="I906" i="27"/>
  <c r="H906" i="27"/>
  <c r="G906" i="27"/>
  <c r="F906" i="27"/>
  <c r="E906" i="27"/>
  <c r="D906" i="27"/>
  <c r="C906" i="27"/>
  <c r="B906" i="27"/>
  <c r="M905" i="27"/>
  <c r="L905" i="27"/>
  <c r="K905" i="27"/>
  <c r="J905" i="27"/>
  <c r="I905" i="27"/>
  <c r="H905" i="27"/>
  <c r="G905" i="27"/>
  <c r="F905" i="27"/>
  <c r="E905" i="27"/>
  <c r="D905" i="27"/>
  <c r="C905" i="27"/>
  <c r="B905" i="27"/>
  <c r="M904" i="27"/>
  <c r="L904" i="27"/>
  <c r="K904" i="27"/>
  <c r="J904" i="27"/>
  <c r="I904" i="27"/>
  <c r="H904" i="27"/>
  <c r="G904" i="27"/>
  <c r="F904" i="27"/>
  <c r="E904" i="27"/>
  <c r="D904" i="27"/>
  <c r="C904" i="27"/>
  <c r="B904" i="27"/>
  <c r="M903" i="27"/>
  <c r="L903" i="27"/>
  <c r="K903" i="27"/>
  <c r="J903" i="27"/>
  <c r="I903" i="27"/>
  <c r="H903" i="27"/>
  <c r="G903" i="27"/>
  <c r="F903" i="27"/>
  <c r="E903" i="27"/>
  <c r="D903" i="27"/>
  <c r="C903" i="27"/>
  <c r="B903" i="27"/>
  <c r="M902" i="27"/>
  <c r="L902" i="27"/>
  <c r="K902" i="27"/>
  <c r="J902" i="27"/>
  <c r="I902" i="27"/>
  <c r="H902" i="27"/>
  <c r="G902" i="27"/>
  <c r="F902" i="27"/>
  <c r="E902" i="27"/>
  <c r="D902" i="27"/>
  <c r="C902" i="27"/>
  <c r="B902" i="27"/>
  <c r="M901" i="27"/>
  <c r="L901" i="27"/>
  <c r="K901" i="27"/>
  <c r="J901" i="27"/>
  <c r="I901" i="27"/>
  <c r="H901" i="27"/>
  <c r="G901" i="27"/>
  <c r="F901" i="27"/>
  <c r="E901" i="27"/>
  <c r="D901" i="27"/>
  <c r="C901" i="27"/>
  <c r="B901" i="27"/>
  <c r="M900" i="27"/>
  <c r="L900" i="27"/>
  <c r="K900" i="27"/>
  <c r="J900" i="27"/>
  <c r="I900" i="27"/>
  <c r="H900" i="27"/>
  <c r="G900" i="27"/>
  <c r="F900" i="27"/>
  <c r="E900" i="27"/>
  <c r="D900" i="27"/>
  <c r="C900" i="27"/>
  <c r="B900" i="27"/>
  <c r="M899" i="27"/>
  <c r="L899" i="27"/>
  <c r="K899" i="27"/>
  <c r="J899" i="27"/>
  <c r="I899" i="27"/>
  <c r="H899" i="27"/>
  <c r="G899" i="27"/>
  <c r="F899" i="27"/>
  <c r="E899" i="27"/>
  <c r="D899" i="27"/>
  <c r="C899" i="27"/>
  <c r="B899" i="27"/>
  <c r="M898" i="27"/>
  <c r="L898" i="27"/>
  <c r="K898" i="27"/>
  <c r="J898" i="27"/>
  <c r="I898" i="27"/>
  <c r="H898" i="27"/>
  <c r="G898" i="27"/>
  <c r="F898" i="27"/>
  <c r="E898" i="27"/>
  <c r="D898" i="27"/>
  <c r="C898" i="27"/>
  <c r="B898" i="27"/>
  <c r="M897" i="27"/>
  <c r="L897" i="27"/>
  <c r="K897" i="27"/>
  <c r="J897" i="27"/>
  <c r="I897" i="27"/>
  <c r="H897" i="27"/>
  <c r="G897" i="27"/>
  <c r="F897" i="27"/>
  <c r="E897" i="27"/>
  <c r="D897" i="27"/>
  <c r="C897" i="27"/>
  <c r="B897" i="27"/>
  <c r="M896" i="27"/>
  <c r="L896" i="27"/>
  <c r="K896" i="27"/>
  <c r="J896" i="27"/>
  <c r="I896" i="27"/>
  <c r="H896" i="27"/>
  <c r="G896" i="27"/>
  <c r="F896" i="27"/>
  <c r="E896" i="27"/>
  <c r="D896" i="27"/>
  <c r="C896" i="27"/>
  <c r="B896" i="27"/>
  <c r="M895" i="27"/>
  <c r="L895" i="27"/>
  <c r="K895" i="27"/>
  <c r="J895" i="27"/>
  <c r="I895" i="27"/>
  <c r="H895" i="27"/>
  <c r="G895" i="27"/>
  <c r="F895" i="27"/>
  <c r="E895" i="27"/>
  <c r="D895" i="27"/>
  <c r="C895" i="27"/>
  <c r="B895" i="27"/>
  <c r="M894" i="27"/>
  <c r="L894" i="27"/>
  <c r="K894" i="27"/>
  <c r="J894" i="27"/>
  <c r="I894" i="27"/>
  <c r="H894" i="27"/>
  <c r="G894" i="27"/>
  <c r="F894" i="27"/>
  <c r="E894" i="27"/>
  <c r="D894" i="27"/>
  <c r="C894" i="27"/>
  <c r="B894" i="27"/>
  <c r="M893" i="27"/>
  <c r="L893" i="27"/>
  <c r="K893" i="27"/>
  <c r="J893" i="27"/>
  <c r="I893" i="27"/>
  <c r="H893" i="27"/>
  <c r="G893" i="27"/>
  <c r="F893" i="27"/>
  <c r="E893" i="27"/>
  <c r="D893" i="27"/>
  <c r="C893" i="27"/>
  <c r="B893" i="27"/>
  <c r="M892" i="27"/>
  <c r="L892" i="27"/>
  <c r="K892" i="27"/>
  <c r="J892" i="27"/>
  <c r="I892" i="27"/>
  <c r="H892" i="27"/>
  <c r="G892" i="27"/>
  <c r="F892" i="27"/>
  <c r="E892" i="27"/>
  <c r="D892" i="27"/>
  <c r="C892" i="27"/>
  <c r="B892" i="27"/>
  <c r="M891" i="27"/>
  <c r="L891" i="27"/>
  <c r="K891" i="27"/>
  <c r="J891" i="27"/>
  <c r="I891" i="27"/>
  <c r="H891" i="27"/>
  <c r="G891" i="27"/>
  <c r="F891" i="27"/>
  <c r="E891" i="27"/>
  <c r="D891" i="27"/>
  <c r="C891" i="27"/>
  <c r="B891" i="27"/>
  <c r="M890" i="27"/>
  <c r="L890" i="27"/>
  <c r="K890" i="27"/>
  <c r="J890" i="27"/>
  <c r="I890" i="27"/>
  <c r="H890" i="27"/>
  <c r="G890" i="27"/>
  <c r="F890" i="27"/>
  <c r="E890" i="27"/>
  <c r="D890" i="27"/>
  <c r="C890" i="27"/>
  <c r="B890" i="27"/>
  <c r="M889" i="27"/>
  <c r="L889" i="27"/>
  <c r="K889" i="27"/>
  <c r="J889" i="27"/>
  <c r="I889" i="27"/>
  <c r="H889" i="27"/>
  <c r="G889" i="27"/>
  <c r="F889" i="27"/>
  <c r="E889" i="27"/>
  <c r="D889" i="27"/>
  <c r="C889" i="27"/>
  <c r="B889" i="27"/>
  <c r="M888" i="27"/>
  <c r="L888" i="27"/>
  <c r="K888" i="27"/>
  <c r="J888" i="27"/>
  <c r="I888" i="27"/>
  <c r="H888" i="27"/>
  <c r="G888" i="27"/>
  <c r="F888" i="27"/>
  <c r="E888" i="27"/>
  <c r="D888" i="27"/>
  <c r="C888" i="27"/>
  <c r="B888" i="27"/>
  <c r="M887" i="27"/>
  <c r="L887" i="27"/>
  <c r="K887" i="27"/>
  <c r="J887" i="27"/>
  <c r="I887" i="27"/>
  <c r="H887" i="27"/>
  <c r="G887" i="27"/>
  <c r="F887" i="27"/>
  <c r="E887" i="27"/>
  <c r="D887" i="27"/>
  <c r="C887" i="27"/>
  <c r="B887" i="27"/>
  <c r="M886" i="27"/>
  <c r="L886" i="27"/>
  <c r="K886" i="27"/>
  <c r="J886" i="27"/>
  <c r="I886" i="27"/>
  <c r="H886" i="27"/>
  <c r="G886" i="27"/>
  <c r="F886" i="27"/>
  <c r="E886" i="27"/>
  <c r="D886" i="27"/>
  <c r="C886" i="27"/>
  <c r="B886" i="27"/>
  <c r="M885" i="27"/>
  <c r="L885" i="27"/>
  <c r="K885" i="27"/>
  <c r="J885" i="27"/>
  <c r="I885" i="27"/>
  <c r="H885" i="27"/>
  <c r="G885" i="27"/>
  <c r="F885" i="27"/>
  <c r="E885" i="27"/>
  <c r="D885" i="27"/>
  <c r="C885" i="27"/>
  <c r="B885" i="27"/>
  <c r="M884" i="27"/>
  <c r="L884" i="27"/>
  <c r="K884" i="27"/>
  <c r="J884" i="27"/>
  <c r="I884" i="27"/>
  <c r="H884" i="27"/>
  <c r="G884" i="27"/>
  <c r="F884" i="27"/>
  <c r="E884" i="27"/>
  <c r="D884" i="27"/>
  <c r="C884" i="27"/>
  <c r="B884" i="27"/>
  <c r="M883" i="27"/>
  <c r="L883" i="27"/>
  <c r="K883" i="27"/>
  <c r="J883" i="27"/>
  <c r="I883" i="27"/>
  <c r="H883" i="27"/>
  <c r="G883" i="27"/>
  <c r="F883" i="27"/>
  <c r="E883" i="27"/>
  <c r="D883" i="27"/>
  <c r="C883" i="27"/>
  <c r="B883" i="27"/>
  <c r="M882" i="27"/>
  <c r="L882" i="27"/>
  <c r="K882" i="27"/>
  <c r="J882" i="27"/>
  <c r="I882" i="27"/>
  <c r="H882" i="27"/>
  <c r="G882" i="27"/>
  <c r="F882" i="27"/>
  <c r="E882" i="27"/>
  <c r="D882" i="27"/>
  <c r="C882" i="27"/>
  <c r="B882" i="27"/>
  <c r="M881" i="27"/>
  <c r="L881" i="27"/>
  <c r="K881" i="27"/>
  <c r="J881" i="27"/>
  <c r="I881" i="27"/>
  <c r="H881" i="27"/>
  <c r="G881" i="27"/>
  <c r="F881" i="27"/>
  <c r="E881" i="27"/>
  <c r="D881" i="27"/>
  <c r="C881" i="27"/>
  <c r="B881" i="27"/>
  <c r="M880" i="27"/>
  <c r="L880" i="27"/>
  <c r="K880" i="27"/>
  <c r="J880" i="27"/>
  <c r="I880" i="27"/>
  <c r="H880" i="27"/>
  <c r="G880" i="27"/>
  <c r="F880" i="27"/>
  <c r="E880" i="27"/>
  <c r="D880" i="27"/>
  <c r="C880" i="27"/>
  <c r="B880" i="27"/>
  <c r="M879" i="27"/>
  <c r="L879" i="27"/>
  <c r="K879" i="27"/>
  <c r="J879" i="27"/>
  <c r="I879" i="27"/>
  <c r="H879" i="27"/>
  <c r="G879" i="27"/>
  <c r="F879" i="27"/>
  <c r="E879" i="27"/>
  <c r="D879" i="27"/>
  <c r="C879" i="27"/>
  <c r="B879" i="27"/>
  <c r="M878" i="27"/>
  <c r="L878" i="27"/>
  <c r="K878" i="27"/>
  <c r="J878" i="27"/>
  <c r="I878" i="27"/>
  <c r="H878" i="27"/>
  <c r="G878" i="27"/>
  <c r="F878" i="27"/>
  <c r="E878" i="27"/>
  <c r="D878" i="27"/>
  <c r="C878" i="27"/>
  <c r="B878" i="27"/>
  <c r="M877" i="27"/>
  <c r="L877" i="27"/>
  <c r="K877" i="27"/>
  <c r="J877" i="27"/>
  <c r="I877" i="27"/>
  <c r="H877" i="27"/>
  <c r="G877" i="27"/>
  <c r="F877" i="27"/>
  <c r="E877" i="27"/>
  <c r="D877" i="27"/>
  <c r="C877" i="27"/>
  <c r="B877" i="27"/>
  <c r="M876" i="27"/>
  <c r="L876" i="27"/>
  <c r="K876" i="27"/>
  <c r="J876" i="27"/>
  <c r="I876" i="27"/>
  <c r="H876" i="27"/>
  <c r="G876" i="27"/>
  <c r="F876" i="27"/>
  <c r="E876" i="27"/>
  <c r="D876" i="27"/>
  <c r="C876" i="27"/>
  <c r="B876" i="27"/>
  <c r="M875" i="27"/>
  <c r="L875" i="27"/>
  <c r="K875" i="27"/>
  <c r="J875" i="27"/>
  <c r="I875" i="27"/>
  <c r="H875" i="27"/>
  <c r="G875" i="27"/>
  <c r="F875" i="27"/>
  <c r="E875" i="27"/>
  <c r="D875" i="27"/>
  <c r="C875" i="27"/>
  <c r="B875" i="27"/>
  <c r="M874" i="27"/>
  <c r="L874" i="27"/>
  <c r="K874" i="27"/>
  <c r="J874" i="27"/>
  <c r="I874" i="27"/>
  <c r="H874" i="27"/>
  <c r="G874" i="27"/>
  <c r="F874" i="27"/>
  <c r="E874" i="27"/>
  <c r="D874" i="27"/>
  <c r="C874" i="27"/>
  <c r="B874" i="27"/>
  <c r="M873" i="27"/>
  <c r="L873" i="27"/>
  <c r="K873" i="27"/>
  <c r="J873" i="27"/>
  <c r="I873" i="27"/>
  <c r="H873" i="27"/>
  <c r="G873" i="27"/>
  <c r="F873" i="27"/>
  <c r="E873" i="27"/>
  <c r="D873" i="27"/>
  <c r="C873" i="27"/>
  <c r="B873" i="27"/>
  <c r="M872" i="27"/>
  <c r="L872" i="27"/>
  <c r="K872" i="27"/>
  <c r="J872" i="27"/>
  <c r="I872" i="27"/>
  <c r="H872" i="27"/>
  <c r="G872" i="27"/>
  <c r="F872" i="27"/>
  <c r="E872" i="27"/>
  <c r="D872" i="27"/>
  <c r="C872" i="27"/>
  <c r="B872" i="27"/>
  <c r="M871" i="27"/>
  <c r="L871" i="27"/>
  <c r="K871" i="27"/>
  <c r="J871" i="27"/>
  <c r="I871" i="27"/>
  <c r="H871" i="27"/>
  <c r="G871" i="27"/>
  <c r="F871" i="27"/>
  <c r="E871" i="27"/>
  <c r="D871" i="27"/>
  <c r="C871" i="27"/>
  <c r="B871" i="27"/>
  <c r="M870" i="27"/>
  <c r="L870" i="27"/>
  <c r="K870" i="27"/>
  <c r="J870" i="27"/>
  <c r="I870" i="27"/>
  <c r="H870" i="27"/>
  <c r="G870" i="27"/>
  <c r="F870" i="27"/>
  <c r="E870" i="27"/>
  <c r="D870" i="27"/>
  <c r="C870" i="27"/>
  <c r="B870" i="27"/>
  <c r="M869" i="27"/>
  <c r="L869" i="27"/>
  <c r="K869" i="27"/>
  <c r="J869" i="27"/>
  <c r="I869" i="27"/>
  <c r="H869" i="27"/>
  <c r="G869" i="27"/>
  <c r="F869" i="27"/>
  <c r="E869" i="27"/>
  <c r="D869" i="27"/>
  <c r="C869" i="27"/>
  <c r="B869" i="27"/>
  <c r="M868" i="27"/>
  <c r="L868" i="27"/>
  <c r="K868" i="27"/>
  <c r="J868" i="27"/>
  <c r="I868" i="27"/>
  <c r="H868" i="27"/>
  <c r="G868" i="27"/>
  <c r="F868" i="27"/>
  <c r="E868" i="27"/>
  <c r="D868" i="27"/>
  <c r="C868" i="27"/>
  <c r="B868" i="27"/>
  <c r="M867" i="27"/>
  <c r="L867" i="27"/>
  <c r="K867" i="27"/>
  <c r="J867" i="27"/>
  <c r="I867" i="27"/>
  <c r="H867" i="27"/>
  <c r="G867" i="27"/>
  <c r="F867" i="27"/>
  <c r="E867" i="27"/>
  <c r="D867" i="27"/>
  <c r="C867" i="27"/>
  <c r="B867" i="27"/>
  <c r="M866" i="27"/>
  <c r="L866" i="27"/>
  <c r="K866" i="27"/>
  <c r="J866" i="27"/>
  <c r="I866" i="27"/>
  <c r="H866" i="27"/>
  <c r="G866" i="27"/>
  <c r="F866" i="27"/>
  <c r="E866" i="27"/>
  <c r="D866" i="27"/>
  <c r="C866" i="27"/>
  <c r="B866" i="27"/>
  <c r="M865" i="27"/>
  <c r="L865" i="27"/>
  <c r="K865" i="27"/>
  <c r="J865" i="27"/>
  <c r="I865" i="27"/>
  <c r="H865" i="27"/>
  <c r="G865" i="27"/>
  <c r="F865" i="27"/>
  <c r="E865" i="27"/>
  <c r="D865" i="27"/>
  <c r="C865" i="27"/>
  <c r="B865" i="27"/>
  <c r="M864" i="27"/>
  <c r="L864" i="27"/>
  <c r="K864" i="27"/>
  <c r="J864" i="27"/>
  <c r="I864" i="27"/>
  <c r="H864" i="27"/>
  <c r="G864" i="27"/>
  <c r="F864" i="27"/>
  <c r="E864" i="27"/>
  <c r="D864" i="27"/>
  <c r="C864" i="27"/>
  <c r="B864" i="27"/>
  <c r="M863" i="27"/>
  <c r="L863" i="27"/>
  <c r="K863" i="27"/>
  <c r="J863" i="27"/>
  <c r="I863" i="27"/>
  <c r="H863" i="27"/>
  <c r="G863" i="27"/>
  <c r="F863" i="27"/>
  <c r="E863" i="27"/>
  <c r="D863" i="27"/>
  <c r="C863" i="27"/>
  <c r="B863" i="27"/>
  <c r="M862" i="27"/>
  <c r="L862" i="27"/>
  <c r="K862" i="27"/>
  <c r="J862" i="27"/>
  <c r="I862" i="27"/>
  <c r="H862" i="27"/>
  <c r="G862" i="27"/>
  <c r="F862" i="27"/>
  <c r="E862" i="27"/>
  <c r="D862" i="27"/>
  <c r="C862" i="27"/>
  <c r="B862" i="27"/>
  <c r="M861" i="27"/>
  <c r="L861" i="27"/>
  <c r="K861" i="27"/>
  <c r="J861" i="27"/>
  <c r="I861" i="27"/>
  <c r="H861" i="27"/>
  <c r="G861" i="27"/>
  <c r="F861" i="27"/>
  <c r="E861" i="27"/>
  <c r="D861" i="27"/>
  <c r="C861" i="27"/>
  <c r="B861" i="27"/>
  <c r="M860" i="27"/>
  <c r="L860" i="27"/>
  <c r="K860" i="27"/>
  <c r="J860" i="27"/>
  <c r="I860" i="27"/>
  <c r="H860" i="27"/>
  <c r="G860" i="27"/>
  <c r="F860" i="27"/>
  <c r="E860" i="27"/>
  <c r="D860" i="27"/>
  <c r="C860" i="27"/>
  <c r="B860" i="27"/>
  <c r="M859" i="27"/>
  <c r="L859" i="27"/>
  <c r="K859" i="27"/>
  <c r="J859" i="27"/>
  <c r="I859" i="27"/>
  <c r="H859" i="27"/>
  <c r="G859" i="27"/>
  <c r="F859" i="27"/>
  <c r="E859" i="27"/>
  <c r="D859" i="27"/>
  <c r="C859" i="27"/>
  <c r="B859" i="27"/>
  <c r="M858" i="27"/>
  <c r="L858" i="27"/>
  <c r="K858" i="27"/>
  <c r="J858" i="27"/>
  <c r="I858" i="27"/>
  <c r="H858" i="27"/>
  <c r="G858" i="27"/>
  <c r="F858" i="27"/>
  <c r="E858" i="27"/>
  <c r="D858" i="27"/>
  <c r="C858" i="27"/>
  <c r="B858" i="27"/>
  <c r="M857" i="27"/>
  <c r="L857" i="27"/>
  <c r="K857" i="27"/>
  <c r="J857" i="27"/>
  <c r="I857" i="27"/>
  <c r="H857" i="27"/>
  <c r="G857" i="27"/>
  <c r="F857" i="27"/>
  <c r="E857" i="27"/>
  <c r="D857" i="27"/>
  <c r="C857" i="27"/>
  <c r="B857" i="27"/>
  <c r="M856" i="27"/>
  <c r="L856" i="27"/>
  <c r="K856" i="27"/>
  <c r="J856" i="27"/>
  <c r="I856" i="27"/>
  <c r="H856" i="27"/>
  <c r="G856" i="27"/>
  <c r="F856" i="27"/>
  <c r="E856" i="27"/>
  <c r="D856" i="27"/>
  <c r="C856" i="27"/>
  <c r="B856" i="27"/>
  <c r="M855" i="27"/>
  <c r="L855" i="27"/>
  <c r="K855" i="27"/>
  <c r="J855" i="27"/>
  <c r="I855" i="27"/>
  <c r="H855" i="27"/>
  <c r="G855" i="27"/>
  <c r="F855" i="27"/>
  <c r="E855" i="27"/>
  <c r="D855" i="27"/>
  <c r="C855" i="27"/>
  <c r="B855" i="27"/>
  <c r="M854" i="27"/>
  <c r="L854" i="27"/>
  <c r="K854" i="27"/>
  <c r="J854" i="27"/>
  <c r="I854" i="27"/>
  <c r="H854" i="27"/>
  <c r="G854" i="27"/>
  <c r="F854" i="27"/>
  <c r="E854" i="27"/>
  <c r="D854" i="27"/>
  <c r="C854" i="27"/>
  <c r="B854" i="27"/>
  <c r="M853" i="27"/>
  <c r="L853" i="27"/>
  <c r="K853" i="27"/>
  <c r="J853" i="27"/>
  <c r="I853" i="27"/>
  <c r="H853" i="27"/>
  <c r="G853" i="27"/>
  <c r="F853" i="27"/>
  <c r="E853" i="27"/>
  <c r="D853" i="27"/>
  <c r="C853" i="27"/>
  <c r="B853" i="27"/>
  <c r="M852" i="27"/>
  <c r="L852" i="27"/>
  <c r="K852" i="27"/>
  <c r="J852" i="27"/>
  <c r="I852" i="27"/>
  <c r="H852" i="27"/>
  <c r="G852" i="27"/>
  <c r="F852" i="27"/>
  <c r="E852" i="27"/>
  <c r="D852" i="27"/>
  <c r="C852" i="27"/>
  <c r="B852" i="27"/>
  <c r="M851" i="27"/>
  <c r="L851" i="27"/>
  <c r="K851" i="27"/>
  <c r="J851" i="27"/>
  <c r="I851" i="27"/>
  <c r="H851" i="27"/>
  <c r="G851" i="27"/>
  <c r="F851" i="27"/>
  <c r="E851" i="27"/>
  <c r="D851" i="27"/>
  <c r="C851" i="27"/>
  <c r="B851" i="27"/>
  <c r="M850" i="27"/>
  <c r="L850" i="27"/>
  <c r="K850" i="27"/>
  <c r="J850" i="27"/>
  <c r="I850" i="27"/>
  <c r="H850" i="27"/>
  <c r="G850" i="27"/>
  <c r="F850" i="27"/>
  <c r="E850" i="27"/>
  <c r="D850" i="27"/>
  <c r="C850" i="27"/>
  <c r="B850" i="27"/>
  <c r="M849" i="27"/>
  <c r="L849" i="27"/>
  <c r="K849" i="27"/>
  <c r="J849" i="27"/>
  <c r="I849" i="27"/>
  <c r="H849" i="27"/>
  <c r="G849" i="27"/>
  <c r="F849" i="27"/>
  <c r="E849" i="27"/>
  <c r="D849" i="27"/>
  <c r="C849" i="27"/>
  <c r="B849" i="27"/>
  <c r="M848" i="27"/>
  <c r="L848" i="27"/>
  <c r="K848" i="27"/>
  <c r="J848" i="27"/>
  <c r="I848" i="27"/>
  <c r="H848" i="27"/>
  <c r="G848" i="27"/>
  <c r="F848" i="27"/>
  <c r="E848" i="27"/>
  <c r="D848" i="27"/>
  <c r="C848" i="27"/>
  <c r="B848" i="27"/>
  <c r="M847" i="27"/>
  <c r="L847" i="27"/>
  <c r="K847" i="27"/>
  <c r="J847" i="27"/>
  <c r="I847" i="27"/>
  <c r="H847" i="27"/>
  <c r="G847" i="27"/>
  <c r="F847" i="27"/>
  <c r="E847" i="27"/>
  <c r="D847" i="27"/>
  <c r="C847" i="27"/>
  <c r="B847" i="27"/>
  <c r="M846" i="27"/>
  <c r="L846" i="27"/>
  <c r="K846" i="27"/>
  <c r="J846" i="27"/>
  <c r="I846" i="27"/>
  <c r="H846" i="27"/>
  <c r="G846" i="27"/>
  <c r="F846" i="27"/>
  <c r="E846" i="27"/>
  <c r="D846" i="27"/>
  <c r="C846" i="27"/>
  <c r="B846" i="27"/>
  <c r="M845" i="27"/>
  <c r="L845" i="27"/>
  <c r="K845" i="27"/>
  <c r="J845" i="27"/>
  <c r="I845" i="27"/>
  <c r="H845" i="27"/>
  <c r="G845" i="27"/>
  <c r="F845" i="27"/>
  <c r="E845" i="27"/>
  <c r="D845" i="27"/>
  <c r="C845" i="27"/>
  <c r="B845" i="27"/>
  <c r="M844" i="27"/>
  <c r="L844" i="27"/>
  <c r="K844" i="27"/>
  <c r="J844" i="27"/>
  <c r="I844" i="27"/>
  <c r="H844" i="27"/>
  <c r="G844" i="27"/>
  <c r="F844" i="27"/>
  <c r="E844" i="27"/>
  <c r="D844" i="27"/>
  <c r="C844" i="27"/>
  <c r="B844" i="27"/>
  <c r="M843" i="27"/>
  <c r="L843" i="27"/>
  <c r="K843" i="27"/>
  <c r="J843" i="27"/>
  <c r="I843" i="27"/>
  <c r="H843" i="27"/>
  <c r="G843" i="27"/>
  <c r="F843" i="27"/>
  <c r="E843" i="27"/>
  <c r="D843" i="27"/>
  <c r="C843" i="27"/>
  <c r="B843" i="27"/>
  <c r="M842" i="27"/>
  <c r="L842" i="27"/>
  <c r="K842" i="27"/>
  <c r="J842" i="27"/>
  <c r="I842" i="27"/>
  <c r="H842" i="27"/>
  <c r="G842" i="27"/>
  <c r="F842" i="27"/>
  <c r="E842" i="27"/>
  <c r="D842" i="27"/>
  <c r="C842" i="27"/>
  <c r="B842" i="27"/>
  <c r="M841" i="27"/>
  <c r="L841" i="27"/>
  <c r="K841" i="27"/>
  <c r="J841" i="27"/>
  <c r="I841" i="27"/>
  <c r="H841" i="27"/>
  <c r="G841" i="27"/>
  <c r="F841" i="27"/>
  <c r="E841" i="27"/>
  <c r="D841" i="27"/>
  <c r="C841" i="27"/>
  <c r="B841" i="27"/>
  <c r="M840" i="27"/>
  <c r="L840" i="27"/>
  <c r="K840" i="27"/>
  <c r="J840" i="27"/>
  <c r="I840" i="27"/>
  <c r="H840" i="27"/>
  <c r="G840" i="27"/>
  <c r="F840" i="27"/>
  <c r="E840" i="27"/>
  <c r="D840" i="27"/>
  <c r="C840" i="27"/>
  <c r="B840" i="27"/>
  <c r="M839" i="27"/>
  <c r="L839" i="27"/>
  <c r="K839" i="27"/>
  <c r="J839" i="27"/>
  <c r="I839" i="27"/>
  <c r="H839" i="27"/>
  <c r="G839" i="27"/>
  <c r="F839" i="27"/>
  <c r="E839" i="27"/>
  <c r="D839" i="27"/>
  <c r="C839" i="27"/>
  <c r="B839" i="27"/>
  <c r="M838" i="27"/>
  <c r="L838" i="27"/>
  <c r="K838" i="27"/>
  <c r="J838" i="27"/>
  <c r="I838" i="27"/>
  <c r="H838" i="27"/>
  <c r="G838" i="27"/>
  <c r="F838" i="27"/>
  <c r="E838" i="27"/>
  <c r="D838" i="27"/>
  <c r="C838" i="27"/>
  <c r="B838" i="27"/>
  <c r="M837" i="27"/>
  <c r="L837" i="27"/>
  <c r="K837" i="27"/>
  <c r="J837" i="27"/>
  <c r="I837" i="27"/>
  <c r="H837" i="27"/>
  <c r="G837" i="27"/>
  <c r="F837" i="27"/>
  <c r="E837" i="27"/>
  <c r="D837" i="27"/>
  <c r="C837" i="27"/>
  <c r="B837" i="27"/>
  <c r="M836" i="27"/>
  <c r="L836" i="27"/>
  <c r="K836" i="27"/>
  <c r="J836" i="27"/>
  <c r="I836" i="27"/>
  <c r="H836" i="27"/>
  <c r="G836" i="27"/>
  <c r="F836" i="27"/>
  <c r="E836" i="27"/>
  <c r="D836" i="27"/>
  <c r="C836" i="27"/>
  <c r="B836" i="27"/>
  <c r="M835" i="27"/>
  <c r="L835" i="27"/>
  <c r="K835" i="27"/>
  <c r="J835" i="27"/>
  <c r="I835" i="27"/>
  <c r="H835" i="27"/>
  <c r="G835" i="27"/>
  <c r="F835" i="27"/>
  <c r="E835" i="27"/>
  <c r="D835" i="27"/>
  <c r="C835" i="27"/>
  <c r="B835" i="27"/>
  <c r="M834" i="27"/>
  <c r="L834" i="27"/>
  <c r="K834" i="27"/>
  <c r="J834" i="27"/>
  <c r="I834" i="27"/>
  <c r="H834" i="27"/>
  <c r="G834" i="27"/>
  <c r="F834" i="27"/>
  <c r="E834" i="27"/>
  <c r="D834" i="27"/>
  <c r="C834" i="27"/>
  <c r="B834" i="27"/>
  <c r="M833" i="27"/>
  <c r="L833" i="27"/>
  <c r="K833" i="27"/>
  <c r="J833" i="27"/>
  <c r="I833" i="27"/>
  <c r="H833" i="27"/>
  <c r="G833" i="27"/>
  <c r="F833" i="27"/>
  <c r="E833" i="27"/>
  <c r="D833" i="27"/>
  <c r="C833" i="27"/>
  <c r="B833" i="27"/>
  <c r="M832" i="27"/>
  <c r="L832" i="27"/>
  <c r="K832" i="27"/>
  <c r="J832" i="27"/>
  <c r="I832" i="27"/>
  <c r="H832" i="27"/>
  <c r="G832" i="27"/>
  <c r="F832" i="27"/>
  <c r="E832" i="27"/>
  <c r="D832" i="27"/>
  <c r="C832" i="27"/>
  <c r="B832" i="27"/>
  <c r="M831" i="27"/>
  <c r="L831" i="27"/>
  <c r="K831" i="27"/>
  <c r="J831" i="27"/>
  <c r="I831" i="27"/>
  <c r="H831" i="27"/>
  <c r="G831" i="27"/>
  <c r="F831" i="27"/>
  <c r="E831" i="27"/>
  <c r="D831" i="27"/>
  <c r="C831" i="27"/>
  <c r="B831" i="27"/>
  <c r="M830" i="27"/>
  <c r="L830" i="27"/>
  <c r="K830" i="27"/>
  <c r="J830" i="27"/>
  <c r="I830" i="27"/>
  <c r="H830" i="27"/>
  <c r="G830" i="27"/>
  <c r="F830" i="27"/>
  <c r="E830" i="27"/>
  <c r="D830" i="27"/>
  <c r="C830" i="27"/>
  <c r="B830" i="27"/>
  <c r="M829" i="27"/>
  <c r="L829" i="27"/>
  <c r="K829" i="27"/>
  <c r="J829" i="27"/>
  <c r="I829" i="27"/>
  <c r="H829" i="27"/>
  <c r="G829" i="27"/>
  <c r="F829" i="27"/>
  <c r="E829" i="27"/>
  <c r="D829" i="27"/>
  <c r="C829" i="27"/>
  <c r="B829" i="27"/>
  <c r="M828" i="27"/>
  <c r="L828" i="27"/>
  <c r="K828" i="27"/>
  <c r="J828" i="27"/>
  <c r="I828" i="27"/>
  <c r="H828" i="27"/>
  <c r="G828" i="27"/>
  <c r="F828" i="27"/>
  <c r="E828" i="27"/>
  <c r="D828" i="27"/>
  <c r="C828" i="27"/>
  <c r="B828" i="27"/>
  <c r="M827" i="27"/>
  <c r="L827" i="27"/>
  <c r="K827" i="27"/>
  <c r="J827" i="27"/>
  <c r="I827" i="27"/>
  <c r="H827" i="27"/>
  <c r="G827" i="27"/>
  <c r="F827" i="27"/>
  <c r="E827" i="27"/>
  <c r="D827" i="27"/>
  <c r="C827" i="27"/>
  <c r="B827" i="27"/>
  <c r="M826" i="27"/>
  <c r="L826" i="27"/>
  <c r="K826" i="27"/>
  <c r="J826" i="27"/>
  <c r="I826" i="27"/>
  <c r="H826" i="27"/>
  <c r="G826" i="27"/>
  <c r="F826" i="27"/>
  <c r="E826" i="27"/>
  <c r="D826" i="27"/>
  <c r="C826" i="27"/>
  <c r="B826" i="27"/>
  <c r="M825" i="27"/>
  <c r="L825" i="27"/>
  <c r="K825" i="27"/>
  <c r="J825" i="27"/>
  <c r="I825" i="27"/>
  <c r="H825" i="27"/>
  <c r="G825" i="27"/>
  <c r="F825" i="27"/>
  <c r="E825" i="27"/>
  <c r="D825" i="27"/>
  <c r="C825" i="27"/>
  <c r="B825" i="27"/>
  <c r="M824" i="27"/>
  <c r="L824" i="27"/>
  <c r="K824" i="27"/>
  <c r="J824" i="27"/>
  <c r="I824" i="27"/>
  <c r="H824" i="27"/>
  <c r="G824" i="27"/>
  <c r="F824" i="27"/>
  <c r="E824" i="27"/>
  <c r="D824" i="27"/>
  <c r="C824" i="27"/>
  <c r="B824" i="27"/>
  <c r="M823" i="27"/>
  <c r="L823" i="27"/>
  <c r="K823" i="27"/>
  <c r="J823" i="27"/>
  <c r="I823" i="27"/>
  <c r="H823" i="27"/>
  <c r="G823" i="27"/>
  <c r="F823" i="27"/>
  <c r="E823" i="27"/>
  <c r="D823" i="27"/>
  <c r="C823" i="27"/>
  <c r="B823" i="27"/>
  <c r="M822" i="27"/>
  <c r="L822" i="27"/>
  <c r="K822" i="27"/>
  <c r="J822" i="27"/>
  <c r="I822" i="27"/>
  <c r="H822" i="27"/>
  <c r="G822" i="27"/>
  <c r="F822" i="27"/>
  <c r="E822" i="27"/>
  <c r="D822" i="27"/>
  <c r="C822" i="27"/>
  <c r="B822" i="27"/>
  <c r="M821" i="27"/>
  <c r="L821" i="27"/>
  <c r="K821" i="27"/>
  <c r="J821" i="27"/>
  <c r="I821" i="27"/>
  <c r="H821" i="27"/>
  <c r="G821" i="27"/>
  <c r="F821" i="27"/>
  <c r="E821" i="27"/>
  <c r="D821" i="27"/>
  <c r="C821" i="27"/>
  <c r="B821" i="27"/>
  <c r="M820" i="27"/>
  <c r="L820" i="27"/>
  <c r="K820" i="27"/>
  <c r="J820" i="27"/>
  <c r="I820" i="27"/>
  <c r="H820" i="27"/>
  <c r="G820" i="27"/>
  <c r="F820" i="27"/>
  <c r="E820" i="27"/>
  <c r="D820" i="27"/>
  <c r="C820" i="27"/>
  <c r="B820" i="27"/>
  <c r="M819" i="27"/>
  <c r="L819" i="27"/>
  <c r="K819" i="27"/>
  <c r="J819" i="27"/>
  <c r="I819" i="27"/>
  <c r="H819" i="27"/>
  <c r="G819" i="27"/>
  <c r="F819" i="27"/>
  <c r="E819" i="27"/>
  <c r="D819" i="27"/>
  <c r="C819" i="27"/>
  <c r="B819" i="27"/>
  <c r="M818" i="27"/>
  <c r="L818" i="27"/>
  <c r="K818" i="27"/>
  <c r="J818" i="27"/>
  <c r="I818" i="27"/>
  <c r="H818" i="27"/>
  <c r="G818" i="27"/>
  <c r="F818" i="27"/>
  <c r="E818" i="27"/>
  <c r="D818" i="27"/>
  <c r="C818" i="27"/>
  <c r="B818" i="27"/>
  <c r="M817" i="27"/>
  <c r="L817" i="27"/>
  <c r="K817" i="27"/>
  <c r="J817" i="27"/>
  <c r="I817" i="27"/>
  <c r="H817" i="27"/>
  <c r="G817" i="27"/>
  <c r="F817" i="27"/>
  <c r="E817" i="27"/>
  <c r="D817" i="27"/>
  <c r="C817" i="27"/>
  <c r="B817" i="27"/>
  <c r="M816" i="27"/>
  <c r="L816" i="27"/>
  <c r="K816" i="27"/>
  <c r="J816" i="27"/>
  <c r="I816" i="27"/>
  <c r="H816" i="27"/>
  <c r="G816" i="27"/>
  <c r="F816" i="27"/>
  <c r="E816" i="27"/>
  <c r="D816" i="27"/>
  <c r="C816" i="27"/>
  <c r="B816" i="27"/>
  <c r="M815" i="27"/>
  <c r="L815" i="27"/>
  <c r="K815" i="27"/>
  <c r="J815" i="27"/>
  <c r="I815" i="27"/>
  <c r="H815" i="27"/>
  <c r="G815" i="27"/>
  <c r="F815" i="27"/>
  <c r="E815" i="27"/>
  <c r="D815" i="27"/>
  <c r="C815" i="27"/>
  <c r="B815" i="27"/>
  <c r="M814" i="27"/>
  <c r="L814" i="27"/>
  <c r="K814" i="27"/>
  <c r="J814" i="27"/>
  <c r="I814" i="27"/>
  <c r="H814" i="27"/>
  <c r="G814" i="27"/>
  <c r="F814" i="27"/>
  <c r="E814" i="27"/>
  <c r="D814" i="27"/>
  <c r="C814" i="27"/>
  <c r="B814" i="27"/>
  <c r="M813" i="27"/>
  <c r="L813" i="27"/>
  <c r="K813" i="27"/>
  <c r="J813" i="27"/>
  <c r="I813" i="27"/>
  <c r="H813" i="27"/>
  <c r="G813" i="27"/>
  <c r="F813" i="27"/>
  <c r="E813" i="27"/>
  <c r="D813" i="27"/>
  <c r="C813" i="27"/>
  <c r="B813" i="27"/>
  <c r="M812" i="27"/>
  <c r="L812" i="27"/>
  <c r="K812" i="27"/>
  <c r="J812" i="27"/>
  <c r="I812" i="27"/>
  <c r="H812" i="27"/>
  <c r="G812" i="27"/>
  <c r="F812" i="27"/>
  <c r="E812" i="27"/>
  <c r="D812" i="27"/>
  <c r="C812" i="27"/>
  <c r="B812" i="27"/>
  <c r="M811" i="27"/>
  <c r="L811" i="27"/>
  <c r="K811" i="27"/>
  <c r="J811" i="27"/>
  <c r="I811" i="27"/>
  <c r="H811" i="27"/>
  <c r="G811" i="27"/>
  <c r="F811" i="27"/>
  <c r="E811" i="27"/>
  <c r="D811" i="27"/>
  <c r="C811" i="27"/>
  <c r="B811" i="27"/>
  <c r="M810" i="27"/>
  <c r="L810" i="27"/>
  <c r="K810" i="27"/>
  <c r="J810" i="27"/>
  <c r="I810" i="27"/>
  <c r="H810" i="27"/>
  <c r="G810" i="27"/>
  <c r="F810" i="27"/>
  <c r="E810" i="27"/>
  <c r="D810" i="27"/>
  <c r="C810" i="27"/>
  <c r="B810" i="27"/>
  <c r="M809" i="27"/>
  <c r="L809" i="27"/>
  <c r="K809" i="27"/>
  <c r="J809" i="27"/>
  <c r="I809" i="27"/>
  <c r="H809" i="27"/>
  <c r="G809" i="27"/>
  <c r="F809" i="27"/>
  <c r="E809" i="27"/>
  <c r="D809" i="27"/>
  <c r="C809" i="27"/>
  <c r="B809" i="27"/>
  <c r="M808" i="27"/>
  <c r="L808" i="27"/>
  <c r="K808" i="27"/>
  <c r="J808" i="27"/>
  <c r="I808" i="27"/>
  <c r="H808" i="27"/>
  <c r="G808" i="27"/>
  <c r="F808" i="27"/>
  <c r="E808" i="27"/>
  <c r="D808" i="27"/>
  <c r="C808" i="27"/>
  <c r="B808" i="27"/>
  <c r="M807" i="27"/>
  <c r="L807" i="27"/>
  <c r="K807" i="27"/>
  <c r="J807" i="27"/>
  <c r="I807" i="27"/>
  <c r="H807" i="27"/>
  <c r="G807" i="27"/>
  <c r="F807" i="27"/>
  <c r="E807" i="27"/>
  <c r="D807" i="27"/>
  <c r="C807" i="27"/>
  <c r="B807" i="27"/>
  <c r="M806" i="27"/>
  <c r="L806" i="27"/>
  <c r="K806" i="27"/>
  <c r="J806" i="27"/>
  <c r="I806" i="27"/>
  <c r="H806" i="27"/>
  <c r="G806" i="27"/>
  <c r="F806" i="27"/>
  <c r="E806" i="27"/>
  <c r="D806" i="27"/>
  <c r="C806" i="27"/>
  <c r="B806" i="27"/>
  <c r="M805" i="27"/>
  <c r="L805" i="27"/>
  <c r="K805" i="27"/>
  <c r="J805" i="27"/>
  <c r="I805" i="27"/>
  <c r="H805" i="27"/>
  <c r="G805" i="27"/>
  <c r="F805" i="27"/>
  <c r="E805" i="27"/>
  <c r="D805" i="27"/>
  <c r="C805" i="27"/>
  <c r="B805" i="27"/>
  <c r="M804" i="27"/>
  <c r="L804" i="27"/>
  <c r="K804" i="27"/>
  <c r="J804" i="27"/>
  <c r="I804" i="27"/>
  <c r="H804" i="27"/>
  <c r="G804" i="27"/>
  <c r="F804" i="27"/>
  <c r="E804" i="27"/>
  <c r="D804" i="27"/>
  <c r="C804" i="27"/>
  <c r="B804" i="27"/>
  <c r="M803" i="27"/>
  <c r="L803" i="27"/>
  <c r="K803" i="27"/>
  <c r="J803" i="27"/>
  <c r="I803" i="27"/>
  <c r="H803" i="27"/>
  <c r="G803" i="27"/>
  <c r="F803" i="27"/>
  <c r="E803" i="27"/>
  <c r="D803" i="27"/>
  <c r="C803" i="27"/>
  <c r="B803" i="27"/>
  <c r="M802" i="27"/>
  <c r="L802" i="27"/>
  <c r="K802" i="27"/>
  <c r="J802" i="27"/>
  <c r="I802" i="27"/>
  <c r="H802" i="27"/>
  <c r="G802" i="27"/>
  <c r="F802" i="27"/>
  <c r="E802" i="27"/>
  <c r="D802" i="27"/>
  <c r="C802" i="27"/>
  <c r="B802" i="27"/>
  <c r="M801" i="27"/>
  <c r="L801" i="27"/>
  <c r="K801" i="27"/>
  <c r="J801" i="27"/>
  <c r="I801" i="27"/>
  <c r="H801" i="27"/>
  <c r="G801" i="27"/>
  <c r="F801" i="27"/>
  <c r="E801" i="27"/>
  <c r="D801" i="27"/>
  <c r="C801" i="27"/>
  <c r="B801" i="27"/>
  <c r="M800" i="27"/>
  <c r="L800" i="27"/>
  <c r="K800" i="27"/>
  <c r="J800" i="27"/>
  <c r="I800" i="27"/>
  <c r="H800" i="27"/>
  <c r="G800" i="27"/>
  <c r="F800" i="27"/>
  <c r="E800" i="27"/>
  <c r="D800" i="27"/>
  <c r="C800" i="27"/>
  <c r="B800" i="27"/>
  <c r="M799" i="27"/>
  <c r="L799" i="27"/>
  <c r="K799" i="27"/>
  <c r="J799" i="27"/>
  <c r="I799" i="27"/>
  <c r="H799" i="27"/>
  <c r="G799" i="27"/>
  <c r="F799" i="27"/>
  <c r="E799" i="27"/>
  <c r="D799" i="27"/>
  <c r="C799" i="27"/>
  <c r="B799" i="27"/>
  <c r="M798" i="27"/>
  <c r="L798" i="27"/>
  <c r="K798" i="27"/>
  <c r="J798" i="27"/>
  <c r="I798" i="27"/>
  <c r="H798" i="27"/>
  <c r="G798" i="27"/>
  <c r="F798" i="27"/>
  <c r="E798" i="27"/>
  <c r="D798" i="27"/>
  <c r="C798" i="27"/>
  <c r="B798" i="27"/>
  <c r="M797" i="27"/>
  <c r="L797" i="27"/>
  <c r="K797" i="27"/>
  <c r="J797" i="27"/>
  <c r="I797" i="27"/>
  <c r="H797" i="27"/>
  <c r="G797" i="27"/>
  <c r="F797" i="27"/>
  <c r="E797" i="27"/>
  <c r="D797" i="27"/>
  <c r="C797" i="27"/>
  <c r="B797" i="27"/>
  <c r="M796" i="27"/>
  <c r="L796" i="27"/>
  <c r="K796" i="27"/>
  <c r="J796" i="27"/>
  <c r="I796" i="27"/>
  <c r="H796" i="27"/>
  <c r="G796" i="27"/>
  <c r="F796" i="27"/>
  <c r="E796" i="27"/>
  <c r="D796" i="27"/>
  <c r="C796" i="27"/>
  <c r="B796" i="27"/>
  <c r="M795" i="27"/>
  <c r="L795" i="27"/>
  <c r="K795" i="27"/>
  <c r="J795" i="27"/>
  <c r="I795" i="27"/>
  <c r="H795" i="27"/>
  <c r="G795" i="27"/>
  <c r="F795" i="27"/>
  <c r="E795" i="27"/>
  <c r="D795" i="27"/>
  <c r="C795" i="27"/>
  <c r="B795" i="27"/>
  <c r="M794" i="27"/>
  <c r="L794" i="27"/>
  <c r="K794" i="27"/>
  <c r="J794" i="27"/>
  <c r="I794" i="27"/>
  <c r="H794" i="27"/>
  <c r="G794" i="27"/>
  <c r="F794" i="27"/>
  <c r="E794" i="27"/>
  <c r="D794" i="27"/>
  <c r="C794" i="27"/>
  <c r="B794" i="27"/>
  <c r="M793" i="27"/>
  <c r="L793" i="27"/>
  <c r="K793" i="27"/>
  <c r="J793" i="27"/>
  <c r="I793" i="27"/>
  <c r="H793" i="27"/>
  <c r="G793" i="27"/>
  <c r="F793" i="27"/>
  <c r="E793" i="27"/>
  <c r="D793" i="27"/>
  <c r="C793" i="27"/>
  <c r="B793" i="27"/>
  <c r="M792" i="27"/>
  <c r="L792" i="27"/>
  <c r="K792" i="27"/>
  <c r="J792" i="27"/>
  <c r="I792" i="27"/>
  <c r="H792" i="27"/>
  <c r="G792" i="27"/>
  <c r="F792" i="27"/>
  <c r="E792" i="27"/>
  <c r="D792" i="27"/>
  <c r="C792" i="27"/>
  <c r="B792" i="27"/>
  <c r="M791" i="27"/>
  <c r="L791" i="27"/>
  <c r="K791" i="27"/>
  <c r="J791" i="27"/>
  <c r="I791" i="27"/>
  <c r="H791" i="27"/>
  <c r="G791" i="27"/>
  <c r="F791" i="27"/>
  <c r="E791" i="27"/>
  <c r="D791" i="27"/>
  <c r="C791" i="27"/>
  <c r="B791" i="27"/>
  <c r="M790" i="27"/>
  <c r="L790" i="27"/>
  <c r="K790" i="27"/>
  <c r="J790" i="27"/>
  <c r="I790" i="27"/>
  <c r="H790" i="27"/>
  <c r="G790" i="27"/>
  <c r="F790" i="27"/>
  <c r="E790" i="27"/>
  <c r="D790" i="27"/>
  <c r="C790" i="27"/>
  <c r="B790" i="27"/>
  <c r="M789" i="27"/>
  <c r="L789" i="27"/>
  <c r="K789" i="27"/>
  <c r="J789" i="27"/>
  <c r="I789" i="27"/>
  <c r="H789" i="27"/>
  <c r="G789" i="27"/>
  <c r="F789" i="27"/>
  <c r="E789" i="27"/>
  <c r="D789" i="27"/>
  <c r="C789" i="27"/>
  <c r="B789" i="27"/>
  <c r="M788" i="27"/>
  <c r="L788" i="27"/>
  <c r="K788" i="27"/>
  <c r="J788" i="27"/>
  <c r="I788" i="27"/>
  <c r="H788" i="27"/>
  <c r="G788" i="27"/>
  <c r="F788" i="27"/>
  <c r="E788" i="27"/>
  <c r="D788" i="27"/>
  <c r="C788" i="27"/>
  <c r="B788" i="27"/>
  <c r="M787" i="27"/>
  <c r="L787" i="27"/>
  <c r="K787" i="27"/>
  <c r="J787" i="27"/>
  <c r="I787" i="27"/>
  <c r="H787" i="27"/>
  <c r="G787" i="27"/>
  <c r="F787" i="27"/>
  <c r="E787" i="27"/>
  <c r="D787" i="27"/>
  <c r="C787" i="27"/>
  <c r="B787" i="27"/>
  <c r="M786" i="27"/>
  <c r="L786" i="27"/>
  <c r="K786" i="27"/>
  <c r="J786" i="27"/>
  <c r="I786" i="27"/>
  <c r="H786" i="27"/>
  <c r="G786" i="27"/>
  <c r="F786" i="27"/>
  <c r="E786" i="27"/>
  <c r="D786" i="27"/>
  <c r="C786" i="27"/>
  <c r="B786" i="27"/>
  <c r="M785" i="27"/>
  <c r="L785" i="27"/>
  <c r="K785" i="27"/>
  <c r="J785" i="27"/>
  <c r="I785" i="27"/>
  <c r="H785" i="27"/>
  <c r="G785" i="27"/>
  <c r="F785" i="27"/>
  <c r="E785" i="27"/>
  <c r="D785" i="27"/>
  <c r="C785" i="27"/>
  <c r="B785" i="27"/>
  <c r="M784" i="27"/>
  <c r="L784" i="27"/>
  <c r="K784" i="27"/>
  <c r="J784" i="27"/>
  <c r="I784" i="27"/>
  <c r="H784" i="27"/>
  <c r="G784" i="27"/>
  <c r="F784" i="27"/>
  <c r="E784" i="27"/>
  <c r="D784" i="27"/>
  <c r="C784" i="27"/>
  <c r="B784" i="27"/>
  <c r="M783" i="27"/>
  <c r="L783" i="27"/>
  <c r="K783" i="27"/>
  <c r="J783" i="27"/>
  <c r="I783" i="27"/>
  <c r="H783" i="27"/>
  <c r="G783" i="27"/>
  <c r="F783" i="27"/>
  <c r="E783" i="27"/>
  <c r="D783" i="27"/>
  <c r="C783" i="27"/>
  <c r="B783" i="27"/>
  <c r="M782" i="27"/>
  <c r="L782" i="27"/>
  <c r="K782" i="27"/>
  <c r="J782" i="27"/>
  <c r="I782" i="27"/>
  <c r="H782" i="27"/>
  <c r="G782" i="27"/>
  <c r="F782" i="27"/>
  <c r="E782" i="27"/>
  <c r="D782" i="27"/>
  <c r="C782" i="27"/>
  <c r="B782" i="27"/>
  <c r="M781" i="27"/>
  <c r="L781" i="27"/>
  <c r="K781" i="27"/>
  <c r="J781" i="27"/>
  <c r="I781" i="27"/>
  <c r="H781" i="27"/>
  <c r="G781" i="27"/>
  <c r="F781" i="27"/>
  <c r="E781" i="27"/>
  <c r="D781" i="27"/>
  <c r="C781" i="27"/>
  <c r="B781" i="27"/>
  <c r="M780" i="27"/>
  <c r="L780" i="27"/>
  <c r="K780" i="27"/>
  <c r="J780" i="27"/>
  <c r="I780" i="27"/>
  <c r="H780" i="27"/>
  <c r="G780" i="27"/>
  <c r="F780" i="27"/>
  <c r="E780" i="27"/>
  <c r="D780" i="27"/>
  <c r="C780" i="27"/>
  <c r="B780" i="27"/>
  <c r="M779" i="27"/>
  <c r="L779" i="27"/>
  <c r="K779" i="27"/>
  <c r="J779" i="27"/>
  <c r="I779" i="27"/>
  <c r="H779" i="27"/>
  <c r="G779" i="27"/>
  <c r="F779" i="27"/>
  <c r="E779" i="27"/>
  <c r="D779" i="27"/>
  <c r="C779" i="27"/>
  <c r="B779" i="27"/>
  <c r="M778" i="27"/>
  <c r="L778" i="27"/>
  <c r="K778" i="27"/>
  <c r="J778" i="27"/>
  <c r="I778" i="27"/>
  <c r="H778" i="27"/>
  <c r="G778" i="27"/>
  <c r="F778" i="27"/>
  <c r="E778" i="27"/>
  <c r="D778" i="27"/>
  <c r="C778" i="27"/>
  <c r="B778" i="27"/>
  <c r="M777" i="27"/>
  <c r="L777" i="27"/>
  <c r="K777" i="27"/>
  <c r="J777" i="27"/>
  <c r="I777" i="27"/>
  <c r="H777" i="27"/>
  <c r="G777" i="27"/>
  <c r="F777" i="27"/>
  <c r="E777" i="27"/>
  <c r="D777" i="27"/>
  <c r="C777" i="27"/>
  <c r="B777" i="27"/>
  <c r="M776" i="27"/>
  <c r="L776" i="27"/>
  <c r="K776" i="27"/>
  <c r="J776" i="27"/>
  <c r="I776" i="27"/>
  <c r="H776" i="27"/>
  <c r="G776" i="27"/>
  <c r="F776" i="27"/>
  <c r="E776" i="27"/>
  <c r="D776" i="27"/>
  <c r="C776" i="27"/>
  <c r="B776" i="27"/>
  <c r="M775" i="27"/>
  <c r="L775" i="27"/>
  <c r="K775" i="27"/>
  <c r="J775" i="27"/>
  <c r="I775" i="27"/>
  <c r="H775" i="27"/>
  <c r="G775" i="27"/>
  <c r="F775" i="27"/>
  <c r="E775" i="27"/>
  <c r="D775" i="27"/>
  <c r="C775" i="27"/>
  <c r="B775" i="27"/>
  <c r="M774" i="27"/>
  <c r="L774" i="27"/>
  <c r="K774" i="27"/>
  <c r="J774" i="27"/>
  <c r="I774" i="27"/>
  <c r="H774" i="27"/>
  <c r="G774" i="27"/>
  <c r="F774" i="27"/>
  <c r="E774" i="27"/>
  <c r="D774" i="27"/>
  <c r="C774" i="27"/>
  <c r="B774" i="27"/>
  <c r="M773" i="27"/>
  <c r="L773" i="27"/>
  <c r="K773" i="27"/>
  <c r="J773" i="27"/>
  <c r="I773" i="27"/>
  <c r="H773" i="27"/>
  <c r="G773" i="27"/>
  <c r="F773" i="27"/>
  <c r="E773" i="27"/>
  <c r="D773" i="27"/>
  <c r="C773" i="27"/>
  <c r="B773" i="27"/>
  <c r="M772" i="27"/>
  <c r="L772" i="27"/>
  <c r="K772" i="27"/>
  <c r="J772" i="27"/>
  <c r="I772" i="27"/>
  <c r="H772" i="27"/>
  <c r="G772" i="27"/>
  <c r="F772" i="27"/>
  <c r="E772" i="27"/>
  <c r="D772" i="27"/>
  <c r="C772" i="27"/>
  <c r="B772" i="27"/>
  <c r="M771" i="27"/>
  <c r="L771" i="27"/>
  <c r="K771" i="27"/>
  <c r="J771" i="27"/>
  <c r="I771" i="27"/>
  <c r="H771" i="27"/>
  <c r="G771" i="27"/>
  <c r="F771" i="27"/>
  <c r="E771" i="27"/>
  <c r="D771" i="27"/>
  <c r="C771" i="27"/>
  <c r="B771" i="27"/>
  <c r="M770" i="27"/>
  <c r="L770" i="27"/>
  <c r="K770" i="27"/>
  <c r="J770" i="27"/>
  <c r="I770" i="27"/>
  <c r="H770" i="27"/>
  <c r="G770" i="27"/>
  <c r="F770" i="27"/>
  <c r="E770" i="27"/>
  <c r="D770" i="27"/>
  <c r="C770" i="27"/>
  <c r="B770" i="27"/>
  <c r="M769" i="27"/>
  <c r="L769" i="27"/>
  <c r="K769" i="27"/>
  <c r="J769" i="27"/>
  <c r="I769" i="27"/>
  <c r="H769" i="27"/>
  <c r="G769" i="27"/>
  <c r="F769" i="27"/>
  <c r="E769" i="27"/>
  <c r="D769" i="27"/>
  <c r="C769" i="27"/>
  <c r="B769" i="27"/>
  <c r="M768" i="27"/>
  <c r="L768" i="27"/>
  <c r="K768" i="27"/>
  <c r="J768" i="27"/>
  <c r="I768" i="27"/>
  <c r="H768" i="27"/>
  <c r="G768" i="27"/>
  <c r="F768" i="27"/>
  <c r="E768" i="27"/>
  <c r="D768" i="27"/>
  <c r="C768" i="27"/>
  <c r="B768" i="27"/>
  <c r="M767" i="27"/>
  <c r="L767" i="27"/>
  <c r="K767" i="27"/>
  <c r="J767" i="27"/>
  <c r="I767" i="27"/>
  <c r="H767" i="27"/>
  <c r="G767" i="27"/>
  <c r="F767" i="27"/>
  <c r="E767" i="27"/>
  <c r="D767" i="27"/>
  <c r="C767" i="27"/>
  <c r="B767" i="27"/>
  <c r="M766" i="27"/>
  <c r="L766" i="27"/>
  <c r="K766" i="27"/>
  <c r="J766" i="27"/>
  <c r="I766" i="27"/>
  <c r="H766" i="27"/>
  <c r="G766" i="27"/>
  <c r="F766" i="27"/>
  <c r="E766" i="27"/>
  <c r="D766" i="27"/>
  <c r="C766" i="27"/>
  <c r="B766" i="27"/>
  <c r="M765" i="27"/>
  <c r="L765" i="27"/>
  <c r="K765" i="27"/>
  <c r="J765" i="27"/>
  <c r="I765" i="27"/>
  <c r="H765" i="27"/>
  <c r="G765" i="27"/>
  <c r="F765" i="27"/>
  <c r="E765" i="27"/>
  <c r="D765" i="27"/>
  <c r="C765" i="27"/>
  <c r="B765" i="27"/>
  <c r="M764" i="27"/>
  <c r="L764" i="27"/>
  <c r="K764" i="27"/>
  <c r="J764" i="27"/>
  <c r="I764" i="27"/>
  <c r="H764" i="27"/>
  <c r="G764" i="27"/>
  <c r="F764" i="27"/>
  <c r="E764" i="27"/>
  <c r="D764" i="27"/>
  <c r="C764" i="27"/>
  <c r="B764" i="27"/>
  <c r="M763" i="27"/>
  <c r="L763" i="27"/>
  <c r="K763" i="27"/>
  <c r="J763" i="27"/>
  <c r="I763" i="27"/>
  <c r="H763" i="27"/>
  <c r="G763" i="27"/>
  <c r="F763" i="27"/>
  <c r="E763" i="27"/>
  <c r="D763" i="27"/>
  <c r="C763" i="27"/>
  <c r="B763" i="27"/>
  <c r="M762" i="27"/>
  <c r="L762" i="27"/>
  <c r="K762" i="27"/>
  <c r="J762" i="27"/>
  <c r="I762" i="27"/>
  <c r="H762" i="27"/>
  <c r="G762" i="27"/>
  <c r="F762" i="27"/>
  <c r="E762" i="27"/>
  <c r="D762" i="27"/>
  <c r="C762" i="27"/>
  <c r="B762" i="27"/>
  <c r="M761" i="27"/>
  <c r="L761" i="27"/>
  <c r="K761" i="27"/>
  <c r="J761" i="27"/>
  <c r="I761" i="27"/>
  <c r="H761" i="27"/>
  <c r="G761" i="27"/>
  <c r="F761" i="27"/>
  <c r="E761" i="27"/>
  <c r="D761" i="27"/>
  <c r="C761" i="27"/>
  <c r="B761" i="27"/>
  <c r="M760" i="27"/>
  <c r="L760" i="27"/>
  <c r="K760" i="27"/>
  <c r="J760" i="27"/>
  <c r="I760" i="27"/>
  <c r="H760" i="27"/>
  <c r="G760" i="27"/>
  <c r="F760" i="27"/>
  <c r="E760" i="27"/>
  <c r="D760" i="27"/>
  <c r="C760" i="27"/>
  <c r="B760" i="27"/>
  <c r="M759" i="27"/>
  <c r="L759" i="27"/>
  <c r="K759" i="27"/>
  <c r="J759" i="27"/>
  <c r="I759" i="27"/>
  <c r="H759" i="27"/>
  <c r="G759" i="27"/>
  <c r="F759" i="27"/>
  <c r="E759" i="27"/>
  <c r="D759" i="27"/>
  <c r="C759" i="27"/>
  <c r="B759" i="27"/>
  <c r="M758" i="27"/>
  <c r="L758" i="27"/>
  <c r="K758" i="27"/>
  <c r="J758" i="27"/>
  <c r="I758" i="27"/>
  <c r="H758" i="27"/>
  <c r="G758" i="27"/>
  <c r="F758" i="27"/>
  <c r="E758" i="27"/>
  <c r="D758" i="27"/>
  <c r="C758" i="27"/>
  <c r="B758" i="27"/>
  <c r="M757" i="27"/>
  <c r="L757" i="27"/>
  <c r="K757" i="27"/>
  <c r="J757" i="27"/>
  <c r="I757" i="27"/>
  <c r="H757" i="27"/>
  <c r="G757" i="27"/>
  <c r="F757" i="27"/>
  <c r="E757" i="27"/>
  <c r="D757" i="27"/>
  <c r="C757" i="27"/>
  <c r="B757" i="27"/>
  <c r="M756" i="27"/>
  <c r="L756" i="27"/>
  <c r="K756" i="27"/>
  <c r="J756" i="27"/>
  <c r="I756" i="27"/>
  <c r="H756" i="27"/>
  <c r="G756" i="27"/>
  <c r="F756" i="27"/>
  <c r="E756" i="27"/>
  <c r="D756" i="27"/>
  <c r="C756" i="27"/>
  <c r="B756" i="27"/>
  <c r="M755" i="27"/>
  <c r="L755" i="27"/>
  <c r="K755" i="27"/>
  <c r="J755" i="27"/>
  <c r="I755" i="27"/>
  <c r="H755" i="27"/>
  <c r="G755" i="27"/>
  <c r="F755" i="27"/>
  <c r="E755" i="27"/>
  <c r="D755" i="27"/>
  <c r="C755" i="27"/>
  <c r="B755" i="27"/>
  <c r="M754" i="27"/>
  <c r="L754" i="27"/>
  <c r="K754" i="27"/>
  <c r="J754" i="27"/>
  <c r="I754" i="27"/>
  <c r="H754" i="27"/>
  <c r="G754" i="27"/>
  <c r="F754" i="27"/>
  <c r="E754" i="27"/>
  <c r="D754" i="27"/>
  <c r="C754" i="27"/>
  <c r="B754" i="27"/>
  <c r="M753" i="27"/>
  <c r="L753" i="27"/>
  <c r="K753" i="27"/>
  <c r="J753" i="27"/>
  <c r="I753" i="27"/>
  <c r="H753" i="27"/>
  <c r="G753" i="27"/>
  <c r="F753" i="27"/>
  <c r="E753" i="27"/>
  <c r="D753" i="27"/>
  <c r="C753" i="27"/>
  <c r="B753" i="27"/>
  <c r="M752" i="27"/>
  <c r="L752" i="27"/>
  <c r="K752" i="27"/>
  <c r="J752" i="27"/>
  <c r="I752" i="27"/>
  <c r="H752" i="27"/>
  <c r="G752" i="27"/>
  <c r="F752" i="27"/>
  <c r="E752" i="27"/>
  <c r="D752" i="27"/>
  <c r="C752" i="27"/>
  <c r="B752" i="27"/>
  <c r="M751" i="27"/>
  <c r="L751" i="27"/>
  <c r="K751" i="27"/>
  <c r="J751" i="27"/>
  <c r="I751" i="27"/>
  <c r="H751" i="27"/>
  <c r="G751" i="27"/>
  <c r="F751" i="27"/>
  <c r="E751" i="27"/>
  <c r="D751" i="27"/>
  <c r="C751" i="27"/>
  <c r="B751" i="27"/>
  <c r="M750" i="27"/>
  <c r="L750" i="27"/>
  <c r="K750" i="27"/>
  <c r="J750" i="27"/>
  <c r="I750" i="27"/>
  <c r="H750" i="27"/>
  <c r="G750" i="27"/>
  <c r="F750" i="27"/>
  <c r="E750" i="27"/>
  <c r="D750" i="27"/>
  <c r="C750" i="27"/>
  <c r="B750" i="27"/>
  <c r="M749" i="27"/>
  <c r="L749" i="27"/>
  <c r="K749" i="27"/>
  <c r="J749" i="27"/>
  <c r="I749" i="27"/>
  <c r="H749" i="27"/>
  <c r="G749" i="27"/>
  <c r="F749" i="27"/>
  <c r="E749" i="27"/>
  <c r="D749" i="27"/>
  <c r="C749" i="27"/>
  <c r="B749" i="27"/>
  <c r="M748" i="27"/>
  <c r="L748" i="27"/>
  <c r="K748" i="27"/>
  <c r="J748" i="27"/>
  <c r="I748" i="27"/>
  <c r="H748" i="27"/>
  <c r="G748" i="27"/>
  <c r="F748" i="27"/>
  <c r="E748" i="27"/>
  <c r="D748" i="27"/>
  <c r="C748" i="27"/>
  <c r="B748" i="27"/>
  <c r="M747" i="27"/>
  <c r="L747" i="27"/>
  <c r="K747" i="27"/>
  <c r="J747" i="27"/>
  <c r="I747" i="27"/>
  <c r="H747" i="27"/>
  <c r="G747" i="27"/>
  <c r="F747" i="27"/>
  <c r="E747" i="27"/>
  <c r="D747" i="27"/>
  <c r="C747" i="27"/>
  <c r="B747" i="27"/>
  <c r="M746" i="27"/>
  <c r="L746" i="27"/>
  <c r="K746" i="27"/>
  <c r="J746" i="27"/>
  <c r="I746" i="27"/>
  <c r="H746" i="27"/>
  <c r="G746" i="27"/>
  <c r="F746" i="27"/>
  <c r="E746" i="27"/>
  <c r="D746" i="27"/>
  <c r="C746" i="27"/>
  <c r="B746" i="27"/>
  <c r="M745" i="27"/>
  <c r="L745" i="27"/>
  <c r="K745" i="27"/>
  <c r="J745" i="27"/>
  <c r="I745" i="27"/>
  <c r="H745" i="27"/>
  <c r="G745" i="27"/>
  <c r="F745" i="27"/>
  <c r="E745" i="27"/>
  <c r="D745" i="27"/>
  <c r="C745" i="27"/>
  <c r="B745" i="27"/>
  <c r="M744" i="27"/>
  <c r="L744" i="27"/>
  <c r="K744" i="27"/>
  <c r="J744" i="27"/>
  <c r="I744" i="27"/>
  <c r="H744" i="27"/>
  <c r="G744" i="27"/>
  <c r="F744" i="27"/>
  <c r="E744" i="27"/>
  <c r="D744" i="27"/>
  <c r="C744" i="27"/>
  <c r="B744" i="27"/>
  <c r="M743" i="27"/>
  <c r="L743" i="27"/>
  <c r="K743" i="27"/>
  <c r="J743" i="27"/>
  <c r="I743" i="27"/>
  <c r="H743" i="27"/>
  <c r="G743" i="27"/>
  <c r="F743" i="27"/>
  <c r="E743" i="27"/>
  <c r="D743" i="27"/>
  <c r="C743" i="27"/>
  <c r="B743" i="27"/>
  <c r="M742" i="27"/>
  <c r="L742" i="27"/>
  <c r="K742" i="27"/>
  <c r="J742" i="27"/>
  <c r="I742" i="27"/>
  <c r="H742" i="27"/>
  <c r="G742" i="27"/>
  <c r="F742" i="27"/>
  <c r="E742" i="27"/>
  <c r="D742" i="27"/>
  <c r="C742" i="27"/>
  <c r="B742" i="27"/>
  <c r="M741" i="27"/>
  <c r="L741" i="27"/>
  <c r="K741" i="27"/>
  <c r="J741" i="27"/>
  <c r="I741" i="27"/>
  <c r="H741" i="27"/>
  <c r="G741" i="27"/>
  <c r="F741" i="27"/>
  <c r="E741" i="27"/>
  <c r="D741" i="27"/>
  <c r="C741" i="27"/>
  <c r="B741" i="27"/>
  <c r="M740" i="27"/>
  <c r="L740" i="27"/>
  <c r="K740" i="27"/>
  <c r="J740" i="27"/>
  <c r="I740" i="27"/>
  <c r="H740" i="27"/>
  <c r="G740" i="27"/>
  <c r="F740" i="27"/>
  <c r="E740" i="27"/>
  <c r="D740" i="27"/>
  <c r="C740" i="27"/>
  <c r="B740" i="27"/>
  <c r="M739" i="27"/>
  <c r="L739" i="27"/>
  <c r="K739" i="27"/>
  <c r="J739" i="27"/>
  <c r="I739" i="27"/>
  <c r="H739" i="27"/>
  <c r="G739" i="27"/>
  <c r="F739" i="27"/>
  <c r="E739" i="27"/>
  <c r="D739" i="27"/>
  <c r="C739" i="27"/>
  <c r="B739" i="27"/>
  <c r="M738" i="27"/>
  <c r="L738" i="27"/>
  <c r="K738" i="27"/>
  <c r="J738" i="27"/>
  <c r="I738" i="27"/>
  <c r="H738" i="27"/>
  <c r="G738" i="27"/>
  <c r="F738" i="27"/>
  <c r="E738" i="27"/>
  <c r="D738" i="27"/>
  <c r="C738" i="27"/>
  <c r="B738" i="27"/>
  <c r="M737" i="27"/>
  <c r="L737" i="27"/>
  <c r="K737" i="27"/>
  <c r="J737" i="27"/>
  <c r="I737" i="27"/>
  <c r="H737" i="27"/>
  <c r="G737" i="27"/>
  <c r="F737" i="27"/>
  <c r="E737" i="27"/>
  <c r="D737" i="27"/>
  <c r="C737" i="27"/>
  <c r="B737" i="27"/>
  <c r="M736" i="27"/>
  <c r="L736" i="27"/>
  <c r="K736" i="27"/>
  <c r="J736" i="27"/>
  <c r="I736" i="27"/>
  <c r="H736" i="27"/>
  <c r="G736" i="27"/>
  <c r="F736" i="27"/>
  <c r="E736" i="27"/>
  <c r="D736" i="27"/>
  <c r="C736" i="27"/>
  <c r="B736" i="27"/>
  <c r="M735" i="27"/>
  <c r="L735" i="27"/>
  <c r="K735" i="27"/>
  <c r="J735" i="27"/>
  <c r="I735" i="27"/>
  <c r="H735" i="27"/>
  <c r="G735" i="27"/>
  <c r="F735" i="27"/>
  <c r="E735" i="27"/>
  <c r="D735" i="27"/>
  <c r="C735" i="27"/>
  <c r="B735" i="27"/>
  <c r="M734" i="27"/>
  <c r="L734" i="27"/>
  <c r="K734" i="27"/>
  <c r="J734" i="27"/>
  <c r="I734" i="27"/>
  <c r="H734" i="27"/>
  <c r="G734" i="27"/>
  <c r="F734" i="27"/>
  <c r="E734" i="27"/>
  <c r="D734" i="27"/>
  <c r="C734" i="27"/>
  <c r="B734" i="27"/>
  <c r="M733" i="27"/>
  <c r="L733" i="27"/>
  <c r="K733" i="27"/>
  <c r="J733" i="27"/>
  <c r="I733" i="27"/>
  <c r="H733" i="27"/>
  <c r="G733" i="27"/>
  <c r="F733" i="27"/>
  <c r="E733" i="27"/>
  <c r="D733" i="27"/>
  <c r="C733" i="27"/>
  <c r="B733" i="27"/>
  <c r="M732" i="27"/>
  <c r="L732" i="27"/>
  <c r="K732" i="27"/>
  <c r="J732" i="27"/>
  <c r="I732" i="27"/>
  <c r="H732" i="27"/>
  <c r="G732" i="27"/>
  <c r="F732" i="27"/>
  <c r="E732" i="27"/>
  <c r="D732" i="27"/>
  <c r="C732" i="27"/>
  <c r="B732" i="27"/>
  <c r="M731" i="27"/>
  <c r="L731" i="27"/>
  <c r="K731" i="27"/>
  <c r="J731" i="27"/>
  <c r="I731" i="27"/>
  <c r="H731" i="27"/>
  <c r="G731" i="27"/>
  <c r="F731" i="27"/>
  <c r="E731" i="27"/>
  <c r="D731" i="27"/>
  <c r="C731" i="27"/>
  <c r="B731" i="27"/>
  <c r="M730" i="27"/>
  <c r="L730" i="27"/>
  <c r="K730" i="27"/>
  <c r="J730" i="27"/>
  <c r="I730" i="27"/>
  <c r="H730" i="27"/>
  <c r="G730" i="27"/>
  <c r="F730" i="27"/>
  <c r="E730" i="27"/>
  <c r="D730" i="27"/>
  <c r="C730" i="27"/>
  <c r="B730" i="27"/>
  <c r="M729" i="27"/>
  <c r="L729" i="27"/>
  <c r="K729" i="27"/>
  <c r="J729" i="27"/>
  <c r="I729" i="27"/>
  <c r="H729" i="27"/>
  <c r="G729" i="27"/>
  <c r="F729" i="27"/>
  <c r="E729" i="27"/>
  <c r="D729" i="27"/>
  <c r="C729" i="27"/>
  <c r="B729" i="27"/>
  <c r="M728" i="27"/>
  <c r="L728" i="27"/>
  <c r="K728" i="27"/>
  <c r="J728" i="27"/>
  <c r="I728" i="27"/>
  <c r="H728" i="27"/>
  <c r="G728" i="27"/>
  <c r="F728" i="27"/>
  <c r="E728" i="27"/>
  <c r="D728" i="27"/>
  <c r="C728" i="27"/>
  <c r="B728" i="27"/>
  <c r="M727" i="27"/>
  <c r="L727" i="27"/>
  <c r="K727" i="27"/>
  <c r="J727" i="27"/>
  <c r="I727" i="27"/>
  <c r="H727" i="27"/>
  <c r="G727" i="27"/>
  <c r="F727" i="27"/>
  <c r="E727" i="27"/>
  <c r="D727" i="27"/>
  <c r="C727" i="27"/>
  <c r="B727" i="27"/>
  <c r="M726" i="27"/>
  <c r="L726" i="27"/>
  <c r="K726" i="27"/>
  <c r="J726" i="27"/>
  <c r="I726" i="27"/>
  <c r="H726" i="27"/>
  <c r="G726" i="27"/>
  <c r="F726" i="27"/>
  <c r="E726" i="27"/>
  <c r="D726" i="27"/>
  <c r="C726" i="27"/>
  <c r="B726" i="27"/>
  <c r="M725" i="27"/>
  <c r="L725" i="27"/>
  <c r="K725" i="27"/>
  <c r="J725" i="27"/>
  <c r="I725" i="27"/>
  <c r="H725" i="27"/>
  <c r="G725" i="27"/>
  <c r="F725" i="27"/>
  <c r="E725" i="27"/>
  <c r="D725" i="27"/>
  <c r="C725" i="27"/>
  <c r="B725" i="27"/>
  <c r="M724" i="27"/>
  <c r="L724" i="27"/>
  <c r="K724" i="27"/>
  <c r="J724" i="27"/>
  <c r="I724" i="27"/>
  <c r="H724" i="27"/>
  <c r="G724" i="27"/>
  <c r="F724" i="27"/>
  <c r="E724" i="27"/>
  <c r="D724" i="27"/>
  <c r="C724" i="27"/>
  <c r="B724" i="27"/>
  <c r="M723" i="27"/>
  <c r="L723" i="27"/>
  <c r="K723" i="27"/>
  <c r="J723" i="27"/>
  <c r="I723" i="27"/>
  <c r="H723" i="27"/>
  <c r="G723" i="27"/>
  <c r="F723" i="27"/>
  <c r="E723" i="27"/>
  <c r="D723" i="27"/>
  <c r="C723" i="27"/>
  <c r="B723" i="27"/>
  <c r="M722" i="27"/>
  <c r="L722" i="27"/>
  <c r="K722" i="27"/>
  <c r="J722" i="27"/>
  <c r="I722" i="27"/>
  <c r="H722" i="27"/>
  <c r="G722" i="27"/>
  <c r="F722" i="27"/>
  <c r="E722" i="27"/>
  <c r="D722" i="27"/>
  <c r="C722" i="27"/>
  <c r="B722" i="27"/>
  <c r="M721" i="27"/>
  <c r="L721" i="27"/>
  <c r="K721" i="27"/>
  <c r="J721" i="27"/>
  <c r="I721" i="27"/>
  <c r="H721" i="27"/>
  <c r="G721" i="27"/>
  <c r="F721" i="27"/>
  <c r="E721" i="27"/>
  <c r="D721" i="27"/>
  <c r="C721" i="27"/>
  <c r="B721" i="27"/>
  <c r="M720" i="27"/>
  <c r="L720" i="27"/>
  <c r="K720" i="27"/>
  <c r="J720" i="27"/>
  <c r="I720" i="27"/>
  <c r="H720" i="27"/>
  <c r="G720" i="27"/>
  <c r="F720" i="27"/>
  <c r="E720" i="27"/>
  <c r="D720" i="27"/>
  <c r="C720" i="27"/>
  <c r="B720" i="27"/>
  <c r="M719" i="27"/>
  <c r="L719" i="27"/>
  <c r="K719" i="27"/>
  <c r="J719" i="27"/>
  <c r="I719" i="27"/>
  <c r="H719" i="27"/>
  <c r="G719" i="27"/>
  <c r="F719" i="27"/>
  <c r="E719" i="27"/>
  <c r="D719" i="27"/>
  <c r="C719" i="27"/>
  <c r="B719" i="27"/>
  <c r="M718" i="27"/>
  <c r="L718" i="27"/>
  <c r="K718" i="27"/>
  <c r="J718" i="27"/>
  <c r="I718" i="27"/>
  <c r="H718" i="27"/>
  <c r="G718" i="27"/>
  <c r="F718" i="27"/>
  <c r="E718" i="27"/>
  <c r="D718" i="27"/>
  <c r="C718" i="27"/>
  <c r="B718" i="27"/>
  <c r="M717" i="27"/>
  <c r="L717" i="27"/>
  <c r="K717" i="27"/>
  <c r="J717" i="27"/>
  <c r="I717" i="27"/>
  <c r="H717" i="27"/>
  <c r="G717" i="27"/>
  <c r="F717" i="27"/>
  <c r="E717" i="27"/>
  <c r="D717" i="27"/>
  <c r="C717" i="27"/>
  <c r="B717" i="27"/>
  <c r="M716" i="27"/>
  <c r="L716" i="27"/>
  <c r="K716" i="27"/>
  <c r="J716" i="27"/>
  <c r="I716" i="27"/>
  <c r="H716" i="27"/>
  <c r="G716" i="27"/>
  <c r="F716" i="27"/>
  <c r="E716" i="27"/>
  <c r="D716" i="27"/>
  <c r="C716" i="27"/>
  <c r="B716" i="27"/>
  <c r="M715" i="27"/>
  <c r="L715" i="27"/>
  <c r="K715" i="27"/>
  <c r="J715" i="27"/>
  <c r="I715" i="27"/>
  <c r="H715" i="27"/>
  <c r="G715" i="27"/>
  <c r="F715" i="27"/>
  <c r="E715" i="27"/>
  <c r="D715" i="27"/>
  <c r="C715" i="27"/>
  <c r="B715" i="27"/>
  <c r="M714" i="27"/>
  <c r="L714" i="27"/>
  <c r="K714" i="27"/>
  <c r="J714" i="27"/>
  <c r="I714" i="27"/>
  <c r="H714" i="27"/>
  <c r="G714" i="27"/>
  <c r="F714" i="27"/>
  <c r="E714" i="27"/>
  <c r="D714" i="27"/>
  <c r="C714" i="27"/>
  <c r="B714" i="27"/>
  <c r="M713" i="27"/>
  <c r="L713" i="27"/>
  <c r="K713" i="27"/>
  <c r="J713" i="27"/>
  <c r="I713" i="27"/>
  <c r="H713" i="27"/>
  <c r="G713" i="27"/>
  <c r="F713" i="27"/>
  <c r="E713" i="27"/>
  <c r="D713" i="27"/>
  <c r="C713" i="27"/>
  <c r="B713" i="27"/>
  <c r="M712" i="27"/>
  <c r="L712" i="27"/>
  <c r="K712" i="27"/>
  <c r="J712" i="27"/>
  <c r="I712" i="27"/>
  <c r="H712" i="27"/>
  <c r="G712" i="27"/>
  <c r="F712" i="27"/>
  <c r="E712" i="27"/>
  <c r="D712" i="27"/>
  <c r="C712" i="27"/>
  <c r="B712" i="27"/>
  <c r="M711" i="27"/>
  <c r="L711" i="27"/>
  <c r="K711" i="27"/>
  <c r="J711" i="27"/>
  <c r="I711" i="27"/>
  <c r="H711" i="27"/>
  <c r="G711" i="27"/>
  <c r="F711" i="27"/>
  <c r="E711" i="27"/>
  <c r="D711" i="27"/>
  <c r="C711" i="27"/>
  <c r="B711" i="27"/>
  <c r="M710" i="27"/>
  <c r="L710" i="27"/>
  <c r="K710" i="27"/>
  <c r="J710" i="27"/>
  <c r="I710" i="27"/>
  <c r="H710" i="27"/>
  <c r="G710" i="27"/>
  <c r="F710" i="27"/>
  <c r="E710" i="27"/>
  <c r="D710" i="27"/>
  <c r="C710" i="27"/>
  <c r="B710" i="27"/>
  <c r="M709" i="27"/>
  <c r="L709" i="27"/>
  <c r="K709" i="27"/>
  <c r="J709" i="27"/>
  <c r="I709" i="27"/>
  <c r="H709" i="27"/>
  <c r="G709" i="27"/>
  <c r="F709" i="27"/>
  <c r="E709" i="27"/>
  <c r="D709" i="27"/>
  <c r="C709" i="27"/>
  <c r="B709" i="27"/>
  <c r="M708" i="27"/>
  <c r="L708" i="27"/>
  <c r="K708" i="27"/>
  <c r="J708" i="27"/>
  <c r="I708" i="27"/>
  <c r="H708" i="27"/>
  <c r="G708" i="27"/>
  <c r="F708" i="27"/>
  <c r="E708" i="27"/>
  <c r="D708" i="27"/>
  <c r="C708" i="27"/>
  <c r="B708" i="27"/>
  <c r="M707" i="27"/>
  <c r="L707" i="27"/>
  <c r="K707" i="27"/>
  <c r="J707" i="27"/>
  <c r="I707" i="27"/>
  <c r="H707" i="27"/>
  <c r="G707" i="27"/>
  <c r="F707" i="27"/>
  <c r="E707" i="27"/>
  <c r="D707" i="27"/>
  <c r="C707" i="27"/>
  <c r="B707" i="27"/>
  <c r="M706" i="27"/>
  <c r="L706" i="27"/>
  <c r="K706" i="27"/>
  <c r="J706" i="27"/>
  <c r="I706" i="27"/>
  <c r="H706" i="27"/>
  <c r="G706" i="27"/>
  <c r="F706" i="27"/>
  <c r="E706" i="27"/>
  <c r="D706" i="27"/>
  <c r="C706" i="27"/>
  <c r="B706" i="27"/>
  <c r="M705" i="27"/>
  <c r="L705" i="27"/>
  <c r="K705" i="27"/>
  <c r="J705" i="27"/>
  <c r="I705" i="27"/>
  <c r="H705" i="27"/>
  <c r="G705" i="27"/>
  <c r="F705" i="27"/>
  <c r="E705" i="27"/>
  <c r="D705" i="27"/>
  <c r="C705" i="27"/>
  <c r="B705" i="27"/>
  <c r="M704" i="27"/>
  <c r="L704" i="27"/>
  <c r="K704" i="27"/>
  <c r="J704" i="27"/>
  <c r="I704" i="27"/>
  <c r="H704" i="27"/>
  <c r="G704" i="27"/>
  <c r="F704" i="27"/>
  <c r="E704" i="27"/>
  <c r="D704" i="27"/>
  <c r="C704" i="27"/>
  <c r="B704" i="27"/>
  <c r="M703" i="27"/>
  <c r="L703" i="27"/>
  <c r="K703" i="27"/>
  <c r="J703" i="27"/>
  <c r="I703" i="27"/>
  <c r="H703" i="27"/>
  <c r="G703" i="27"/>
  <c r="F703" i="27"/>
  <c r="E703" i="27"/>
  <c r="D703" i="27"/>
  <c r="C703" i="27"/>
  <c r="B703" i="27"/>
  <c r="M702" i="27"/>
  <c r="L702" i="27"/>
  <c r="K702" i="27"/>
  <c r="J702" i="27"/>
  <c r="I702" i="27"/>
  <c r="H702" i="27"/>
  <c r="G702" i="27"/>
  <c r="F702" i="27"/>
  <c r="E702" i="27"/>
  <c r="D702" i="27"/>
  <c r="C702" i="27"/>
  <c r="B702" i="27"/>
  <c r="M701" i="27"/>
  <c r="L701" i="27"/>
  <c r="K701" i="27"/>
  <c r="J701" i="27"/>
  <c r="I701" i="27"/>
  <c r="H701" i="27"/>
  <c r="G701" i="27"/>
  <c r="F701" i="27"/>
  <c r="E701" i="27"/>
  <c r="D701" i="27"/>
  <c r="C701" i="27"/>
  <c r="B701" i="27"/>
  <c r="M700" i="27"/>
  <c r="L700" i="27"/>
  <c r="K700" i="27"/>
  <c r="J700" i="27"/>
  <c r="I700" i="27"/>
  <c r="H700" i="27"/>
  <c r="G700" i="27"/>
  <c r="F700" i="27"/>
  <c r="E700" i="27"/>
  <c r="D700" i="27"/>
  <c r="C700" i="27"/>
  <c r="B700" i="27"/>
  <c r="M699" i="27"/>
  <c r="L699" i="27"/>
  <c r="K699" i="27"/>
  <c r="J699" i="27"/>
  <c r="I699" i="27"/>
  <c r="H699" i="27"/>
  <c r="G699" i="27"/>
  <c r="F699" i="27"/>
  <c r="E699" i="27"/>
  <c r="D699" i="27"/>
  <c r="C699" i="27"/>
  <c r="B699" i="27"/>
  <c r="M698" i="27"/>
  <c r="L698" i="27"/>
  <c r="K698" i="27"/>
  <c r="J698" i="27"/>
  <c r="I698" i="27"/>
  <c r="H698" i="27"/>
  <c r="G698" i="27"/>
  <c r="F698" i="27"/>
  <c r="E698" i="27"/>
  <c r="D698" i="27"/>
  <c r="C698" i="27"/>
  <c r="B698" i="27"/>
  <c r="M697" i="27"/>
  <c r="L697" i="27"/>
  <c r="K697" i="27"/>
  <c r="J697" i="27"/>
  <c r="I697" i="27"/>
  <c r="H697" i="27"/>
  <c r="G697" i="27"/>
  <c r="F697" i="27"/>
  <c r="E697" i="27"/>
  <c r="D697" i="27"/>
  <c r="C697" i="27"/>
  <c r="B697" i="27"/>
  <c r="M696" i="27"/>
  <c r="L696" i="27"/>
  <c r="K696" i="27"/>
  <c r="J696" i="27"/>
  <c r="I696" i="27"/>
  <c r="H696" i="27"/>
  <c r="G696" i="27"/>
  <c r="F696" i="27"/>
  <c r="E696" i="27"/>
  <c r="D696" i="27"/>
  <c r="C696" i="27"/>
  <c r="B696" i="27"/>
  <c r="M695" i="27"/>
  <c r="L695" i="27"/>
  <c r="K695" i="27"/>
  <c r="J695" i="27"/>
  <c r="I695" i="27"/>
  <c r="H695" i="27"/>
  <c r="G695" i="27"/>
  <c r="F695" i="27"/>
  <c r="E695" i="27"/>
  <c r="D695" i="27"/>
  <c r="C695" i="27"/>
  <c r="B695" i="27"/>
  <c r="M694" i="27"/>
  <c r="L694" i="27"/>
  <c r="K694" i="27"/>
  <c r="J694" i="27"/>
  <c r="I694" i="27"/>
  <c r="H694" i="27"/>
  <c r="G694" i="27"/>
  <c r="F694" i="27"/>
  <c r="E694" i="27"/>
  <c r="D694" i="27"/>
  <c r="C694" i="27"/>
  <c r="B694" i="27"/>
  <c r="M693" i="27"/>
  <c r="L693" i="27"/>
  <c r="K693" i="27"/>
  <c r="J693" i="27"/>
  <c r="I693" i="27"/>
  <c r="H693" i="27"/>
  <c r="G693" i="27"/>
  <c r="F693" i="27"/>
  <c r="E693" i="27"/>
  <c r="D693" i="27"/>
  <c r="C693" i="27"/>
  <c r="B693" i="27"/>
  <c r="M692" i="27"/>
  <c r="L692" i="27"/>
  <c r="K692" i="27"/>
  <c r="J692" i="27"/>
  <c r="I692" i="27"/>
  <c r="H692" i="27"/>
  <c r="G692" i="27"/>
  <c r="F692" i="27"/>
  <c r="E692" i="27"/>
  <c r="D692" i="27"/>
  <c r="C692" i="27"/>
  <c r="B692" i="27"/>
  <c r="M691" i="27"/>
  <c r="L691" i="27"/>
  <c r="K691" i="27"/>
  <c r="J691" i="27"/>
  <c r="I691" i="27"/>
  <c r="H691" i="27"/>
  <c r="G691" i="27"/>
  <c r="F691" i="27"/>
  <c r="E691" i="27"/>
  <c r="D691" i="27"/>
  <c r="C691" i="27"/>
  <c r="B691" i="27"/>
  <c r="M690" i="27"/>
  <c r="L690" i="27"/>
  <c r="K690" i="27"/>
  <c r="J690" i="27"/>
  <c r="I690" i="27"/>
  <c r="H690" i="27"/>
  <c r="G690" i="27"/>
  <c r="F690" i="27"/>
  <c r="E690" i="27"/>
  <c r="D690" i="27"/>
  <c r="C690" i="27"/>
  <c r="B690" i="27"/>
  <c r="M689" i="27"/>
  <c r="L689" i="27"/>
  <c r="K689" i="27"/>
  <c r="J689" i="27"/>
  <c r="I689" i="27"/>
  <c r="H689" i="27"/>
  <c r="G689" i="27"/>
  <c r="F689" i="27"/>
  <c r="E689" i="27"/>
  <c r="D689" i="27"/>
  <c r="C689" i="27"/>
  <c r="B689" i="27"/>
  <c r="M688" i="27"/>
  <c r="L688" i="27"/>
  <c r="K688" i="27"/>
  <c r="J688" i="27"/>
  <c r="I688" i="27"/>
  <c r="H688" i="27"/>
  <c r="G688" i="27"/>
  <c r="F688" i="27"/>
  <c r="E688" i="27"/>
  <c r="D688" i="27"/>
  <c r="C688" i="27"/>
  <c r="B688" i="27"/>
  <c r="M687" i="27"/>
  <c r="L687" i="27"/>
  <c r="K687" i="27"/>
  <c r="J687" i="27"/>
  <c r="I687" i="27"/>
  <c r="H687" i="27"/>
  <c r="G687" i="27"/>
  <c r="F687" i="27"/>
  <c r="E687" i="27"/>
  <c r="D687" i="27"/>
  <c r="C687" i="27"/>
  <c r="B687" i="27"/>
  <c r="M686" i="27"/>
  <c r="L686" i="27"/>
  <c r="K686" i="27"/>
  <c r="J686" i="27"/>
  <c r="I686" i="27"/>
  <c r="H686" i="27"/>
  <c r="G686" i="27"/>
  <c r="F686" i="27"/>
  <c r="E686" i="27"/>
  <c r="D686" i="27"/>
  <c r="C686" i="27"/>
  <c r="B686" i="27"/>
  <c r="M685" i="27"/>
  <c r="L685" i="27"/>
  <c r="K685" i="27"/>
  <c r="J685" i="27"/>
  <c r="I685" i="27"/>
  <c r="H685" i="27"/>
  <c r="G685" i="27"/>
  <c r="F685" i="27"/>
  <c r="E685" i="27"/>
  <c r="D685" i="27"/>
  <c r="C685" i="27"/>
  <c r="B685" i="27"/>
  <c r="M684" i="27"/>
  <c r="L684" i="27"/>
  <c r="K684" i="27"/>
  <c r="J684" i="27"/>
  <c r="I684" i="27"/>
  <c r="H684" i="27"/>
  <c r="G684" i="27"/>
  <c r="F684" i="27"/>
  <c r="E684" i="27"/>
  <c r="D684" i="27"/>
  <c r="C684" i="27"/>
  <c r="B684" i="27"/>
  <c r="M683" i="27"/>
  <c r="L683" i="27"/>
  <c r="K683" i="27"/>
  <c r="J683" i="27"/>
  <c r="I683" i="27"/>
  <c r="H683" i="27"/>
  <c r="G683" i="27"/>
  <c r="F683" i="27"/>
  <c r="E683" i="27"/>
  <c r="D683" i="27"/>
  <c r="C683" i="27"/>
  <c r="B683" i="27"/>
  <c r="M682" i="27"/>
  <c r="L682" i="27"/>
  <c r="K682" i="27"/>
  <c r="J682" i="27"/>
  <c r="I682" i="27"/>
  <c r="H682" i="27"/>
  <c r="G682" i="27"/>
  <c r="F682" i="27"/>
  <c r="E682" i="27"/>
  <c r="D682" i="27"/>
  <c r="C682" i="27"/>
  <c r="B682" i="27"/>
  <c r="M681" i="27"/>
  <c r="L681" i="27"/>
  <c r="K681" i="27"/>
  <c r="J681" i="27"/>
  <c r="I681" i="27"/>
  <c r="H681" i="27"/>
  <c r="G681" i="27"/>
  <c r="F681" i="27"/>
  <c r="E681" i="27"/>
  <c r="D681" i="27"/>
  <c r="C681" i="27"/>
  <c r="B681" i="27"/>
  <c r="M680" i="27"/>
  <c r="L680" i="27"/>
  <c r="K680" i="27"/>
  <c r="J680" i="27"/>
  <c r="I680" i="27"/>
  <c r="H680" i="27"/>
  <c r="G680" i="27"/>
  <c r="F680" i="27"/>
  <c r="E680" i="27"/>
  <c r="D680" i="27"/>
  <c r="C680" i="27"/>
  <c r="B680" i="27"/>
  <c r="M679" i="27"/>
  <c r="L679" i="27"/>
  <c r="K679" i="27"/>
  <c r="J679" i="27"/>
  <c r="I679" i="27"/>
  <c r="H679" i="27"/>
  <c r="G679" i="27"/>
  <c r="F679" i="27"/>
  <c r="E679" i="27"/>
  <c r="D679" i="27"/>
  <c r="C679" i="27"/>
  <c r="B679" i="27"/>
  <c r="M678" i="27"/>
  <c r="L678" i="27"/>
  <c r="K678" i="27"/>
  <c r="J678" i="27"/>
  <c r="I678" i="27"/>
  <c r="H678" i="27"/>
  <c r="G678" i="27"/>
  <c r="F678" i="27"/>
  <c r="E678" i="27"/>
  <c r="D678" i="27"/>
  <c r="C678" i="27"/>
  <c r="B678" i="27"/>
  <c r="M677" i="27"/>
  <c r="L677" i="27"/>
  <c r="K677" i="27"/>
  <c r="J677" i="27"/>
  <c r="I677" i="27"/>
  <c r="H677" i="27"/>
  <c r="G677" i="27"/>
  <c r="F677" i="27"/>
  <c r="E677" i="27"/>
  <c r="D677" i="27"/>
  <c r="C677" i="27"/>
  <c r="B677" i="27"/>
  <c r="M676" i="27"/>
  <c r="L676" i="27"/>
  <c r="K676" i="27"/>
  <c r="J676" i="27"/>
  <c r="I676" i="27"/>
  <c r="H676" i="27"/>
  <c r="G676" i="27"/>
  <c r="F676" i="27"/>
  <c r="E676" i="27"/>
  <c r="D676" i="27"/>
  <c r="C676" i="27"/>
  <c r="B676" i="27"/>
  <c r="M675" i="27"/>
  <c r="L675" i="27"/>
  <c r="K675" i="27"/>
  <c r="J675" i="27"/>
  <c r="I675" i="27"/>
  <c r="H675" i="27"/>
  <c r="G675" i="27"/>
  <c r="F675" i="27"/>
  <c r="E675" i="27"/>
  <c r="D675" i="27"/>
  <c r="C675" i="27"/>
  <c r="B675" i="27"/>
  <c r="M674" i="27"/>
  <c r="L674" i="27"/>
  <c r="K674" i="27"/>
  <c r="J674" i="27"/>
  <c r="I674" i="27"/>
  <c r="H674" i="27"/>
  <c r="G674" i="27"/>
  <c r="F674" i="27"/>
  <c r="E674" i="27"/>
  <c r="D674" i="27"/>
  <c r="C674" i="27"/>
  <c r="B674" i="27"/>
  <c r="M673" i="27"/>
  <c r="L673" i="27"/>
  <c r="K673" i="27"/>
  <c r="J673" i="27"/>
  <c r="I673" i="27"/>
  <c r="H673" i="27"/>
  <c r="G673" i="27"/>
  <c r="F673" i="27"/>
  <c r="E673" i="27"/>
  <c r="D673" i="27"/>
  <c r="C673" i="27"/>
  <c r="B673" i="27"/>
  <c r="M672" i="27"/>
  <c r="L672" i="27"/>
  <c r="K672" i="27"/>
  <c r="J672" i="27"/>
  <c r="I672" i="27"/>
  <c r="H672" i="27"/>
  <c r="G672" i="27"/>
  <c r="F672" i="27"/>
  <c r="E672" i="27"/>
  <c r="D672" i="27"/>
  <c r="C672" i="27"/>
  <c r="B672" i="27"/>
  <c r="M671" i="27"/>
  <c r="L671" i="27"/>
  <c r="K671" i="27"/>
  <c r="J671" i="27"/>
  <c r="I671" i="27"/>
  <c r="H671" i="27"/>
  <c r="G671" i="27"/>
  <c r="F671" i="27"/>
  <c r="E671" i="27"/>
  <c r="D671" i="27"/>
  <c r="C671" i="27"/>
  <c r="B671" i="27"/>
  <c r="M670" i="27"/>
  <c r="L670" i="27"/>
  <c r="K670" i="27"/>
  <c r="J670" i="27"/>
  <c r="I670" i="27"/>
  <c r="H670" i="27"/>
  <c r="G670" i="27"/>
  <c r="F670" i="27"/>
  <c r="E670" i="27"/>
  <c r="D670" i="27"/>
  <c r="C670" i="27"/>
  <c r="B670" i="27"/>
  <c r="M669" i="27"/>
  <c r="L669" i="27"/>
  <c r="K669" i="27"/>
  <c r="J669" i="27"/>
  <c r="I669" i="27"/>
  <c r="H669" i="27"/>
  <c r="G669" i="27"/>
  <c r="F669" i="27"/>
  <c r="E669" i="27"/>
  <c r="D669" i="27"/>
  <c r="C669" i="27"/>
  <c r="B669" i="27"/>
  <c r="M668" i="27"/>
  <c r="L668" i="27"/>
  <c r="K668" i="27"/>
  <c r="J668" i="27"/>
  <c r="I668" i="27"/>
  <c r="H668" i="27"/>
  <c r="G668" i="27"/>
  <c r="F668" i="27"/>
  <c r="E668" i="27"/>
  <c r="D668" i="27"/>
  <c r="C668" i="27"/>
  <c r="B668" i="27"/>
  <c r="M667" i="27"/>
  <c r="L667" i="27"/>
  <c r="K667" i="27"/>
  <c r="J667" i="27"/>
  <c r="I667" i="27"/>
  <c r="H667" i="27"/>
  <c r="G667" i="27"/>
  <c r="F667" i="27"/>
  <c r="E667" i="27"/>
  <c r="D667" i="27"/>
  <c r="C667" i="27"/>
  <c r="B667" i="27"/>
  <c r="M666" i="27"/>
  <c r="L666" i="27"/>
  <c r="K666" i="27"/>
  <c r="J666" i="27"/>
  <c r="I666" i="27"/>
  <c r="H666" i="27"/>
  <c r="G666" i="27"/>
  <c r="F666" i="27"/>
  <c r="E666" i="27"/>
  <c r="D666" i="27"/>
  <c r="C666" i="27"/>
  <c r="B666" i="27"/>
  <c r="M665" i="27"/>
  <c r="L665" i="27"/>
  <c r="K665" i="27"/>
  <c r="J665" i="27"/>
  <c r="I665" i="27"/>
  <c r="H665" i="27"/>
  <c r="G665" i="27"/>
  <c r="F665" i="27"/>
  <c r="E665" i="27"/>
  <c r="D665" i="27"/>
  <c r="C665" i="27"/>
  <c r="B665" i="27"/>
  <c r="M664" i="27"/>
  <c r="L664" i="27"/>
  <c r="K664" i="27"/>
  <c r="J664" i="27"/>
  <c r="I664" i="27"/>
  <c r="H664" i="27"/>
  <c r="G664" i="27"/>
  <c r="F664" i="27"/>
  <c r="E664" i="27"/>
  <c r="D664" i="27"/>
  <c r="C664" i="27"/>
  <c r="B664" i="27"/>
  <c r="M663" i="27"/>
  <c r="L663" i="27"/>
  <c r="K663" i="27"/>
  <c r="J663" i="27"/>
  <c r="I663" i="27"/>
  <c r="H663" i="27"/>
  <c r="G663" i="27"/>
  <c r="F663" i="27"/>
  <c r="E663" i="27"/>
  <c r="D663" i="27"/>
  <c r="C663" i="27"/>
  <c r="B663" i="27"/>
  <c r="M662" i="27"/>
  <c r="L662" i="27"/>
  <c r="K662" i="27"/>
  <c r="J662" i="27"/>
  <c r="I662" i="27"/>
  <c r="H662" i="27"/>
  <c r="G662" i="27"/>
  <c r="F662" i="27"/>
  <c r="E662" i="27"/>
  <c r="D662" i="27"/>
  <c r="C662" i="27"/>
  <c r="B662" i="27"/>
  <c r="M661" i="27"/>
  <c r="L661" i="27"/>
  <c r="K661" i="27"/>
  <c r="J661" i="27"/>
  <c r="I661" i="27"/>
  <c r="H661" i="27"/>
  <c r="G661" i="27"/>
  <c r="F661" i="27"/>
  <c r="E661" i="27"/>
  <c r="D661" i="27"/>
  <c r="C661" i="27"/>
  <c r="B661" i="27"/>
  <c r="M660" i="27"/>
  <c r="L660" i="27"/>
  <c r="K660" i="27"/>
  <c r="J660" i="27"/>
  <c r="I660" i="27"/>
  <c r="H660" i="27"/>
  <c r="G660" i="27"/>
  <c r="F660" i="27"/>
  <c r="E660" i="27"/>
  <c r="D660" i="27"/>
  <c r="C660" i="27"/>
  <c r="B660" i="27"/>
  <c r="M659" i="27"/>
  <c r="L659" i="27"/>
  <c r="K659" i="27"/>
  <c r="J659" i="27"/>
  <c r="I659" i="27"/>
  <c r="H659" i="27"/>
  <c r="G659" i="27"/>
  <c r="F659" i="27"/>
  <c r="E659" i="27"/>
  <c r="D659" i="27"/>
  <c r="C659" i="27"/>
  <c r="B659" i="27"/>
  <c r="M658" i="27"/>
  <c r="L658" i="27"/>
  <c r="K658" i="27"/>
  <c r="J658" i="27"/>
  <c r="I658" i="27"/>
  <c r="H658" i="27"/>
  <c r="G658" i="27"/>
  <c r="F658" i="27"/>
  <c r="E658" i="27"/>
  <c r="D658" i="27"/>
  <c r="C658" i="27"/>
  <c r="B658" i="27"/>
  <c r="M657" i="27"/>
  <c r="L657" i="27"/>
  <c r="K657" i="27"/>
  <c r="J657" i="27"/>
  <c r="I657" i="27"/>
  <c r="H657" i="27"/>
  <c r="G657" i="27"/>
  <c r="F657" i="27"/>
  <c r="E657" i="27"/>
  <c r="D657" i="27"/>
  <c r="C657" i="27"/>
  <c r="B657" i="27"/>
  <c r="M656" i="27"/>
  <c r="L656" i="27"/>
  <c r="K656" i="27"/>
  <c r="J656" i="27"/>
  <c r="I656" i="27"/>
  <c r="H656" i="27"/>
  <c r="G656" i="27"/>
  <c r="F656" i="27"/>
  <c r="E656" i="27"/>
  <c r="D656" i="27"/>
  <c r="C656" i="27"/>
  <c r="B656" i="27"/>
  <c r="M655" i="27"/>
  <c r="L655" i="27"/>
  <c r="K655" i="27"/>
  <c r="J655" i="27"/>
  <c r="I655" i="27"/>
  <c r="H655" i="27"/>
  <c r="G655" i="27"/>
  <c r="F655" i="27"/>
  <c r="E655" i="27"/>
  <c r="D655" i="27"/>
  <c r="C655" i="27"/>
  <c r="B655" i="27"/>
  <c r="M654" i="27"/>
  <c r="L654" i="27"/>
  <c r="K654" i="27"/>
  <c r="J654" i="27"/>
  <c r="I654" i="27"/>
  <c r="H654" i="27"/>
  <c r="G654" i="27"/>
  <c r="F654" i="27"/>
  <c r="E654" i="27"/>
  <c r="D654" i="27"/>
  <c r="C654" i="27"/>
  <c r="B654" i="27"/>
  <c r="M653" i="27"/>
  <c r="L653" i="27"/>
  <c r="K653" i="27"/>
  <c r="J653" i="27"/>
  <c r="I653" i="27"/>
  <c r="H653" i="27"/>
  <c r="G653" i="27"/>
  <c r="F653" i="27"/>
  <c r="E653" i="27"/>
  <c r="D653" i="27"/>
  <c r="C653" i="27"/>
  <c r="B653" i="27"/>
  <c r="M652" i="27"/>
  <c r="L652" i="27"/>
  <c r="K652" i="27"/>
  <c r="J652" i="27"/>
  <c r="I652" i="27"/>
  <c r="H652" i="27"/>
  <c r="G652" i="27"/>
  <c r="F652" i="27"/>
  <c r="E652" i="27"/>
  <c r="D652" i="27"/>
  <c r="C652" i="27"/>
  <c r="B652" i="27"/>
  <c r="M651" i="27"/>
  <c r="L651" i="27"/>
  <c r="K651" i="27"/>
  <c r="J651" i="27"/>
  <c r="I651" i="27"/>
  <c r="H651" i="27"/>
  <c r="G651" i="27"/>
  <c r="F651" i="27"/>
  <c r="E651" i="27"/>
  <c r="D651" i="27"/>
  <c r="C651" i="27"/>
  <c r="B651" i="27"/>
  <c r="M650" i="27"/>
  <c r="L650" i="27"/>
  <c r="K650" i="27"/>
  <c r="J650" i="27"/>
  <c r="I650" i="27"/>
  <c r="H650" i="27"/>
  <c r="G650" i="27"/>
  <c r="F650" i="27"/>
  <c r="E650" i="27"/>
  <c r="D650" i="27"/>
  <c r="C650" i="27"/>
  <c r="B650" i="27"/>
  <c r="M649" i="27"/>
  <c r="L649" i="27"/>
  <c r="K649" i="27"/>
  <c r="J649" i="27"/>
  <c r="I649" i="27"/>
  <c r="H649" i="27"/>
  <c r="G649" i="27"/>
  <c r="F649" i="27"/>
  <c r="E649" i="27"/>
  <c r="D649" i="27"/>
  <c r="C649" i="27"/>
  <c r="B649" i="27"/>
  <c r="M648" i="27"/>
  <c r="L648" i="27"/>
  <c r="K648" i="27"/>
  <c r="J648" i="27"/>
  <c r="I648" i="27"/>
  <c r="H648" i="27"/>
  <c r="G648" i="27"/>
  <c r="F648" i="27"/>
  <c r="E648" i="27"/>
  <c r="D648" i="27"/>
  <c r="C648" i="27"/>
  <c r="B648" i="27"/>
  <c r="M647" i="27"/>
  <c r="L647" i="27"/>
  <c r="K647" i="27"/>
  <c r="J647" i="27"/>
  <c r="I647" i="27"/>
  <c r="H647" i="27"/>
  <c r="G647" i="27"/>
  <c r="F647" i="27"/>
  <c r="E647" i="27"/>
  <c r="D647" i="27"/>
  <c r="C647" i="27"/>
  <c r="B647" i="27"/>
  <c r="M646" i="27"/>
  <c r="L646" i="27"/>
  <c r="K646" i="27"/>
  <c r="J646" i="27"/>
  <c r="I646" i="27"/>
  <c r="H646" i="27"/>
  <c r="G646" i="27"/>
  <c r="F646" i="27"/>
  <c r="E646" i="27"/>
  <c r="D646" i="27"/>
  <c r="C646" i="27"/>
  <c r="B646" i="27"/>
  <c r="M645" i="27"/>
  <c r="L645" i="27"/>
  <c r="K645" i="27"/>
  <c r="J645" i="27"/>
  <c r="I645" i="27"/>
  <c r="H645" i="27"/>
  <c r="G645" i="27"/>
  <c r="F645" i="27"/>
  <c r="E645" i="27"/>
  <c r="D645" i="27"/>
  <c r="C645" i="27"/>
  <c r="B645" i="27"/>
  <c r="M644" i="27"/>
  <c r="L644" i="27"/>
  <c r="K644" i="27"/>
  <c r="J644" i="27"/>
  <c r="I644" i="27"/>
  <c r="H644" i="27"/>
  <c r="G644" i="27"/>
  <c r="F644" i="27"/>
  <c r="E644" i="27"/>
  <c r="D644" i="27"/>
  <c r="C644" i="27"/>
  <c r="B644" i="27"/>
  <c r="M643" i="27"/>
  <c r="L643" i="27"/>
  <c r="K643" i="27"/>
  <c r="J643" i="27"/>
  <c r="I643" i="27"/>
  <c r="H643" i="27"/>
  <c r="G643" i="27"/>
  <c r="F643" i="27"/>
  <c r="E643" i="27"/>
  <c r="D643" i="27"/>
  <c r="C643" i="27"/>
  <c r="B643" i="27"/>
  <c r="M642" i="27"/>
  <c r="L642" i="27"/>
  <c r="K642" i="27"/>
  <c r="J642" i="27"/>
  <c r="I642" i="27"/>
  <c r="H642" i="27"/>
  <c r="G642" i="27"/>
  <c r="F642" i="27"/>
  <c r="E642" i="27"/>
  <c r="D642" i="27"/>
  <c r="C642" i="27"/>
  <c r="B642" i="27"/>
  <c r="M641" i="27"/>
  <c r="L641" i="27"/>
  <c r="K641" i="27"/>
  <c r="J641" i="27"/>
  <c r="I641" i="27"/>
  <c r="H641" i="27"/>
  <c r="G641" i="27"/>
  <c r="F641" i="27"/>
  <c r="E641" i="27"/>
  <c r="D641" i="27"/>
  <c r="C641" i="27"/>
  <c r="B641" i="27"/>
  <c r="M640" i="27"/>
  <c r="L640" i="27"/>
  <c r="K640" i="27"/>
  <c r="J640" i="27"/>
  <c r="I640" i="27"/>
  <c r="H640" i="27"/>
  <c r="G640" i="27"/>
  <c r="F640" i="27"/>
  <c r="E640" i="27"/>
  <c r="D640" i="27"/>
  <c r="C640" i="27"/>
  <c r="B640" i="27"/>
  <c r="M639" i="27"/>
  <c r="L639" i="27"/>
  <c r="K639" i="27"/>
  <c r="J639" i="27"/>
  <c r="I639" i="27"/>
  <c r="H639" i="27"/>
  <c r="G639" i="27"/>
  <c r="F639" i="27"/>
  <c r="E639" i="27"/>
  <c r="D639" i="27"/>
  <c r="C639" i="27"/>
  <c r="B639" i="27"/>
  <c r="M638" i="27"/>
  <c r="L638" i="27"/>
  <c r="K638" i="27"/>
  <c r="J638" i="27"/>
  <c r="I638" i="27"/>
  <c r="H638" i="27"/>
  <c r="G638" i="27"/>
  <c r="F638" i="27"/>
  <c r="E638" i="27"/>
  <c r="D638" i="27"/>
  <c r="C638" i="27"/>
  <c r="B638" i="27"/>
  <c r="M637" i="27"/>
  <c r="L637" i="27"/>
  <c r="K637" i="27"/>
  <c r="J637" i="27"/>
  <c r="I637" i="27"/>
  <c r="H637" i="27"/>
  <c r="G637" i="27"/>
  <c r="F637" i="27"/>
  <c r="E637" i="27"/>
  <c r="D637" i="27"/>
  <c r="C637" i="27"/>
  <c r="B637" i="27"/>
  <c r="M636" i="27"/>
  <c r="L636" i="27"/>
  <c r="K636" i="27"/>
  <c r="J636" i="27"/>
  <c r="I636" i="27"/>
  <c r="H636" i="27"/>
  <c r="G636" i="27"/>
  <c r="F636" i="27"/>
  <c r="E636" i="27"/>
  <c r="D636" i="27"/>
  <c r="C636" i="27"/>
  <c r="B636" i="27"/>
  <c r="M635" i="27"/>
  <c r="L635" i="27"/>
  <c r="K635" i="27"/>
  <c r="J635" i="27"/>
  <c r="I635" i="27"/>
  <c r="H635" i="27"/>
  <c r="G635" i="27"/>
  <c r="F635" i="27"/>
  <c r="E635" i="27"/>
  <c r="D635" i="27"/>
  <c r="C635" i="27"/>
  <c r="B635" i="27"/>
  <c r="M634" i="27"/>
  <c r="L634" i="27"/>
  <c r="K634" i="27"/>
  <c r="J634" i="27"/>
  <c r="I634" i="27"/>
  <c r="H634" i="27"/>
  <c r="G634" i="27"/>
  <c r="F634" i="27"/>
  <c r="E634" i="27"/>
  <c r="D634" i="27"/>
  <c r="C634" i="27"/>
  <c r="B634" i="27"/>
  <c r="M633" i="27"/>
  <c r="L633" i="27"/>
  <c r="K633" i="27"/>
  <c r="J633" i="27"/>
  <c r="I633" i="27"/>
  <c r="H633" i="27"/>
  <c r="G633" i="27"/>
  <c r="F633" i="27"/>
  <c r="E633" i="27"/>
  <c r="D633" i="27"/>
  <c r="C633" i="27"/>
  <c r="B633" i="27"/>
  <c r="M632" i="27"/>
  <c r="L632" i="27"/>
  <c r="K632" i="27"/>
  <c r="J632" i="27"/>
  <c r="I632" i="27"/>
  <c r="H632" i="27"/>
  <c r="G632" i="27"/>
  <c r="F632" i="27"/>
  <c r="E632" i="27"/>
  <c r="D632" i="27"/>
  <c r="C632" i="27"/>
  <c r="B632" i="27"/>
  <c r="M631" i="27"/>
  <c r="L631" i="27"/>
  <c r="K631" i="27"/>
  <c r="J631" i="27"/>
  <c r="I631" i="27"/>
  <c r="H631" i="27"/>
  <c r="G631" i="27"/>
  <c r="F631" i="27"/>
  <c r="E631" i="27"/>
  <c r="D631" i="27"/>
  <c r="C631" i="27"/>
  <c r="B631" i="27"/>
  <c r="M630" i="27"/>
  <c r="L630" i="27"/>
  <c r="K630" i="27"/>
  <c r="J630" i="27"/>
  <c r="I630" i="27"/>
  <c r="H630" i="27"/>
  <c r="G630" i="27"/>
  <c r="F630" i="27"/>
  <c r="E630" i="27"/>
  <c r="D630" i="27"/>
  <c r="C630" i="27"/>
  <c r="B630" i="27"/>
  <c r="M629" i="27"/>
  <c r="L629" i="27"/>
  <c r="K629" i="27"/>
  <c r="J629" i="27"/>
  <c r="I629" i="27"/>
  <c r="H629" i="27"/>
  <c r="G629" i="27"/>
  <c r="F629" i="27"/>
  <c r="E629" i="27"/>
  <c r="D629" i="27"/>
  <c r="C629" i="27"/>
  <c r="B629" i="27"/>
  <c r="M628" i="27"/>
  <c r="L628" i="27"/>
  <c r="K628" i="27"/>
  <c r="J628" i="27"/>
  <c r="I628" i="27"/>
  <c r="H628" i="27"/>
  <c r="G628" i="27"/>
  <c r="F628" i="27"/>
  <c r="E628" i="27"/>
  <c r="D628" i="27"/>
  <c r="C628" i="27"/>
  <c r="B628" i="27"/>
  <c r="M627" i="27"/>
  <c r="L627" i="27"/>
  <c r="K627" i="27"/>
  <c r="J627" i="27"/>
  <c r="I627" i="27"/>
  <c r="H627" i="27"/>
  <c r="G627" i="27"/>
  <c r="F627" i="27"/>
  <c r="E627" i="27"/>
  <c r="D627" i="27"/>
  <c r="C627" i="27"/>
  <c r="B627" i="27"/>
  <c r="M626" i="27"/>
  <c r="L626" i="27"/>
  <c r="K626" i="27"/>
  <c r="J626" i="27"/>
  <c r="I626" i="27"/>
  <c r="H626" i="27"/>
  <c r="G626" i="27"/>
  <c r="F626" i="27"/>
  <c r="E626" i="27"/>
  <c r="D626" i="27"/>
  <c r="C626" i="27"/>
  <c r="B626" i="27"/>
  <c r="M625" i="27"/>
  <c r="L625" i="27"/>
  <c r="K625" i="27"/>
  <c r="J625" i="27"/>
  <c r="I625" i="27"/>
  <c r="H625" i="27"/>
  <c r="G625" i="27"/>
  <c r="F625" i="27"/>
  <c r="E625" i="27"/>
  <c r="D625" i="27"/>
  <c r="C625" i="27"/>
  <c r="B625" i="27"/>
  <c r="M624" i="27"/>
  <c r="L624" i="27"/>
  <c r="K624" i="27"/>
  <c r="J624" i="27"/>
  <c r="I624" i="27"/>
  <c r="H624" i="27"/>
  <c r="G624" i="27"/>
  <c r="F624" i="27"/>
  <c r="E624" i="27"/>
  <c r="D624" i="27"/>
  <c r="C624" i="27"/>
  <c r="B624" i="27"/>
  <c r="M623" i="27"/>
  <c r="L623" i="27"/>
  <c r="K623" i="27"/>
  <c r="J623" i="27"/>
  <c r="I623" i="27"/>
  <c r="H623" i="27"/>
  <c r="G623" i="27"/>
  <c r="F623" i="27"/>
  <c r="E623" i="27"/>
  <c r="D623" i="27"/>
  <c r="C623" i="27"/>
  <c r="B623" i="27"/>
  <c r="M622" i="27"/>
  <c r="L622" i="27"/>
  <c r="K622" i="27"/>
  <c r="J622" i="27"/>
  <c r="I622" i="27"/>
  <c r="H622" i="27"/>
  <c r="G622" i="27"/>
  <c r="F622" i="27"/>
  <c r="E622" i="27"/>
  <c r="D622" i="27"/>
  <c r="C622" i="27"/>
  <c r="B622" i="27"/>
  <c r="M621" i="27"/>
  <c r="L621" i="27"/>
  <c r="K621" i="27"/>
  <c r="J621" i="27"/>
  <c r="I621" i="27"/>
  <c r="H621" i="27"/>
  <c r="G621" i="27"/>
  <c r="F621" i="27"/>
  <c r="E621" i="27"/>
  <c r="D621" i="27"/>
  <c r="C621" i="27"/>
  <c r="B621" i="27"/>
  <c r="M620" i="27"/>
  <c r="L620" i="27"/>
  <c r="K620" i="27"/>
  <c r="J620" i="27"/>
  <c r="I620" i="27"/>
  <c r="H620" i="27"/>
  <c r="G620" i="27"/>
  <c r="F620" i="27"/>
  <c r="E620" i="27"/>
  <c r="D620" i="27"/>
  <c r="C620" i="27"/>
  <c r="B620" i="27"/>
  <c r="M619" i="27"/>
  <c r="L619" i="27"/>
  <c r="K619" i="27"/>
  <c r="J619" i="27"/>
  <c r="I619" i="27"/>
  <c r="H619" i="27"/>
  <c r="G619" i="27"/>
  <c r="F619" i="27"/>
  <c r="E619" i="27"/>
  <c r="D619" i="27"/>
  <c r="C619" i="27"/>
  <c r="B619" i="27"/>
  <c r="M618" i="27"/>
  <c r="L618" i="27"/>
  <c r="K618" i="27"/>
  <c r="J618" i="27"/>
  <c r="I618" i="27"/>
  <c r="H618" i="27"/>
  <c r="G618" i="27"/>
  <c r="F618" i="27"/>
  <c r="E618" i="27"/>
  <c r="D618" i="27"/>
  <c r="C618" i="27"/>
  <c r="B618" i="27"/>
  <c r="M617" i="27"/>
  <c r="L617" i="27"/>
  <c r="K617" i="27"/>
  <c r="J617" i="27"/>
  <c r="I617" i="27"/>
  <c r="H617" i="27"/>
  <c r="G617" i="27"/>
  <c r="F617" i="27"/>
  <c r="E617" i="27"/>
  <c r="D617" i="27"/>
  <c r="C617" i="27"/>
  <c r="B617" i="27"/>
  <c r="M616" i="27"/>
  <c r="L616" i="27"/>
  <c r="K616" i="27"/>
  <c r="J616" i="27"/>
  <c r="I616" i="27"/>
  <c r="H616" i="27"/>
  <c r="G616" i="27"/>
  <c r="F616" i="27"/>
  <c r="E616" i="27"/>
  <c r="D616" i="27"/>
  <c r="C616" i="27"/>
  <c r="B616" i="27"/>
  <c r="M615" i="27"/>
  <c r="L615" i="27"/>
  <c r="K615" i="27"/>
  <c r="J615" i="27"/>
  <c r="I615" i="27"/>
  <c r="H615" i="27"/>
  <c r="G615" i="27"/>
  <c r="F615" i="27"/>
  <c r="E615" i="27"/>
  <c r="D615" i="27"/>
  <c r="C615" i="27"/>
  <c r="B615" i="27"/>
  <c r="M614" i="27"/>
  <c r="L614" i="27"/>
  <c r="K614" i="27"/>
  <c r="J614" i="27"/>
  <c r="I614" i="27"/>
  <c r="H614" i="27"/>
  <c r="G614" i="27"/>
  <c r="F614" i="27"/>
  <c r="E614" i="27"/>
  <c r="D614" i="27"/>
  <c r="C614" i="27"/>
  <c r="B614" i="27"/>
  <c r="M613" i="27"/>
  <c r="L613" i="27"/>
  <c r="K613" i="27"/>
  <c r="J613" i="27"/>
  <c r="I613" i="27"/>
  <c r="H613" i="27"/>
  <c r="G613" i="27"/>
  <c r="F613" i="27"/>
  <c r="E613" i="27"/>
  <c r="D613" i="27"/>
  <c r="C613" i="27"/>
  <c r="B613" i="27"/>
  <c r="M612" i="27"/>
  <c r="L612" i="27"/>
  <c r="K612" i="27"/>
  <c r="J612" i="27"/>
  <c r="I612" i="27"/>
  <c r="H612" i="27"/>
  <c r="G612" i="27"/>
  <c r="F612" i="27"/>
  <c r="E612" i="27"/>
  <c r="D612" i="27"/>
  <c r="C612" i="27"/>
  <c r="B612" i="27"/>
  <c r="M611" i="27"/>
  <c r="L611" i="27"/>
  <c r="K611" i="27"/>
  <c r="J611" i="27"/>
  <c r="I611" i="27"/>
  <c r="H611" i="27"/>
  <c r="G611" i="27"/>
  <c r="F611" i="27"/>
  <c r="E611" i="27"/>
  <c r="D611" i="27"/>
  <c r="C611" i="27"/>
  <c r="B611" i="27"/>
  <c r="M610" i="27"/>
  <c r="L610" i="27"/>
  <c r="K610" i="27"/>
  <c r="J610" i="27"/>
  <c r="I610" i="27"/>
  <c r="H610" i="27"/>
  <c r="G610" i="27"/>
  <c r="F610" i="27"/>
  <c r="E610" i="27"/>
  <c r="D610" i="27"/>
  <c r="C610" i="27"/>
  <c r="B610" i="27"/>
  <c r="M609" i="27"/>
  <c r="L609" i="27"/>
  <c r="K609" i="27"/>
  <c r="J609" i="27"/>
  <c r="I609" i="27"/>
  <c r="H609" i="27"/>
  <c r="G609" i="27"/>
  <c r="F609" i="27"/>
  <c r="E609" i="27"/>
  <c r="D609" i="27"/>
  <c r="C609" i="27"/>
  <c r="B609" i="27"/>
  <c r="M608" i="27"/>
  <c r="L608" i="27"/>
  <c r="K608" i="27"/>
  <c r="J608" i="27"/>
  <c r="I608" i="27"/>
  <c r="H608" i="27"/>
  <c r="G608" i="27"/>
  <c r="F608" i="27"/>
  <c r="E608" i="27"/>
  <c r="D608" i="27"/>
  <c r="C608" i="27"/>
  <c r="B608" i="27"/>
  <c r="M607" i="27"/>
  <c r="L607" i="27"/>
  <c r="K607" i="27"/>
  <c r="J607" i="27"/>
  <c r="I607" i="27"/>
  <c r="H607" i="27"/>
  <c r="G607" i="27"/>
  <c r="F607" i="27"/>
  <c r="E607" i="27"/>
  <c r="D607" i="27"/>
  <c r="C607" i="27"/>
  <c r="B607" i="27"/>
  <c r="M606" i="27"/>
  <c r="L606" i="27"/>
  <c r="K606" i="27"/>
  <c r="J606" i="27"/>
  <c r="I606" i="27"/>
  <c r="H606" i="27"/>
  <c r="G606" i="27"/>
  <c r="F606" i="27"/>
  <c r="E606" i="27"/>
  <c r="D606" i="27"/>
  <c r="C606" i="27"/>
  <c r="B606" i="27"/>
  <c r="M605" i="27"/>
  <c r="L605" i="27"/>
  <c r="K605" i="27"/>
  <c r="J605" i="27"/>
  <c r="I605" i="27"/>
  <c r="H605" i="27"/>
  <c r="G605" i="27"/>
  <c r="F605" i="27"/>
  <c r="E605" i="27"/>
  <c r="D605" i="27"/>
  <c r="C605" i="27"/>
  <c r="B605" i="27"/>
  <c r="M604" i="27"/>
  <c r="L604" i="27"/>
  <c r="K604" i="27"/>
  <c r="J604" i="27"/>
  <c r="I604" i="27"/>
  <c r="H604" i="27"/>
  <c r="G604" i="27"/>
  <c r="F604" i="27"/>
  <c r="E604" i="27"/>
  <c r="D604" i="27"/>
  <c r="C604" i="27"/>
  <c r="B604" i="27"/>
  <c r="M603" i="27"/>
  <c r="L603" i="27"/>
  <c r="K603" i="27"/>
  <c r="J603" i="27"/>
  <c r="I603" i="27"/>
  <c r="H603" i="27"/>
  <c r="G603" i="27"/>
  <c r="F603" i="27"/>
  <c r="E603" i="27"/>
  <c r="D603" i="27"/>
  <c r="C603" i="27"/>
  <c r="B603" i="27"/>
  <c r="M602" i="27"/>
  <c r="L602" i="27"/>
  <c r="K602" i="27"/>
  <c r="J602" i="27"/>
  <c r="I602" i="27"/>
  <c r="H602" i="27"/>
  <c r="G602" i="27"/>
  <c r="F602" i="27"/>
  <c r="E602" i="27"/>
  <c r="D602" i="27"/>
  <c r="C602" i="27"/>
  <c r="B602" i="27"/>
  <c r="M601" i="27"/>
  <c r="L601" i="27"/>
  <c r="K601" i="27"/>
  <c r="J601" i="27"/>
  <c r="I601" i="27"/>
  <c r="H601" i="27"/>
  <c r="G601" i="27"/>
  <c r="F601" i="27"/>
  <c r="E601" i="27"/>
  <c r="D601" i="27"/>
  <c r="C601" i="27"/>
  <c r="B601" i="27"/>
  <c r="M600" i="27"/>
  <c r="L600" i="27"/>
  <c r="K600" i="27"/>
  <c r="J600" i="27"/>
  <c r="I600" i="27"/>
  <c r="H600" i="27"/>
  <c r="G600" i="27"/>
  <c r="F600" i="27"/>
  <c r="E600" i="27"/>
  <c r="D600" i="27"/>
  <c r="C600" i="27"/>
  <c r="B600" i="27"/>
  <c r="M599" i="27"/>
  <c r="L599" i="27"/>
  <c r="K599" i="27"/>
  <c r="J599" i="27"/>
  <c r="I599" i="27"/>
  <c r="H599" i="27"/>
  <c r="G599" i="27"/>
  <c r="F599" i="27"/>
  <c r="E599" i="27"/>
  <c r="D599" i="27"/>
  <c r="C599" i="27"/>
  <c r="B599" i="27"/>
  <c r="M598" i="27"/>
  <c r="L598" i="27"/>
  <c r="K598" i="27"/>
  <c r="J598" i="27"/>
  <c r="I598" i="27"/>
  <c r="H598" i="27"/>
  <c r="G598" i="27"/>
  <c r="F598" i="27"/>
  <c r="E598" i="27"/>
  <c r="D598" i="27"/>
  <c r="C598" i="27"/>
  <c r="B598" i="27"/>
  <c r="M597" i="27"/>
  <c r="L597" i="27"/>
  <c r="K597" i="27"/>
  <c r="J597" i="27"/>
  <c r="I597" i="27"/>
  <c r="H597" i="27"/>
  <c r="G597" i="27"/>
  <c r="F597" i="27"/>
  <c r="E597" i="27"/>
  <c r="D597" i="27"/>
  <c r="C597" i="27"/>
  <c r="B597" i="27"/>
  <c r="M596" i="27"/>
  <c r="L596" i="27"/>
  <c r="K596" i="27"/>
  <c r="J596" i="27"/>
  <c r="I596" i="27"/>
  <c r="H596" i="27"/>
  <c r="G596" i="27"/>
  <c r="F596" i="27"/>
  <c r="E596" i="27"/>
  <c r="D596" i="27"/>
  <c r="C596" i="27"/>
  <c r="B596" i="27"/>
  <c r="M595" i="27"/>
  <c r="L595" i="27"/>
  <c r="K595" i="27"/>
  <c r="J595" i="27"/>
  <c r="I595" i="27"/>
  <c r="H595" i="27"/>
  <c r="G595" i="27"/>
  <c r="F595" i="27"/>
  <c r="E595" i="27"/>
  <c r="D595" i="27"/>
  <c r="C595" i="27"/>
  <c r="B595" i="27"/>
  <c r="M594" i="27"/>
  <c r="L594" i="27"/>
  <c r="K594" i="27"/>
  <c r="J594" i="27"/>
  <c r="I594" i="27"/>
  <c r="H594" i="27"/>
  <c r="G594" i="27"/>
  <c r="F594" i="27"/>
  <c r="E594" i="27"/>
  <c r="D594" i="27"/>
  <c r="C594" i="27"/>
  <c r="B594" i="27"/>
  <c r="M593" i="27"/>
  <c r="L593" i="27"/>
  <c r="K593" i="27"/>
  <c r="J593" i="27"/>
  <c r="I593" i="27"/>
  <c r="H593" i="27"/>
  <c r="G593" i="27"/>
  <c r="F593" i="27"/>
  <c r="E593" i="27"/>
  <c r="D593" i="27"/>
  <c r="C593" i="27"/>
  <c r="B593" i="27"/>
  <c r="M592" i="27"/>
  <c r="L592" i="27"/>
  <c r="K592" i="27"/>
  <c r="J592" i="27"/>
  <c r="I592" i="27"/>
  <c r="H592" i="27"/>
  <c r="G592" i="27"/>
  <c r="F592" i="27"/>
  <c r="E592" i="27"/>
  <c r="D592" i="27"/>
  <c r="C592" i="27"/>
  <c r="B592" i="27"/>
  <c r="M591" i="27"/>
  <c r="L591" i="27"/>
  <c r="K591" i="27"/>
  <c r="J591" i="27"/>
  <c r="I591" i="27"/>
  <c r="H591" i="27"/>
  <c r="G591" i="27"/>
  <c r="F591" i="27"/>
  <c r="E591" i="27"/>
  <c r="D591" i="27"/>
  <c r="C591" i="27"/>
  <c r="B591" i="27"/>
  <c r="M590" i="27"/>
  <c r="L590" i="27"/>
  <c r="K590" i="27"/>
  <c r="J590" i="27"/>
  <c r="I590" i="27"/>
  <c r="H590" i="27"/>
  <c r="G590" i="27"/>
  <c r="F590" i="27"/>
  <c r="E590" i="27"/>
  <c r="D590" i="27"/>
  <c r="C590" i="27"/>
  <c r="B590" i="27"/>
  <c r="M589" i="27"/>
  <c r="L589" i="27"/>
  <c r="K589" i="27"/>
  <c r="J589" i="27"/>
  <c r="I589" i="27"/>
  <c r="H589" i="27"/>
  <c r="G589" i="27"/>
  <c r="F589" i="27"/>
  <c r="E589" i="27"/>
  <c r="D589" i="27"/>
  <c r="C589" i="27"/>
  <c r="B589" i="27"/>
  <c r="M588" i="27"/>
  <c r="L588" i="27"/>
  <c r="K588" i="27"/>
  <c r="J588" i="27"/>
  <c r="I588" i="27"/>
  <c r="H588" i="27"/>
  <c r="G588" i="27"/>
  <c r="F588" i="27"/>
  <c r="E588" i="27"/>
  <c r="D588" i="27"/>
  <c r="C588" i="27"/>
  <c r="B588" i="27"/>
  <c r="M587" i="27"/>
  <c r="L587" i="27"/>
  <c r="K587" i="27"/>
  <c r="J587" i="27"/>
  <c r="I587" i="27"/>
  <c r="H587" i="27"/>
  <c r="G587" i="27"/>
  <c r="F587" i="27"/>
  <c r="E587" i="27"/>
  <c r="D587" i="27"/>
  <c r="C587" i="27"/>
  <c r="B587" i="27"/>
  <c r="M586" i="27"/>
  <c r="L586" i="27"/>
  <c r="K586" i="27"/>
  <c r="J586" i="27"/>
  <c r="I586" i="27"/>
  <c r="H586" i="27"/>
  <c r="G586" i="27"/>
  <c r="F586" i="27"/>
  <c r="E586" i="27"/>
  <c r="D586" i="27"/>
  <c r="C586" i="27"/>
  <c r="B586" i="27"/>
  <c r="M585" i="27"/>
  <c r="L585" i="27"/>
  <c r="K585" i="27"/>
  <c r="J585" i="27"/>
  <c r="I585" i="27"/>
  <c r="H585" i="27"/>
  <c r="G585" i="27"/>
  <c r="F585" i="27"/>
  <c r="E585" i="27"/>
  <c r="D585" i="27"/>
  <c r="C585" i="27"/>
  <c r="B585" i="27"/>
  <c r="M584" i="27"/>
  <c r="L584" i="27"/>
  <c r="K584" i="27"/>
  <c r="J584" i="27"/>
  <c r="I584" i="27"/>
  <c r="H584" i="27"/>
  <c r="G584" i="27"/>
  <c r="F584" i="27"/>
  <c r="E584" i="27"/>
  <c r="D584" i="27"/>
  <c r="C584" i="27"/>
  <c r="B584" i="27"/>
  <c r="M583" i="27"/>
  <c r="L583" i="27"/>
  <c r="K583" i="27"/>
  <c r="J583" i="27"/>
  <c r="I583" i="27"/>
  <c r="H583" i="27"/>
  <c r="G583" i="27"/>
  <c r="F583" i="27"/>
  <c r="E583" i="27"/>
  <c r="D583" i="27"/>
  <c r="C583" i="27"/>
  <c r="B583" i="27"/>
  <c r="M582" i="27"/>
  <c r="L582" i="27"/>
  <c r="K582" i="27"/>
  <c r="J582" i="27"/>
  <c r="I582" i="27"/>
  <c r="H582" i="27"/>
  <c r="G582" i="27"/>
  <c r="F582" i="27"/>
  <c r="E582" i="27"/>
  <c r="D582" i="27"/>
  <c r="C582" i="27"/>
  <c r="B582" i="27"/>
  <c r="M581" i="27"/>
  <c r="L581" i="27"/>
  <c r="K581" i="27"/>
  <c r="J581" i="27"/>
  <c r="I581" i="27"/>
  <c r="H581" i="27"/>
  <c r="G581" i="27"/>
  <c r="F581" i="27"/>
  <c r="E581" i="27"/>
  <c r="D581" i="27"/>
  <c r="C581" i="27"/>
  <c r="B581" i="27"/>
  <c r="M580" i="27"/>
  <c r="L580" i="27"/>
  <c r="K580" i="27"/>
  <c r="J580" i="27"/>
  <c r="I580" i="27"/>
  <c r="H580" i="27"/>
  <c r="G580" i="27"/>
  <c r="F580" i="27"/>
  <c r="E580" i="27"/>
  <c r="D580" i="27"/>
  <c r="C580" i="27"/>
  <c r="B580" i="27"/>
  <c r="M579" i="27"/>
  <c r="L579" i="27"/>
  <c r="K579" i="27"/>
  <c r="J579" i="27"/>
  <c r="I579" i="27"/>
  <c r="H579" i="27"/>
  <c r="G579" i="27"/>
  <c r="F579" i="27"/>
  <c r="E579" i="27"/>
  <c r="D579" i="27"/>
  <c r="C579" i="27"/>
  <c r="B579" i="27"/>
  <c r="M578" i="27"/>
  <c r="L578" i="27"/>
  <c r="K578" i="27"/>
  <c r="J578" i="27"/>
  <c r="I578" i="27"/>
  <c r="H578" i="27"/>
  <c r="G578" i="27"/>
  <c r="F578" i="27"/>
  <c r="E578" i="27"/>
  <c r="D578" i="27"/>
  <c r="C578" i="27"/>
  <c r="B578" i="27"/>
  <c r="M577" i="27"/>
  <c r="L577" i="27"/>
  <c r="K577" i="27"/>
  <c r="J577" i="27"/>
  <c r="I577" i="27"/>
  <c r="H577" i="27"/>
  <c r="G577" i="27"/>
  <c r="F577" i="27"/>
  <c r="E577" i="27"/>
  <c r="D577" i="27"/>
  <c r="C577" i="27"/>
  <c r="B577" i="27"/>
  <c r="M576" i="27"/>
  <c r="L576" i="27"/>
  <c r="K576" i="27"/>
  <c r="J576" i="27"/>
  <c r="I576" i="27"/>
  <c r="H576" i="27"/>
  <c r="G576" i="27"/>
  <c r="F576" i="27"/>
  <c r="E576" i="27"/>
  <c r="D576" i="27"/>
  <c r="C576" i="27"/>
  <c r="B576" i="27"/>
  <c r="M575" i="27"/>
  <c r="L575" i="27"/>
  <c r="K575" i="27"/>
  <c r="J575" i="27"/>
  <c r="I575" i="27"/>
  <c r="H575" i="27"/>
  <c r="G575" i="27"/>
  <c r="F575" i="27"/>
  <c r="E575" i="27"/>
  <c r="D575" i="27"/>
  <c r="C575" i="27"/>
  <c r="B575" i="27"/>
  <c r="M574" i="27"/>
  <c r="L574" i="27"/>
  <c r="K574" i="27"/>
  <c r="J574" i="27"/>
  <c r="I574" i="27"/>
  <c r="H574" i="27"/>
  <c r="G574" i="27"/>
  <c r="F574" i="27"/>
  <c r="E574" i="27"/>
  <c r="D574" i="27"/>
  <c r="C574" i="27"/>
  <c r="B574" i="27"/>
  <c r="M573" i="27"/>
  <c r="L573" i="27"/>
  <c r="K573" i="27"/>
  <c r="J573" i="27"/>
  <c r="I573" i="27"/>
  <c r="H573" i="27"/>
  <c r="G573" i="27"/>
  <c r="F573" i="27"/>
  <c r="E573" i="27"/>
  <c r="D573" i="27"/>
  <c r="C573" i="27"/>
  <c r="B573" i="27"/>
  <c r="M572" i="27"/>
  <c r="L572" i="27"/>
  <c r="K572" i="27"/>
  <c r="J572" i="27"/>
  <c r="I572" i="27"/>
  <c r="H572" i="27"/>
  <c r="G572" i="27"/>
  <c r="F572" i="27"/>
  <c r="E572" i="27"/>
  <c r="D572" i="27"/>
  <c r="C572" i="27"/>
  <c r="B572" i="27"/>
  <c r="M571" i="27"/>
  <c r="L571" i="27"/>
  <c r="K571" i="27"/>
  <c r="J571" i="27"/>
  <c r="I571" i="27"/>
  <c r="H571" i="27"/>
  <c r="G571" i="27"/>
  <c r="F571" i="27"/>
  <c r="E571" i="27"/>
  <c r="D571" i="27"/>
  <c r="C571" i="27"/>
  <c r="B571" i="27"/>
  <c r="M570" i="27"/>
  <c r="L570" i="27"/>
  <c r="K570" i="27"/>
  <c r="J570" i="27"/>
  <c r="I570" i="27"/>
  <c r="H570" i="27"/>
  <c r="G570" i="27"/>
  <c r="F570" i="27"/>
  <c r="E570" i="27"/>
  <c r="D570" i="27"/>
  <c r="C570" i="27"/>
  <c r="B570" i="27"/>
  <c r="M569" i="27"/>
  <c r="L569" i="27"/>
  <c r="K569" i="27"/>
  <c r="J569" i="27"/>
  <c r="I569" i="27"/>
  <c r="H569" i="27"/>
  <c r="G569" i="27"/>
  <c r="F569" i="27"/>
  <c r="E569" i="27"/>
  <c r="D569" i="27"/>
  <c r="C569" i="27"/>
  <c r="B569" i="27"/>
  <c r="M568" i="27"/>
  <c r="L568" i="27"/>
  <c r="K568" i="27"/>
  <c r="J568" i="27"/>
  <c r="I568" i="27"/>
  <c r="H568" i="27"/>
  <c r="G568" i="27"/>
  <c r="F568" i="27"/>
  <c r="E568" i="27"/>
  <c r="D568" i="27"/>
  <c r="C568" i="27"/>
  <c r="B568" i="27"/>
  <c r="M567" i="27"/>
  <c r="L567" i="27"/>
  <c r="K567" i="27"/>
  <c r="J567" i="27"/>
  <c r="I567" i="27"/>
  <c r="H567" i="27"/>
  <c r="G567" i="27"/>
  <c r="F567" i="27"/>
  <c r="E567" i="27"/>
  <c r="D567" i="27"/>
  <c r="C567" i="27"/>
  <c r="B567" i="27"/>
  <c r="M566" i="27"/>
  <c r="L566" i="27"/>
  <c r="K566" i="27"/>
  <c r="J566" i="27"/>
  <c r="I566" i="27"/>
  <c r="H566" i="27"/>
  <c r="G566" i="27"/>
  <c r="F566" i="27"/>
  <c r="E566" i="27"/>
  <c r="D566" i="27"/>
  <c r="C566" i="27"/>
  <c r="B566" i="27"/>
  <c r="M565" i="27"/>
  <c r="L565" i="27"/>
  <c r="K565" i="27"/>
  <c r="J565" i="27"/>
  <c r="I565" i="27"/>
  <c r="H565" i="27"/>
  <c r="G565" i="27"/>
  <c r="F565" i="27"/>
  <c r="E565" i="27"/>
  <c r="D565" i="27"/>
  <c r="C565" i="27"/>
  <c r="B565" i="27"/>
  <c r="M564" i="27"/>
  <c r="L564" i="27"/>
  <c r="K564" i="27"/>
  <c r="J564" i="27"/>
  <c r="I564" i="27"/>
  <c r="H564" i="27"/>
  <c r="G564" i="27"/>
  <c r="F564" i="27"/>
  <c r="E564" i="27"/>
  <c r="D564" i="27"/>
  <c r="C564" i="27"/>
  <c r="B564" i="27"/>
  <c r="M563" i="27"/>
  <c r="L563" i="27"/>
  <c r="K563" i="27"/>
  <c r="J563" i="27"/>
  <c r="I563" i="27"/>
  <c r="H563" i="27"/>
  <c r="G563" i="27"/>
  <c r="F563" i="27"/>
  <c r="E563" i="27"/>
  <c r="D563" i="27"/>
  <c r="C563" i="27"/>
  <c r="B563" i="27"/>
  <c r="M562" i="27"/>
  <c r="L562" i="27"/>
  <c r="K562" i="27"/>
  <c r="J562" i="27"/>
  <c r="I562" i="27"/>
  <c r="H562" i="27"/>
  <c r="G562" i="27"/>
  <c r="F562" i="27"/>
  <c r="E562" i="27"/>
  <c r="D562" i="27"/>
  <c r="C562" i="27"/>
  <c r="B562" i="27"/>
  <c r="M561" i="27"/>
  <c r="L561" i="27"/>
  <c r="K561" i="27"/>
  <c r="J561" i="27"/>
  <c r="I561" i="27"/>
  <c r="H561" i="27"/>
  <c r="G561" i="27"/>
  <c r="F561" i="27"/>
  <c r="E561" i="27"/>
  <c r="D561" i="27"/>
  <c r="C561" i="27"/>
  <c r="B561" i="27"/>
  <c r="M560" i="27"/>
  <c r="L560" i="27"/>
  <c r="K560" i="27"/>
  <c r="J560" i="27"/>
  <c r="I560" i="27"/>
  <c r="H560" i="27"/>
  <c r="G560" i="27"/>
  <c r="F560" i="27"/>
  <c r="E560" i="27"/>
  <c r="D560" i="27"/>
  <c r="C560" i="27"/>
  <c r="B560" i="27"/>
  <c r="M559" i="27"/>
  <c r="L559" i="27"/>
  <c r="K559" i="27"/>
  <c r="J559" i="27"/>
  <c r="I559" i="27"/>
  <c r="H559" i="27"/>
  <c r="G559" i="27"/>
  <c r="F559" i="27"/>
  <c r="E559" i="27"/>
  <c r="D559" i="27"/>
  <c r="C559" i="27"/>
  <c r="B559" i="27"/>
  <c r="M558" i="27"/>
  <c r="L558" i="27"/>
  <c r="K558" i="27"/>
  <c r="J558" i="27"/>
  <c r="I558" i="27"/>
  <c r="H558" i="27"/>
  <c r="G558" i="27"/>
  <c r="F558" i="27"/>
  <c r="E558" i="27"/>
  <c r="D558" i="27"/>
  <c r="C558" i="27"/>
  <c r="B558" i="27"/>
  <c r="M557" i="27"/>
  <c r="L557" i="27"/>
  <c r="K557" i="27"/>
  <c r="J557" i="27"/>
  <c r="I557" i="27"/>
  <c r="H557" i="27"/>
  <c r="G557" i="27"/>
  <c r="F557" i="27"/>
  <c r="E557" i="27"/>
  <c r="D557" i="27"/>
  <c r="C557" i="27"/>
  <c r="B557" i="27"/>
  <c r="M556" i="27"/>
  <c r="L556" i="27"/>
  <c r="K556" i="27"/>
  <c r="J556" i="27"/>
  <c r="I556" i="27"/>
  <c r="H556" i="27"/>
  <c r="G556" i="27"/>
  <c r="F556" i="27"/>
  <c r="E556" i="27"/>
  <c r="D556" i="27"/>
  <c r="C556" i="27"/>
  <c r="B556" i="27"/>
  <c r="M555" i="27"/>
  <c r="L555" i="27"/>
  <c r="K555" i="27"/>
  <c r="J555" i="27"/>
  <c r="I555" i="27"/>
  <c r="H555" i="27"/>
  <c r="G555" i="27"/>
  <c r="F555" i="27"/>
  <c r="E555" i="27"/>
  <c r="D555" i="27"/>
  <c r="C555" i="27"/>
  <c r="B555" i="27"/>
  <c r="M554" i="27"/>
  <c r="L554" i="27"/>
  <c r="K554" i="27"/>
  <c r="J554" i="27"/>
  <c r="I554" i="27"/>
  <c r="H554" i="27"/>
  <c r="G554" i="27"/>
  <c r="F554" i="27"/>
  <c r="E554" i="27"/>
  <c r="D554" i="27"/>
  <c r="C554" i="27"/>
  <c r="B554" i="27"/>
  <c r="M553" i="27"/>
  <c r="L553" i="27"/>
  <c r="K553" i="27"/>
  <c r="J553" i="27"/>
  <c r="I553" i="27"/>
  <c r="H553" i="27"/>
  <c r="G553" i="27"/>
  <c r="F553" i="27"/>
  <c r="E553" i="27"/>
  <c r="D553" i="27"/>
  <c r="C553" i="27"/>
  <c r="B553" i="27"/>
  <c r="M552" i="27"/>
  <c r="L552" i="27"/>
  <c r="K552" i="27"/>
  <c r="J552" i="27"/>
  <c r="I552" i="27"/>
  <c r="H552" i="27"/>
  <c r="G552" i="27"/>
  <c r="F552" i="27"/>
  <c r="E552" i="27"/>
  <c r="D552" i="27"/>
  <c r="C552" i="27"/>
  <c r="B552" i="27"/>
  <c r="M551" i="27"/>
  <c r="L551" i="27"/>
  <c r="K551" i="27"/>
  <c r="J551" i="27"/>
  <c r="I551" i="27"/>
  <c r="H551" i="27"/>
  <c r="G551" i="27"/>
  <c r="F551" i="27"/>
  <c r="E551" i="27"/>
  <c r="D551" i="27"/>
  <c r="C551" i="27"/>
  <c r="B551" i="27"/>
  <c r="M550" i="27"/>
  <c r="L550" i="27"/>
  <c r="K550" i="27"/>
  <c r="J550" i="27"/>
  <c r="I550" i="27"/>
  <c r="H550" i="27"/>
  <c r="G550" i="27"/>
  <c r="F550" i="27"/>
  <c r="E550" i="27"/>
  <c r="D550" i="27"/>
  <c r="C550" i="27"/>
  <c r="B550" i="27"/>
  <c r="M549" i="27"/>
  <c r="L549" i="27"/>
  <c r="K549" i="27"/>
  <c r="J549" i="27"/>
  <c r="I549" i="27"/>
  <c r="H549" i="27"/>
  <c r="G549" i="27"/>
  <c r="F549" i="27"/>
  <c r="E549" i="27"/>
  <c r="D549" i="27"/>
  <c r="C549" i="27"/>
  <c r="B549" i="27"/>
  <c r="M548" i="27"/>
  <c r="L548" i="27"/>
  <c r="K548" i="27"/>
  <c r="J548" i="27"/>
  <c r="I548" i="27"/>
  <c r="H548" i="27"/>
  <c r="G548" i="27"/>
  <c r="F548" i="27"/>
  <c r="E548" i="27"/>
  <c r="D548" i="27"/>
  <c r="C548" i="27"/>
  <c r="B548" i="27"/>
  <c r="M547" i="27"/>
  <c r="L547" i="27"/>
  <c r="K547" i="27"/>
  <c r="J547" i="27"/>
  <c r="I547" i="27"/>
  <c r="H547" i="27"/>
  <c r="G547" i="27"/>
  <c r="F547" i="27"/>
  <c r="E547" i="27"/>
  <c r="D547" i="27"/>
  <c r="C547" i="27"/>
  <c r="B547" i="27"/>
  <c r="M546" i="27"/>
  <c r="L546" i="27"/>
  <c r="K546" i="27"/>
  <c r="J546" i="27"/>
  <c r="I546" i="27"/>
  <c r="H546" i="27"/>
  <c r="G546" i="27"/>
  <c r="F546" i="27"/>
  <c r="E546" i="27"/>
  <c r="D546" i="27"/>
  <c r="C546" i="27"/>
  <c r="B546" i="27"/>
  <c r="M545" i="27"/>
  <c r="L545" i="27"/>
  <c r="K545" i="27"/>
  <c r="J545" i="27"/>
  <c r="I545" i="27"/>
  <c r="H545" i="27"/>
  <c r="G545" i="27"/>
  <c r="F545" i="27"/>
  <c r="E545" i="27"/>
  <c r="D545" i="27"/>
  <c r="C545" i="27"/>
  <c r="B545" i="27"/>
  <c r="M544" i="27"/>
  <c r="L544" i="27"/>
  <c r="K544" i="27"/>
  <c r="J544" i="27"/>
  <c r="I544" i="27"/>
  <c r="H544" i="27"/>
  <c r="G544" i="27"/>
  <c r="F544" i="27"/>
  <c r="E544" i="27"/>
  <c r="D544" i="27"/>
  <c r="C544" i="27"/>
  <c r="B544" i="27"/>
  <c r="M543" i="27"/>
  <c r="L543" i="27"/>
  <c r="K543" i="27"/>
  <c r="J543" i="27"/>
  <c r="I543" i="27"/>
  <c r="H543" i="27"/>
  <c r="G543" i="27"/>
  <c r="F543" i="27"/>
  <c r="E543" i="27"/>
  <c r="D543" i="27"/>
  <c r="C543" i="27"/>
  <c r="B543" i="27"/>
  <c r="M542" i="27"/>
  <c r="L542" i="27"/>
  <c r="K542" i="27"/>
  <c r="J542" i="27"/>
  <c r="I542" i="27"/>
  <c r="H542" i="27"/>
  <c r="G542" i="27"/>
  <c r="F542" i="27"/>
  <c r="E542" i="27"/>
  <c r="D542" i="27"/>
  <c r="C542" i="27"/>
  <c r="B542" i="27"/>
  <c r="M541" i="27"/>
  <c r="L541" i="27"/>
  <c r="K541" i="27"/>
  <c r="J541" i="27"/>
  <c r="I541" i="27"/>
  <c r="H541" i="27"/>
  <c r="G541" i="27"/>
  <c r="F541" i="27"/>
  <c r="E541" i="27"/>
  <c r="D541" i="27"/>
  <c r="C541" i="27"/>
  <c r="B541" i="27"/>
  <c r="M540" i="27"/>
  <c r="L540" i="27"/>
  <c r="K540" i="27"/>
  <c r="J540" i="27"/>
  <c r="I540" i="27"/>
  <c r="H540" i="27"/>
  <c r="G540" i="27"/>
  <c r="F540" i="27"/>
  <c r="E540" i="27"/>
  <c r="D540" i="27"/>
  <c r="C540" i="27"/>
  <c r="B540" i="27"/>
  <c r="M539" i="27"/>
  <c r="L539" i="27"/>
  <c r="K539" i="27"/>
  <c r="J539" i="27"/>
  <c r="I539" i="27"/>
  <c r="H539" i="27"/>
  <c r="G539" i="27"/>
  <c r="F539" i="27"/>
  <c r="E539" i="27"/>
  <c r="D539" i="27"/>
  <c r="C539" i="27"/>
  <c r="B539" i="27"/>
  <c r="M538" i="27"/>
  <c r="L538" i="27"/>
  <c r="K538" i="27"/>
  <c r="J538" i="27"/>
  <c r="I538" i="27"/>
  <c r="H538" i="27"/>
  <c r="G538" i="27"/>
  <c r="F538" i="27"/>
  <c r="E538" i="27"/>
  <c r="D538" i="27"/>
  <c r="C538" i="27"/>
  <c r="B538" i="27"/>
  <c r="M537" i="27"/>
  <c r="L537" i="27"/>
  <c r="K537" i="27"/>
  <c r="J537" i="27"/>
  <c r="I537" i="27"/>
  <c r="H537" i="27"/>
  <c r="G537" i="27"/>
  <c r="F537" i="27"/>
  <c r="E537" i="27"/>
  <c r="D537" i="27"/>
  <c r="C537" i="27"/>
  <c r="B537" i="27"/>
  <c r="M536" i="27"/>
  <c r="L536" i="27"/>
  <c r="K536" i="27"/>
  <c r="J536" i="27"/>
  <c r="I536" i="27"/>
  <c r="H536" i="27"/>
  <c r="G536" i="27"/>
  <c r="F536" i="27"/>
  <c r="E536" i="27"/>
  <c r="D536" i="27"/>
  <c r="C536" i="27"/>
  <c r="B536" i="27"/>
  <c r="M535" i="27"/>
  <c r="L535" i="27"/>
  <c r="K535" i="27"/>
  <c r="J535" i="27"/>
  <c r="I535" i="27"/>
  <c r="H535" i="27"/>
  <c r="G535" i="27"/>
  <c r="F535" i="27"/>
  <c r="E535" i="27"/>
  <c r="D535" i="27"/>
  <c r="C535" i="27"/>
  <c r="B535" i="27"/>
  <c r="M534" i="27"/>
  <c r="L534" i="27"/>
  <c r="K534" i="27"/>
  <c r="J534" i="27"/>
  <c r="I534" i="27"/>
  <c r="H534" i="27"/>
  <c r="G534" i="27"/>
  <c r="F534" i="27"/>
  <c r="E534" i="27"/>
  <c r="D534" i="27"/>
  <c r="C534" i="27"/>
  <c r="B534" i="27"/>
  <c r="M533" i="27"/>
  <c r="L533" i="27"/>
  <c r="K533" i="27"/>
  <c r="J533" i="27"/>
  <c r="I533" i="27"/>
  <c r="H533" i="27"/>
  <c r="G533" i="27"/>
  <c r="F533" i="27"/>
  <c r="E533" i="27"/>
  <c r="D533" i="27"/>
  <c r="C533" i="27"/>
  <c r="B533" i="27"/>
  <c r="M532" i="27"/>
  <c r="L532" i="27"/>
  <c r="K532" i="27"/>
  <c r="J532" i="27"/>
  <c r="I532" i="27"/>
  <c r="H532" i="27"/>
  <c r="G532" i="27"/>
  <c r="F532" i="27"/>
  <c r="E532" i="27"/>
  <c r="D532" i="27"/>
  <c r="C532" i="27"/>
  <c r="B532" i="27"/>
  <c r="M531" i="27"/>
  <c r="L531" i="27"/>
  <c r="K531" i="27"/>
  <c r="J531" i="27"/>
  <c r="I531" i="27"/>
  <c r="H531" i="27"/>
  <c r="G531" i="27"/>
  <c r="F531" i="27"/>
  <c r="E531" i="27"/>
  <c r="D531" i="27"/>
  <c r="C531" i="27"/>
  <c r="B531" i="27"/>
  <c r="M530" i="27"/>
  <c r="L530" i="27"/>
  <c r="K530" i="27"/>
  <c r="J530" i="27"/>
  <c r="I530" i="27"/>
  <c r="H530" i="27"/>
  <c r="G530" i="27"/>
  <c r="F530" i="27"/>
  <c r="E530" i="27"/>
  <c r="D530" i="27"/>
  <c r="C530" i="27"/>
  <c r="B530" i="27"/>
  <c r="M529" i="27"/>
  <c r="L529" i="27"/>
  <c r="K529" i="27"/>
  <c r="J529" i="27"/>
  <c r="I529" i="27"/>
  <c r="H529" i="27"/>
  <c r="G529" i="27"/>
  <c r="F529" i="27"/>
  <c r="E529" i="27"/>
  <c r="D529" i="27"/>
  <c r="C529" i="27"/>
  <c r="B529" i="27"/>
  <c r="M528" i="27"/>
  <c r="L528" i="27"/>
  <c r="K528" i="27"/>
  <c r="J528" i="27"/>
  <c r="I528" i="27"/>
  <c r="H528" i="27"/>
  <c r="G528" i="27"/>
  <c r="F528" i="27"/>
  <c r="E528" i="27"/>
  <c r="D528" i="27"/>
  <c r="C528" i="27"/>
  <c r="B528" i="27"/>
  <c r="M527" i="27"/>
  <c r="L527" i="27"/>
  <c r="K527" i="27"/>
  <c r="J527" i="27"/>
  <c r="I527" i="27"/>
  <c r="H527" i="27"/>
  <c r="G527" i="27"/>
  <c r="F527" i="27"/>
  <c r="E527" i="27"/>
  <c r="D527" i="27"/>
  <c r="C527" i="27"/>
  <c r="B527" i="27"/>
  <c r="M526" i="27"/>
  <c r="L526" i="27"/>
  <c r="K526" i="27"/>
  <c r="J526" i="27"/>
  <c r="I526" i="27"/>
  <c r="H526" i="27"/>
  <c r="G526" i="27"/>
  <c r="F526" i="27"/>
  <c r="E526" i="27"/>
  <c r="D526" i="27"/>
  <c r="C526" i="27"/>
  <c r="B526" i="27"/>
  <c r="M525" i="27"/>
  <c r="L525" i="27"/>
  <c r="K525" i="27"/>
  <c r="J525" i="27"/>
  <c r="I525" i="27"/>
  <c r="H525" i="27"/>
  <c r="G525" i="27"/>
  <c r="F525" i="27"/>
  <c r="E525" i="27"/>
  <c r="D525" i="27"/>
  <c r="C525" i="27"/>
  <c r="B525" i="27"/>
  <c r="M524" i="27"/>
  <c r="L524" i="27"/>
  <c r="K524" i="27"/>
  <c r="J524" i="27"/>
  <c r="I524" i="27"/>
  <c r="H524" i="27"/>
  <c r="G524" i="27"/>
  <c r="F524" i="27"/>
  <c r="E524" i="27"/>
  <c r="D524" i="27"/>
  <c r="C524" i="27"/>
  <c r="B524" i="27"/>
  <c r="M523" i="27"/>
  <c r="L523" i="27"/>
  <c r="K523" i="27"/>
  <c r="J523" i="27"/>
  <c r="I523" i="27"/>
  <c r="H523" i="27"/>
  <c r="G523" i="27"/>
  <c r="F523" i="27"/>
  <c r="E523" i="27"/>
  <c r="D523" i="27"/>
  <c r="C523" i="27"/>
  <c r="B523" i="27"/>
  <c r="M522" i="27"/>
  <c r="L522" i="27"/>
  <c r="K522" i="27"/>
  <c r="J522" i="27"/>
  <c r="I522" i="27"/>
  <c r="H522" i="27"/>
  <c r="G522" i="27"/>
  <c r="F522" i="27"/>
  <c r="E522" i="27"/>
  <c r="D522" i="27"/>
  <c r="C522" i="27"/>
  <c r="B522" i="27"/>
  <c r="M521" i="27"/>
  <c r="L521" i="27"/>
  <c r="K521" i="27"/>
  <c r="J521" i="27"/>
  <c r="I521" i="27"/>
  <c r="H521" i="27"/>
  <c r="G521" i="27"/>
  <c r="F521" i="27"/>
  <c r="E521" i="27"/>
  <c r="D521" i="27"/>
  <c r="C521" i="27"/>
  <c r="B521" i="27"/>
  <c r="M520" i="27"/>
  <c r="L520" i="27"/>
  <c r="K520" i="27"/>
  <c r="J520" i="27"/>
  <c r="I520" i="27"/>
  <c r="H520" i="27"/>
  <c r="G520" i="27"/>
  <c r="F520" i="27"/>
  <c r="E520" i="27"/>
  <c r="D520" i="27"/>
  <c r="C520" i="27"/>
  <c r="B520" i="27"/>
  <c r="M519" i="27"/>
  <c r="L519" i="27"/>
  <c r="K519" i="27"/>
  <c r="J519" i="27"/>
  <c r="I519" i="27"/>
  <c r="H519" i="27"/>
  <c r="G519" i="27"/>
  <c r="F519" i="27"/>
  <c r="E519" i="27"/>
  <c r="D519" i="27"/>
  <c r="C519" i="27"/>
  <c r="B519" i="27"/>
  <c r="M518" i="27"/>
  <c r="L518" i="27"/>
  <c r="K518" i="27"/>
  <c r="J518" i="27"/>
  <c r="I518" i="27"/>
  <c r="H518" i="27"/>
  <c r="G518" i="27"/>
  <c r="F518" i="27"/>
  <c r="E518" i="27"/>
  <c r="D518" i="27"/>
  <c r="C518" i="27"/>
  <c r="B518" i="27"/>
  <c r="M517" i="27"/>
  <c r="L517" i="27"/>
  <c r="K517" i="27"/>
  <c r="J517" i="27"/>
  <c r="I517" i="27"/>
  <c r="H517" i="27"/>
  <c r="G517" i="27"/>
  <c r="F517" i="27"/>
  <c r="E517" i="27"/>
  <c r="D517" i="27"/>
  <c r="C517" i="27"/>
  <c r="B517" i="27"/>
  <c r="M516" i="27"/>
  <c r="L516" i="27"/>
  <c r="K516" i="27"/>
  <c r="J516" i="27"/>
  <c r="I516" i="27"/>
  <c r="H516" i="27"/>
  <c r="G516" i="27"/>
  <c r="F516" i="27"/>
  <c r="E516" i="27"/>
  <c r="D516" i="27"/>
  <c r="C516" i="27"/>
  <c r="B516" i="27"/>
  <c r="M515" i="27"/>
  <c r="L515" i="27"/>
  <c r="K515" i="27"/>
  <c r="J515" i="27"/>
  <c r="I515" i="27"/>
  <c r="H515" i="27"/>
  <c r="G515" i="27"/>
  <c r="F515" i="27"/>
  <c r="E515" i="27"/>
  <c r="D515" i="27"/>
  <c r="C515" i="27"/>
  <c r="B515" i="27"/>
  <c r="M514" i="27"/>
  <c r="L514" i="27"/>
  <c r="K514" i="27"/>
  <c r="J514" i="27"/>
  <c r="I514" i="27"/>
  <c r="H514" i="27"/>
  <c r="G514" i="27"/>
  <c r="F514" i="27"/>
  <c r="E514" i="27"/>
  <c r="D514" i="27"/>
  <c r="C514" i="27"/>
  <c r="B514" i="27"/>
  <c r="M513" i="27"/>
  <c r="L513" i="27"/>
  <c r="K513" i="27"/>
  <c r="J513" i="27"/>
  <c r="I513" i="27"/>
  <c r="H513" i="27"/>
  <c r="G513" i="27"/>
  <c r="F513" i="27"/>
  <c r="E513" i="27"/>
  <c r="D513" i="27"/>
  <c r="C513" i="27"/>
  <c r="B513" i="27"/>
  <c r="M512" i="27"/>
  <c r="L512" i="27"/>
  <c r="K512" i="27"/>
  <c r="J512" i="27"/>
  <c r="I512" i="27"/>
  <c r="H512" i="27"/>
  <c r="G512" i="27"/>
  <c r="F512" i="27"/>
  <c r="E512" i="27"/>
  <c r="D512" i="27"/>
  <c r="C512" i="27"/>
  <c r="B512" i="27"/>
  <c r="M511" i="27"/>
  <c r="L511" i="27"/>
  <c r="K511" i="27"/>
  <c r="J511" i="27"/>
  <c r="I511" i="27"/>
  <c r="H511" i="27"/>
  <c r="G511" i="27"/>
  <c r="F511" i="27"/>
  <c r="E511" i="27"/>
  <c r="D511" i="27"/>
  <c r="C511" i="27"/>
  <c r="B511" i="27"/>
  <c r="M510" i="27"/>
  <c r="L510" i="27"/>
  <c r="K510" i="27"/>
  <c r="J510" i="27"/>
  <c r="I510" i="27"/>
  <c r="H510" i="27"/>
  <c r="G510" i="27"/>
  <c r="F510" i="27"/>
  <c r="E510" i="27"/>
  <c r="D510" i="27"/>
  <c r="C510" i="27"/>
  <c r="B510" i="27"/>
  <c r="M509" i="27"/>
  <c r="L509" i="27"/>
  <c r="K509" i="27"/>
  <c r="J509" i="27"/>
  <c r="I509" i="27"/>
  <c r="H509" i="27"/>
  <c r="G509" i="27"/>
  <c r="F509" i="27"/>
  <c r="E509" i="27"/>
  <c r="D509" i="27"/>
  <c r="C509" i="27"/>
  <c r="B509" i="27"/>
  <c r="M508" i="27"/>
  <c r="L508" i="27"/>
  <c r="K508" i="27"/>
  <c r="J508" i="27"/>
  <c r="I508" i="27"/>
  <c r="H508" i="27"/>
  <c r="G508" i="27"/>
  <c r="F508" i="27"/>
  <c r="E508" i="27"/>
  <c r="D508" i="27"/>
  <c r="C508" i="27"/>
  <c r="B508" i="27"/>
  <c r="M507" i="27"/>
  <c r="L507" i="27"/>
  <c r="K507" i="27"/>
  <c r="J507" i="27"/>
  <c r="I507" i="27"/>
  <c r="H507" i="27"/>
  <c r="G507" i="27"/>
  <c r="F507" i="27"/>
  <c r="E507" i="27"/>
  <c r="D507" i="27"/>
  <c r="C507" i="27"/>
  <c r="B507" i="27"/>
  <c r="M506" i="27"/>
  <c r="L506" i="27"/>
  <c r="K506" i="27"/>
  <c r="J506" i="27"/>
  <c r="I506" i="27"/>
  <c r="H506" i="27"/>
  <c r="G506" i="27"/>
  <c r="F506" i="27"/>
  <c r="E506" i="27"/>
  <c r="D506" i="27"/>
  <c r="C506" i="27"/>
  <c r="B506" i="27"/>
  <c r="M505" i="27"/>
  <c r="L505" i="27"/>
  <c r="K505" i="27"/>
  <c r="J505" i="27"/>
  <c r="I505" i="27"/>
  <c r="H505" i="27"/>
  <c r="G505" i="27"/>
  <c r="F505" i="27"/>
  <c r="E505" i="27"/>
  <c r="D505" i="27"/>
  <c r="C505" i="27"/>
  <c r="B505" i="27"/>
  <c r="M504" i="27"/>
  <c r="L504" i="27"/>
  <c r="K504" i="27"/>
  <c r="J504" i="27"/>
  <c r="I504" i="27"/>
  <c r="H504" i="27"/>
  <c r="G504" i="27"/>
  <c r="F504" i="27"/>
  <c r="E504" i="27"/>
  <c r="D504" i="27"/>
  <c r="C504" i="27"/>
  <c r="B504" i="27"/>
  <c r="M503" i="27"/>
  <c r="L503" i="27"/>
  <c r="K503" i="27"/>
  <c r="J503" i="27"/>
  <c r="I503" i="27"/>
  <c r="H503" i="27"/>
  <c r="G503" i="27"/>
  <c r="F503" i="27"/>
  <c r="E503" i="27"/>
  <c r="D503" i="27"/>
  <c r="C503" i="27"/>
  <c r="B503" i="27"/>
  <c r="M502" i="27"/>
  <c r="L502" i="27"/>
  <c r="K502" i="27"/>
  <c r="J502" i="27"/>
  <c r="I502" i="27"/>
  <c r="H502" i="27"/>
  <c r="G502" i="27"/>
  <c r="F502" i="27"/>
  <c r="E502" i="27"/>
  <c r="D502" i="27"/>
  <c r="C502" i="27"/>
  <c r="B502" i="27"/>
  <c r="M501" i="27"/>
  <c r="L501" i="27"/>
  <c r="K501" i="27"/>
  <c r="J501" i="27"/>
  <c r="I501" i="27"/>
  <c r="H501" i="27"/>
  <c r="G501" i="27"/>
  <c r="F501" i="27"/>
  <c r="E501" i="27"/>
  <c r="D501" i="27"/>
  <c r="C501" i="27"/>
  <c r="B501" i="27"/>
  <c r="M500" i="27"/>
  <c r="L500" i="27"/>
  <c r="K500" i="27"/>
  <c r="J500" i="27"/>
  <c r="I500" i="27"/>
  <c r="H500" i="27"/>
  <c r="G500" i="27"/>
  <c r="F500" i="27"/>
  <c r="E500" i="27"/>
  <c r="D500" i="27"/>
  <c r="C500" i="27"/>
  <c r="B500" i="27"/>
  <c r="M499" i="27"/>
  <c r="L499" i="27"/>
  <c r="K499" i="27"/>
  <c r="J499" i="27"/>
  <c r="I499" i="27"/>
  <c r="H499" i="27"/>
  <c r="G499" i="27"/>
  <c r="F499" i="27"/>
  <c r="E499" i="27"/>
  <c r="D499" i="27"/>
  <c r="C499" i="27"/>
  <c r="B499" i="27"/>
  <c r="M498" i="27"/>
  <c r="L498" i="27"/>
  <c r="K498" i="27"/>
  <c r="J498" i="27"/>
  <c r="I498" i="27"/>
  <c r="H498" i="27"/>
  <c r="G498" i="27"/>
  <c r="F498" i="27"/>
  <c r="E498" i="27"/>
  <c r="D498" i="27"/>
  <c r="C498" i="27"/>
  <c r="B498" i="27"/>
  <c r="M497" i="27"/>
  <c r="L497" i="27"/>
  <c r="K497" i="27"/>
  <c r="J497" i="27"/>
  <c r="I497" i="27"/>
  <c r="H497" i="27"/>
  <c r="G497" i="27"/>
  <c r="F497" i="27"/>
  <c r="E497" i="27"/>
  <c r="D497" i="27"/>
  <c r="C497" i="27"/>
  <c r="B497" i="27"/>
  <c r="M496" i="27"/>
  <c r="L496" i="27"/>
  <c r="K496" i="27"/>
  <c r="J496" i="27"/>
  <c r="I496" i="27"/>
  <c r="H496" i="27"/>
  <c r="G496" i="27"/>
  <c r="F496" i="27"/>
  <c r="E496" i="27"/>
  <c r="D496" i="27"/>
  <c r="C496" i="27"/>
  <c r="B496" i="27"/>
  <c r="M495" i="27"/>
  <c r="L495" i="27"/>
  <c r="K495" i="27"/>
  <c r="J495" i="27"/>
  <c r="I495" i="27"/>
  <c r="H495" i="27"/>
  <c r="G495" i="27"/>
  <c r="F495" i="27"/>
  <c r="E495" i="27"/>
  <c r="D495" i="27"/>
  <c r="C495" i="27"/>
  <c r="B495" i="27"/>
  <c r="M494" i="27"/>
  <c r="L494" i="27"/>
  <c r="K494" i="27"/>
  <c r="J494" i="27"/>
  <c r="I494" i="27"/>
  <c r="H494" i="27"/>
  <c r="G494" i="27"/>
  <c r="F494" i="27"/>
  <c r="E494" i="27"/>
  <c r="D494" i="27"/>
  <c r="C494" i="27"/>
  <c r="B494" i="27"/>
  <c r="M493" i="27"/>
  <c r="L493" i="27"/>
  <c r="K493" i="27"/>
  <c r="J493" i="27"/>
  <c r="I493" i="27"/>
  <c r="H493" i="27"/>
  <c r="G493" i="27"/>
  <c r="F493" i="27"/>
  <c r="E493" i="27"/>
  <c r="D493" i="27"/>
  <c r="C493" i="27"/>
  <c r="B493" i="27"/>
  <c r="M492" i="27"/>
  <c r="L492" i="27"/>
  <c r="K492" i="27"/>
  <c r="J492" i="27"/>
  <c r="I492" i="27"/>
  <c r="H492" i="27"/>
  <c r="G492" i="27"/>
  <c r="F492" i="27"/>
  <c r="E492" i="27"/>
  <c r="D492" i="27"/>
  <c r="C492" i="27"/>
  <c r="B492" i="27"/>
  <c r="M491" i="27"/>
  <c r="L491" i="27"/>
  <c r="K491" i="27"/>
  <c r="J491" i="27"/>
  <c r="I491" i="27"/>
  <c r="H491" i="27"/>
  <c r="G491" i="27"/>
  <c r="F491" i="27"/>
  <c r="E491" i="27"/>
  <c r="D491" i="27"/>
  <c r="C491" i="27"/>
  <c r="B491" i="27"/>
  <c r="M490" i="27"/>
  <c r="L490" i="27"/>
  <c r="K490" i="27"/>
  <c r="J490" i="27"/>
  <c r="I490" i="27"/>
  <c r="H490" i="27"/>
  <c r="G490" i="27"/>
  <c r="F490" i="27"/>
  <c r="E490" i="27"/>
  <c r="D490" i="27"/>
  <c r="C490" i="27"/>
  <c r="B490" i="27"/>
  <c r="M489" i="27"/>
  <c r="L489" i="27"/>
  <c r="K489" i="27"/>
  <c r="J489" i="27"/>
  <c r="I489" i="27"/>
  <c r="H489" i="27"/>
  <c r="G489" i="27"/>
  <c r="F489" i="27"/>
  <c r="E489" i="27"/>
  <c r="D489" i="27"/>
  <c r="C489" i="27"/>
  <c r="B489" i="27"/>
  <c r="M488" i="27"/>
  <c r="L488" i="27"/>
  <c r="K488" i="27"/>
  <c r="J488" i="27"/>
  <c r="I488" i="27"/>
  <c r="H488" i="27"/>
  <c r="G488" i="27"/>
  <c r="F488" i="27"/>
  <c r="E488" i="27"/>
  <c r="D488" i="27"/>
  <c r="C488" i="27"/>
  <c r="B488" i="27"/>
  <c r="M487" i="27"/>
  <c r="L487" i="27"/>
  <c r="K487" i="27"/>
  <c r="J487" i="27"/>
  <c r="I487" i="27"/>
  <c r="H487" i="27"/>
  <c r="G487" i="27"/>
  <c r="F487" i="27"/>
  <c r="E487" i="27"/>
  <c r="D487" i="27"/>
  <c r="C487" i="27"/>
  <c r="B487" i="27"/>
  <c r="M486" i="27"/>
  <c r="L486" i="27"/>
  <c r="K486" i="27"/>
  <c r="J486" i="27"/>
  <c r="I486" i="27"/>
  <c r="H486" i="27"/>
  <c r="G486" i="27"/>
  <c r="F486" i="27"/>
  <c r="E486" i="27"/>
  <c r="D486" i="27"/>
  <c r="C486" i="27"/>
  <c r="B486" i="27"/>
  <c r="M485" i="27"/>
  <c r="L485" i="27"/>
  <c r="K485" i="27"/>
  <c r="J485" i="27"/>
  <c r="I485" i="27"/>
  <c r="H485" i="27"/>
  <c r="G485" i="27"/>
  <c r="F485" i="27"/>
  <c r="E485" i="27"/>
  <c r="D485" i="27"/>
  <c r="C485" i="27"/>
  <c r="B485" i="27"/>
  <c r="M484" i="27"/>
  <c r="L484" i="27"/>
  <c r="K484" i="27"/>
  <c r="J484" i="27"/>
  <c r="I484" i="27"/>
  <c r="H484" i="27"/>
  <c r="G484" i="27"/>
  <c r="F484" i="27"/>
  <c r="E484" i="27"/>
  <c r="D484" i="27"/>
  <c r="C484" i="27"/>
  <c r="B484" i="27"/>
  <c r="M483" i="27"/>
  <c r="L483" i="27"/>
  <c r="K483" i="27"/>
  <c r="J483" i="27"/>
  <c r="I483" i="27"/>
  <c r="H483" i="27"/>
  <c r="G483" i="27"/>
  <c r="F483" i="27"/>
  <c r="E483" i="27"/>
  <c r="D483" i="27"/>
  <c r="C483" i="27"/>
  <c r="B483" i="27"/>
  <c r="M482" i="27"/>
  <c r="L482" i="27"/>
  <c r="K482" i="27"/>
  <c r="J482" i="27"/>
  <c r="I482" i="27"/>
  <c r="H482" i="27"/>
  <c r="G482" i="27"/>
  <c r="F482" i="27"/>
  <c r="E482" i="27"/>
  <c r="D482" i="27"/>
  <c r="C482" i="27"/>
  <c r="B482" i="27"/>
  <c r="M481" i="27"/>
  <c r="L481" i="27"/>
  <c r="K481" i="27"/>
  <c r="J481" i="27"/>
  <c r="I481" i="27"/>
  <c r="H481" i="27"/>
  <c r="G481" i="27"/>
  <c r="F481" i="27"/>
  <c r="E481" i="27"/>
  <c r="D481" i="27"/>
  <c r="C481" i="27"/>
  <c r="B481" i="27"/>
  <c r="M480" i="27"/>
  <c r="L480" i="27"/>
  <c r="K480" i="27"/>
  <c r="J480" i="27"/>
  <c r="I480" i="27"/>
  <c r="H480" i="27"/>
  <c r="G480" i="27"/>
  <c r="F480" i="27"/>
  <c r="E480" i="27"/>
  <c r="D480" i="27"/>
  <c r="C480" i="27"/>
  <c r="B480" i="27"/>
  <c r="M479" i="27"/>
  <c r="L479" i="27"/>
  <c r="K479" i="27"/>
  <c r="J479" i="27"/>
  <c r="I479" i="27"/>
  <c r="H479" i="27"/>
  <c r="G479" i="27"/>
  <c r="F479" i="27"/>
  <c r="E479" i="27"/>
  <c r="D479" i="27"/>
  <c r="C479" i="27"/>
  <c r="B479" i="27"/>
  <c r="M478" i="27"/>
  <c r="L478" i="27"/>
  <c r="K478" i="27"/>
  <c r="J478" i="27"/>
  <c r="I478" i="27"/>
  <c r="H478" i="27"/>
  <c r="G478" i="27"/>
  <c r="F478" i="27"/>
  <c r="E478" i="27"/>
  <c r="D478" i="27"/>
  <c r="C478" i="27"/>
  <c r="B478" i="27"/>
  <c r="M477" i="27"/>
  <c r="L477" i="27"/>
  <c r="K477" i="27"/>
  <c r="J477" i="27"/>
  <c r="I477" i="27"/>
  <c r="H477" i="27"/>
  <c r="G477" i="27"/>
  <c r="F477" i="27"/>
  <c r="E477" i="27"/>
  <c r="D477" i="27"/>
  <c r="C477" i="27"/>
  <c r="B477" i="27"/>
  <c r="M476" i="27"/>
  <c r="L476" i="27"/>
  <c r="K476" i="27"/>
  <c r="J476" i="27"/>
  <c r="I476" i="27"/>
  <c r="H476" i="27"/>
  <c r="G476" i="27"/>
  <c r="F476" i="27"/>
  <c r="E476" i="27"/>
  <c r="D476" i="27"/>
  <c r="C476" i="27"/>
  <c r="B476" i="27"/>
  <c r="M475" i="27"/>
  <c r="L475" i="27"/>
  <c r="K475" i="27"/>
  <c r="J475" i="27"/>
  <c r="I475" i="27"/>
  <c r="H475" i="27"/>
  <c r="G475" i="27"/>
  <c r="F475" i="27"/>
  <c r="E475" i="27"/>
  <c r="D475" i="27"/>
  <c r="C475" i="27"/>
  <c r="B475" i="27"/>
  <c r="M474" i="27"/>
  <c r="L474" i="27"/>
  <c r="K474" i="27"/>
  <c r="J474" i="27"/>
  <c r="I474" i="27"/>
  <c r="H474" i="27"/>
  <c r="G474" i="27"/>
  <c r="F474" i="27"/>
  <c r="E474" i="27"/>
  <c r="D474" i="27"/>
  <c r="C474" i="27"/>
  <c r="B474" i="27"/>
  <c r="M473" i="27"/>
  <c r="L473" i="27"/>
  <c r="K473" i="27"/>
  <c r="J473" i="27"/>
  <c r="I473" i="27"/>
  <c r="H473" i="27"/>
  <c r="G473" i="27"/>
  <c r="F473" i="27"/>
  <c r="E473" i="27"/>
  <c r="D473" i="27"/>
  <c r="C473" i="27"/>
  <c r="B473" i="27"/>
  <c r="M472" i="27"/>
  <c r="L472" i="27"/>
  <c r="K472" i="27"/>
  <c r="J472" i="27"/>
  <c r="I472" i="27"/>
  <c r="H472" i="27"/>
  <c r="G472" i="27"/>
  <c r="F472" i="27"/>
  <c r="E472" i="27"/>
  <c r="D472" i="27"/>
  <c r="C472" i="27"/>
  <c r="B472" i="27"/>
  <c r="M471" i="27"/>
  <c r="L471" i="27"/>
  <c r="K471" i="27"/>
  <c r="J471" i="27"/>
  <c r="I471" i="27"/>
  <c r="H471" i="27"/>
  <c r="G471" i="27"/>
  <c r="F471" i="27"/>
  <c r="E471" i="27"/>
  <c r="D471" i="27"/>
  <c r="C471" i="27"/>
  <c r="B471" i="27"/>
  <c r="M470" i="27"/>
  <c r="L470" i="27"/>
  <c r="K470" i="27"/>
  <c r="J470" i="27"/>
  <c r="I470" i="27"/>
  <c r="H470" i="27"/>
  <c r="G470" i="27"/>
  <c r="F470" i="27"/>
  <c r="E470" i="27"/>
  <c r="D470" i="27"/>
  <c r="C470" i="27"/>
  <c r="B470" i="27"/>
  <c r="M469" i="27"/>
  <c r="L469" i="27"/>
  <c r="K469" i="27"/>
  <c r="J469" i="27"/>
  <c r="I469" i="27"/>
  <c r="H469" i="27"/>
  <c r="G469" i="27"/>
  <c r="F469" i="27"/>
  <c r="E469" i="27"/>
  <c r="D469" i="27"/>
  <c r="C469" i="27"/>
  <c r="B469" i="27"/>
  <c r="M468" i="27"/>
  <c r="L468" i="27"/>
  <c r="K468" i="27"/>
  <c r="J468" i="27"/>
  <c r="I468" i="27"/>
  <c r="H468" i="27"/>
  <c r="G468" i="27"/>
  <c r="F468" i="27"/>
  <c r="E468" i="27"/>
  <c r="D468" i="27"/>
  <c r="C468" i="27"/>
  <c r="B468" i="27"/>
  <c r="M467" i="27"/>
  <c r="L467" i="27"/>
  <c r="K467" i="27"/>
  <c r="J467" i="27"/>
  <c r="I467" i="27"/>
  <c r="H467" i="27"/>
  <c r="G467" i="27"/>
  <c r="F467" i="27"/>
  <c r="E467" i="27"/>
  <c r="D467" i="27"/>
  <c r="C467" i="27"/>
  <c r="B467" i="27"/>
  <c r="M466" i="27"/>
  <c r="L466" i="27"/>
  <c r="K466" i="27"/>
  <c r="J466" i="27"/>
  <c r="I466" i="27"/>
  <c r="H466" i="27"/>
  <c r="G466" i="27"/>
  <c r="F466" i="27"/>
  <c r="E466" i="27"/>
  <c r="D466" i="27"/>
  <c r="C466" i="27"/>
  <c r="B466" i="27"/>
  <c r="M465" i="27"/>
  <c r="L465" i="27"/>
  <c r="K465" i="27"/>
  <c r="J465" i="27"/>
  <c r="I465" i="27"/>
  <c r="H465" i="27"/>
  <c r="G465" i="27"/>
  <c r="F465" i="27"/>
  <c r="E465" i="27"/>
  <c r="D465" i="27"/>
  <c r="C465" i="27"/>
  <c r="B465" i="27"/>
  <c r="M464" i="27"/>
  <c r="L464" i="27"/>
  <c r="K464" i="27"/>
  <c r="J464" i="27"/>
  <c r="I464" i="27"/>
  <c r="H464" i="27"/>
  <c r="G464" i="27"/>
  <c r="F464" i="27"/>
  <c r="E464" i="27"/>
  <c r="D464" i="27"/>
  <c r="C464" i="27"/>
  <c r="B464" i="27"/>
  <c r="M463" i="27"/>
  <c r="L463" i="27"/>
  <c r="K463" i="27"/>
  <c r="J463" i="27"/>
  <c r="I463" i="27"/>
  <c r="H463" i="27"/>
  <c r="G463" i="27"/>
  <c r="F463" i="27"/>
  <c r="E463" i="27"/>
  <c r="D463" i="27"/>
  <c r="C463" i="27"/>
  <c r="B463" i="27"/>
  <c r="M462" i="27"/>
  <c r="L462" i="27"/>
  <c r="K462" i="27"/>
  <c r="J462" i="27"/>
  <c r="I462" i="27"/>
  <c r="H462" i="27"/>
  <c r="G462" i="27"/>
  <c r="F462" i="27"/>
  <c r="E462" i="27"/>
  <c r="D462" i="27"/>
  <c r="C462" i="27"/>
  <c r="B462" i="27"/>
  <c r="M461" i="27"/>
  <c r="L461" i="27"/>
  <c r="K461" i="27"/>
  <c r="J461" i="27"/>
  <c r="I461" i="27"/>
  <c r="H461" i="27"/>
  <c r="G461" i="27"/>
  <c r="F461" i="27"/>
  <c r="E461" i="27"/>
  <c r="D461" i="27"/>
  <c r="C461" i="27"/>
  <c r="B461" i="27"/>
  <c r="M460" i="27"/>
  <c r="L460" i="27"/>
  <c r="K460" i="27"/>
  <c r="J460" i="27"/>
  <c r="I460" i="27"/>
  <c r="H460" i="27"/>
  <c r="G460" i="27"/>
  <c r="F460" i="27"/>
  <c r="E460" i="27"/>
  <c r="D460" i="27"/>
  <c r="C460" i="27"/>
  <c r="B460" i="27"/>
  <c r="M459" i="27"/>
  <c r="L459" i="27"/>
  <c r="K459" i="27"/>
  <c r="J459" i="27"/>
  <c r="I459" i="27"/>
  <c r="H459" i="27"/>
  <c r="G459" i="27"/>
  <c r="F459" i="27"/>
  <c r="E459" i="27"/>
  <c r="D459" i="27"/>
  <c r="C459" i="27"/>
  <c r="B459" i="27"/>
  <c r="M458" i="27"/>
  <c r="L458" i="27"/>
  <c r="K458" i="27"/>
  <c r="J458" i="27"/>
  <c r="I458" i="27"/>
  <c r="H458" i="27"/>
  <c r="G458" i="27"/>
  <c r="F458" i="27"/>
  <c r="E458" i="27"/>
  <c r="D458" i="27"/>
  <c r="C458" i="27"/>
  <c r="B458" i="27"/>
  <c r="M457" i="27"/>
  <c r="L457" i="27"/>
  <c r="K457" i="27"/>
  <c r="J457" i="27"/>
  <c r="I457" i="27"/>
  <c r="H457" i="27"/>
  <c r="G457" i="27"/>
  <c r="F457" i="27"/>
  <c r="E457" i="27"/>
  <c r="D457" i="27"/>
  <c r="C457" i="27"/>
  <c r="B457" i="27"/>
  <c r="M456" i="27"/>
  <c r="L456" i="27"/>
  <c r="K456" i="27"/>
  <c r="J456" i="27"/>
  <c r="I456" i="27"/>
  <c r="H456" i="27"/>
  <c r="G456" i="27"/>
  <c r="F456" i="27"/>
  <c r="E456" i="27"/>
  <c r="D456" i="27"/>
  <c r="C456" i="27"/>
  <c r="B456" i="27"/>
  <c r="M455" i="27"/>
  <c r="L455" i="27"/>
  <c r="K455" i="27"/>
  <c r="J455" i="27"/>
  <c r="I455" i="27"/>
  <c r="H455" i="27"/>
  <c r="G455" i="27"/>
  <c r="F455" i="27"/>
  <c r="E455" i="27"/>
  <c r="D455" i="27"/>
  <c r="C455" i="27"/>
  <c r="B455" i="27"/>
  <c r="M453" i="27"/>
  <c r="L453" i="27"/>
  <c r="K453" i="27"/>
  <c r="J453" i="27"/>
  <c r="I453" i="27"/>
  <c r="H453" i="27"/>
  <c r="G453" i="27"/>
  <c r="F453" i="27"/>
  <c r="E453" i="27"/>
  <c r="D453" i="27"/>
  <c r="C453" i="27"/>
  <c r="B453" i="27"/>
  <c r="M452" i="27"/>
  <c r="L452" i="27"/>
  <c r="K452" i="27"/>
  <c r="J452" i="27"/>
  <c r="I452" i="27"/>
  <c r="H452" i="27"/>
  <c r="G452" i="27"/>
  <c r="F452" i="27"/>
  <c r="E452" i="27"/>
  <c r="D452" i="27"/>
  <c r="C452" i="27"/>
  <c r="B452" i="27"/>
  <c r="M451" i="27"/>
  <c r="L451" i="27"/>
  <c r="K451" i="27"/>
  <c r="J451" i="27"/>
  <c r="I451" i="27"/>
  <c r="H451" i="27"/>
  <c r="G451" i="27"/>
  <c r="F451" i="27"/>
  <c r="E451" i="27"/>
  <c r="D451" i="27"/>
  <c r="C451" i="27"/>
  <c r="B451" i="27"/>
  <c r="M450" i="27"/>
  <c r="L450" i="27"/>
  <c r="K450" i="27"/>
  <c r="J450" i="27"/>
  <c r="I450" i="27"/>
  <c r="H450" i="27"/>
  <c r="G450" i="27"/>
  <c r="F450" i="27"/>
  <c r="E450" i="27"/>
  <c r="D450" i="27"/>
  <c r="C450" i="27"/>
  <c r="B450" i="27"/>
  <c r="M449" i="27"/>
  <c r="L449" i="27"/>
  <c r="K449" i="27"/>
  <c r="J449" i="27"/>
  <c r="I449" i="27"/>
  <c r="H449" i="27"/>
  <c r="G449" i="27"/>
  <c r="F449" i="27"/>
  <c r="E449" i="27"/>
  <c r="D449" i="27"/>
  <c r="C449" i="27"/>
  <c r="B449" i="27"/>
  <c r="M448" i="27"/>
  <c r="L448" i="27"/>
  <c r="K448" i="27"/>
  <c r="J448" i="27"/>
  <c r="I448" i="27"/>
  <c r="H448" i="27"/>
  <c r="G448" i="27"/>
  <c r="F448" i="27"/>
  <c r="E448" i="27"/>
  <c r="D448" i="27"/>
  <c r="C448" i="27"/>
  <c r="B448" i="27"/>
  <c r="M447" i="27"/>
  <c r="L447" i="27"/>
  <c r="K447" i="27"/>
  <c r="J447" i="27"/>
  <c r="I447" i="27"/>
  <c r="H447" i="27"/>
  <c r="G447" i="27"/>
  <c r="F447" i="27"/>
  <c r="E447" i="27"/>
  <c r="D447" i="27"/>
  <c r="C447" i="27"/>
  <c r="B447" i="27"/>
  <c r="M446" i="27"/>
  <c r="L446" i="27"/>
  <c r="K446" i="27"/>
  <c r="J446" i="27"/>
  <c r="I446" i="27"/>
  <c r="H446" i="27"/>
  <c r="G446" i="27"/>
  <c r="F446" i="27"/>
  <c r="E446" i="27"/>
  <c r="D446" i="27"/>
  <c r="C446" i="27"/>
  <c r="B446" i="27"/>
  <c r="M445" i="27"/>
  <c r="L445" i="27"/>
  <c r="K445" i="27"/>
  <c r="J445" i="27"/>
  <c r="I445" i="27"/>
  <c r="H445" i="27"/>
  <c r="G445" i="27"/>
  <c r="F445" i="27"/>
  <c r="E445" i="27"/>
  <c r="D445" i="27"/>
  <c r="C445" i="27"/>
  <c r="B445" i="27"/>
  <c r="M444" i="27"/>
  <c r="L444" i="27"/>
  <c r="K444" i="27"/>
  <c r="J444" i="27"/>
  <c r="I444" i="27"/>
  <c r="H444" i="27"/>
  <c r="G444" i="27"/>
  <c r="F444" i="27"/>
  <c r="E444" i="27"/>
  <c r="D444" i="27"/>
  <c r="C444" i="27"/>
  <c r="B444" i="27"/>
  <c r="M443" i="27"/>
  <c r="L443" i="27"/>
  <c r="K443" i="27"/>
  <c r="J443" i="27"/>
  <c r="I443" i="27"/>
  <c r="H443" i="27"/>
  <c r="G443" i="27"/>
  <c r="F443" i="27"/>
  <c r="E443" i="27"/>
  <c r="D443" i="27"/>
  <c r="C443" i="27"/>
  <c r="B443" i="27"/>
  <c r="M442" i="27"/>
  <c r="L442" i="27"/>
  <c r="K442" i="27"/>
  <c r="J442" i="27"/>
  <c r="I442" i="27"/>
  <c r="H442" i="27"/>
  <c r="G442" i="27"/>
  <c r="F442" i="27"/>
  <c r="E442" i="27"/>
  <c r="D442" i="27"/>
  <c r="C442" i="27"/>
  <c r="B442" i="27"/>
  <c r="M441" i="27"/>
  <c r="L441" i="27"/>
  <c r="K441" i="27"/>
  <c r="J441" i="27"/>
  <c r="I441" i="27"/>
  <c r="H441" i="27"/>
  <c r="G441" i="27"/>
  <c r="F441" i="27"/>
  <c r="E441" i="27"/>
  <c r="D441" i="27"/>
  <c r="C441" i="27"/>
  <c r="B441" i="27"/>
  <c r="M440" i="27"/>
  <c r="L440" i="27"/>
  <c r="K440" i="27"/>
  <c r="J440" i="27"/>
  <c r="I440" i="27"/>
  <c r="H440" i="27"/>
  <c r="G440" i="27"/>
  <c r="F440" i="27"/>
  <c r="E440" i="27"/>
  <c r="D440" i="27"/>
  <c r="C440" i="27"/>
  <c r="B440" i="27"/>
  <c r="M439" i="27"/>
  <c r="L439" i="27"/>
  <c r="K439" i="27"/>
  <c r="J439" i="27"/>
  <c r="I439" i="27"/>
  <c r="H439" i="27"/>
  <c r="G439" i="27"/>
  <c r="F439" i="27"/>
  <c r="E439" i="27"/>
  <c r="D439" i="27"/>
  <c r="C439" i="27"/>
  <c r="B439" i="27"/>
  <c r="M438" i="27"/>
  <c r="L438" i="27"/>
  <c r="K438" i="27"/>
  <c r="J438" i="27"/>
  <c r="I438" i="27"/>
  <c r="H438" i="27"/>
  <c r="G438" i="27"/>
  <c r="F438" i="27"/>
  <c r="E438" i="27"/>
  <c r="D438" i="27"/>
  <c r="C438" i="27"/>
  <c r="B438" i="27"/>
  <c r="M437" i="27"/>
  <c r="L437" i="27"/>
  <c r="K437" i="27"/>
  <c r="J437" i="27"/>
  <c r="I437" i="27"/>
  <c r="H437" i="27"/>
  <c r="G437" i="27"/>
  <c r="F437" i="27"/>
  <c r="E437" i="27"/>
  <c r="D437" i="27"/>
  <c r="C437" i="27"/>
  <c r="B437" i="27"/>
  <c r="M436" i="27"/>
  <c r="L436" i="27"/>
  <c r="K436" i="27"/>
  <c r="J436" i="27"/>
  <c r="I436" i="27"/>
  <c r="H436" i="27"/>
  <c r="G436" i="27"/>
  <c r="F436" i="27"/>
  <c r="E436" i="27"/>
  <c r="D436" i="27"/>
  <c r="C436" i="27"/>
  <c r="B436" i="27"/>
  <c r="M435" i="27"/>
  <c r="L435" i="27"/>
  <c r="K435" i="27"/>
  <c r="J435" i="27"/>
  <c r="I435" i="27"/>
  <c r="H435" i="27"/>
  <c r="G435" i="27"/>
  <c r="F435" i="27"/>
  <c r="E435" i="27"/>
  <c r="D435" i="27"/>
  <c r="C435" i="27"/>
  <c r="B435" i="27"/>
  <c r="M434" i="27"/>
  <c r="L434" i="27"/>
  <c r="K434" i="27"/>
  <c r="J434" i="27"/>
  <c r="I434" i="27"/>
  <c r="H434" i="27"/>
  <c r="G434" i="27"/>
  <c r="F434" i="27"/>
  <c r="E434" i="27"/>
  <c r="D434" i="27"/>
  <c r="C434" i="27"/>
  <c r="B434" i="27"/>
  <c r="M433" i="27"/>
  <c r="L433" i="27"/>
  <c r="K433" i="27"/>
  <c r="J433" i="27"/>
  <c r="I433" i="27"/>
  <c r="H433" i="27"/>
  <c r="G433" i="27"/>
  <c r="F433" i="27"/>
  <c r="E433" i="27"/>
  <c r="D433" i="27"/>
  <c r="C433" i="27"/>
  <c r="B433" i="27"/>
  <c r="M432" i="27"/>
  <c r="L432" i="27"/>
  <c r="K432" i="27"/>
  <c r="J432" i="27"/>
  <c r="I432" i="27"/>
  <c r="H432" i="27"/>
  <c r="G432" i="27"/>
  <c r="F432" i="27"/>
  <c r="E432" i="27"/>
  <c r="D432" i="27"/>
  <c r="C432" i="27"/>
  <c r="B432" i="27"/>
  <c r="M431" i="27"/>
  <c r="L431" i="27"/>
  <c r="K431" i="27"/>
  <c r="J431" i="27"/>
  <c r="I431" i="27"/>
  <c r="H431" i="27"/>
  <c r="G431" i="27"/>
  <c r="F431" i="27"/>
  <c r="E431" i="27"/>
  <c r="D431" i="27"/>
  <c r="C431" i="27"/>
  <c r="B431" i="27"/>
  <c r="M430" i="27"/>
  <c r="L430" i="27"/>
  <c r="K430" i="27"/>
  <c r="J430" i="27"/>
  <c r="I430" i="27"/>
  <c r="H430" i="27"/>
  <c r="G430" i="27"/>
  <c r="F430" i="27"/>
  <c r="E430" i="27"/>
  <c r="D430" i="27"/>
  <c r="C430" i="27"/>
  <c r="B430" i="27"/>
  <c r="M429" i="27"/>
  <c r="L429" i="27"/>
  <c r="K429" i="27"/>
  <c r="J429" i="27"/>
  <c r="I429" i="27"/>
  <c r="H429" i="27"/>
  <c r="G429" i="27"/>
  <c r="F429" i="27"/>
  <c r="E429" i="27"/>
  <c r="D429" i="27"/>
  <c r="C429" i="27"/>
  <c r="B429" i="27"/>
  <c r="M428" i="27"/>
  <c r="L428" i="27"/>
  <c r="K428" i="27"/>
  <c r="J428" i="27"/>
  <c r="I428" i="27"/>
  <c r="H428" i="27"/>
  <c r="G428" i="27"/>
  <c r="F428" i="27"/>
  <c r="E428" i="27"/>
  <c r="D428" i="27"/>
  <c r="C428" i="27"/>
  <c r="B428" i="27"/>
  <c r="M427" i="27"/>
  <c r="L427" i="27"/>
  <c r="K427" i="27"/>
  <c r="J427" i="27"/>
  <c r="I427" i="27"/>
  <c r="H427" i="27"/>
  <c r="G427" i="27"/>
  <c r="F427" i="27"/>
  <c r="E427" i="27"/>
  <c r="D427" i="27"/>
  <c r="C427" i="27"/>
  <c r="B427" i="27"/>
  <c r="M426" i="27"/>
  <c r="L426" i="27"/>
  <c r="K426" i="27"/>
  <c r="J426" i="27"/>
  <c r="I426" i="27"/>
  <c r="H426" i="27"/>
  <c r="G426" i="27"/>
  <c r="F426" i="27"/>
  <c r="E426" i="27"/>
  <c r="D426" i="27"/>
  <c r="C426" i="27"/>
  <c r="B426" i="27"/>
  <c r="M425" i="27"/>
  <c r="L425" i="27"/>
  <c r="K425" i="27"/>
  <c r="J425" i="27"/>
  <c r="I425" i="27"/>
  <c r="H425" i="27"/>
  <c r="G425" i="27"/>
  <c r="F425" i="27"/>
  <c r="E425" i="27"/>
  <c r="D425" i="27"/>
  <c r="C425" i="27"/>
  <c r="B425" i="27"/>
  <c r="M424" i="27"/>
  <c r="L424" i="27"/>
  <c r="K424" i="27"/>
  <c r="J424" i="27"/>
  <c r="I424" i="27"/>
  <c r="H424" i="27"/>
  <c r="G424" i="27"/>
  <c r="F424" i="27"/>
  <c r="E424" i="27"/>
  <c r="D424" i="27"/>
  <c r="C424" i="27"/>
  <c r="B424" i="27"/>
  <c r="M423" i="27"/>
  <c r="L423" i="27"/>
  <c r="K423" i="27"/>
  <c r="J423" i="27"/>
  <c r="I423" i="27"/>
  <c r="H423" i="27"/>
  <c r="G423" i="27"/>
  <c r="F423" i="27"/>
  <c r="E423" i="27"/>
  <c r="D423" i="27"/>
  <c r="C423" i="27"/>
  <c r="B423" i="27"/>
  <c r="M422" i="27"/>
  <c r="L422" i="27"/>
  <c r="K422" i="27"/>
  <c r="J422" i="27"/>
  <c r="I422" i="27"/>
  <c r="H422" i="27"/>
  <c r="G422" i="27"/>
  <c r="F422" i="27"/>
  <c r="E422" i="27"/>
  <c r="D422" i="27"/>
  <c r="C422" i="27"/>
  <c r="B422" i="27"/>
  <c r="M421" i="27"/>
  <c r="L421" i="27"/>
  <c r="K421" i="27"/>
  <c r="J421" i="27"/>
  <c r="I421" i="27"/>
  <c r="H421" i="27"/>
  <c r="G421" i="27"/>
  <c r="F421" i="27"/>
  <c r="E421" i="27"/>
  <c r="D421" i="27"/>
  <c r="C421" i="27"/>
  <c r="B421" i="27"/>
  <c r="M420" i="27"/>
  <c r="L420" i="27"/>
  <c r="K420" i="27"/>
  <c r="J420" i="27"/>
  <c r="I420" i="27"/>
  <c r="H420" i="27"/>
  <c r="G420" i="27"/>
  <c r="F420" i="27"/>
  <c r="E420" i="27"/>
  <c r="D420" i="27"/>
  <c r="C420" i="27"/>
  <c r="B420" i="27"/>
  <c r="M419" i="27"/>
  <c r="L419" i="27"/>
  <c r="K419" i="27"/>
  <c r="J419" i="27"/>
  <c r="I419" i="27"/>
  <c r="H419" i="27"/>
  <c r="G419" i="27"/>
  <c r="F419" i="27"/>
  <c r="E419" i="27"/>
  <c r="D419" i="27"/>
  <c r="C419" i="27"/>
  <c r="B419" i="27"/>
  <c r="M418" i="27"/>
  <c r="L418" i="27"/>
  <c r="K418" i="27"/>
  <c r="J418" i="27"/>
  <c r="I418" i="27"/>
  <c r="H418" i="27"/>
  <c r="G418" i="27"/>
  <c r="F418" i="27"/>
  <c r="E418" i="27"/>
  <c r="D418" i="27"/>
  <c r="C418" i="27"/>
  <c r="B418" i="27"/>
  <c r="M417" i="27"/>
  <c r="L417" i="27"/>
  <c r="K417" i="27"/>
  <c r="J417" i="27"/>
  <c r="I417" i="27"/>
  <c r="H417" i="27"/>
  <c r="G417" i="27"/>
  <c r="F417" i="27"/>
  <c r="E417" i="27"/>
  <c r="D417" i="27"/>
  <c r="C417" i="27"/>
  <c r="B417" i="27"/>
  <c r="M416" i="27"/>
  <c r="L416" i="27"/>
  <c r="K416" i="27"/>
  <c r="J416" i="27"/>
  <c r="I416" i="27"/>
  <c r="H416" i="27"/>
  <c r="G416" i="27"/>
  <c r="F416" i="27"/>
  <c r="E416" i="27"/>
  <c r="D416" i="27"/>
  <c r="C416" i="27"/>
  <c r="B416" i="27"/>
  <c r="M415" i="27"/>
  <c r="L415" i="27"/>
  <c r="K415" i="27"/>
  <c r="J415" i="27"/>
  <c r="I415" i="27"/>
  <c r="H415" i="27"/>
  <c r="G415" i="27"/>
  <c r="F415" i="27"/>
  <c r="E415" i="27"/>
  <c r="D415" i="27"/>
  <c r="C415" i="27"/>
  <c r="B415" i="27"/>
  <c r="M414" i="27"/>
  <c r="L414" i="27"/>
  <c r="K414" i="27"/>
  <c r="J414" i="27"/>
  <c r="I414" i="27"/>
  <c r="H414" i="27"/>
  <c r="G414" i="27"/>
  <c r="F414" i="27"/>
  <c r="E414" i="27"/>
  <c r="D414" i="27"/>
  <c r="C414" i="27"/>
  <c r="B414" i="27"/>
  <c r="M413" i="27"/>
  <c r="L413" i="27"/>
  <c r="K413" i="27"/>
  <c r="J413" i="27"/>
  <c r="I413" i="27"/>
  <c r="H413" i="27"/>
  <c r="G413" i="27"/>
  <c r="F413" i="27"/>
  <c r="E413" i="27"/>
  <c r="D413" i="27"/>
  <c r="C413" i="27"/>
  <c r="B413" i="27"/>
  <c r="M412" i="27"/>
  <c r="L412" i="27"/>
  <c r="K412" i="27"/>
  <c r="J412" i="27"/>
  <c r="I412" i="27"/>
  <c r="H412" i="27"/>
  <c r="G412" i="27"/>
  <c r="F412" i="27"/>
  <c r="E412" i="27"/>
  <c r="D412" i="27"/>
  <c r="C412" i="27"/>
  <c r="B412" i="27"/>
  <c r="M411" i="27"/>
  <c r="L411" i="27"/>
  <c r="K411" i="27"/>
  <c r="J411" i="27"/>
  <c r="I411" i="27"/>
  <c r="H411" i="27"/>
  <c r="G411" i="27"/>
  <c r="F411" i="27"/>
  <c r="E411" i="27"/>
  <c r="D411" i="27"/>
  <c r="C411" i="27"/>
  <c r="B411" i="27"/>
  <c r="M410" i="27"/>
  <c r="L410" i="27"/>
  <c r="K410" i="27"/>
  <c r="J410" i="27"/>
  <c r="I410" i="27"/>
  <c r="H410" i="27"/>
  <c r="G410" i="27"/>
  <c r="F410" i="27"/>
  <c r="E410" i="27"/>
  <c r="D410" i="27"/>
  <c r="C410" i="27"/>
  <c r="B410" i="27"/>
  <c r="M409" i="27"/>
  <c r="L409" i="27"/>
  <c r="K409" i="27"/>
  <c r="J409" i="27"/>
  <c r="I409" i="27"/>
  <c r="H409" i="27"/>
  <c r="G409" i="27"/>
  <c r="F409" i="27"/>
  <c r="E409" i="27"/>
  <c r="D409" i="27"/>
  <c r="C409" i="27"/>
  <c r="B409" i="27"/>
  <c r="M408" i="27"/>
  <c r="L408" i="27"/>
  <c r="K408" i="27"/>
  <c r="J408" i="27"/>
  <c r="I408" i="27"/>
  <c r="H408" i="27"/>
  <c r="G408" i="27"/>
  <c r="F408" i="27"/>
  <c r="E408" i="27"/>
  <c r="D408" i="27"/>
  <c r="C408" i="27"/>
  <c r="B408" i="27"/>
  <c r="M407" i="27"/>
  <c r="L407" i="27"/>
  <c r="K407" i="27"/>
  <c r="J407" i="27"/>
  <c r="I407" i="27"/>
  <c r="H407" i="27"/>
  <c r="G407" i="27"/>
  <c r="F407" i="27"/>
  <c r="E407" i="27"/>
  <c r="D407" i="27"/>
  <c r="C407" i="27"/>
  <c r="B407" i="27"/>
  <c r="M406" i="27"/>
  <c r="L406" i="27"/>
  <c r="K406" i="27"/>
  <c r="J406" i="27"/>
  <c r="I406" i="27"/>
  <c r="H406" i="27"/>
  <c r="G406" i="27"/>
  <c r="F406" i="27"/>
  <c r="E406" i="27"/>
  <c r="D406" i="27"/>
  <c r="C406" i="27"/>
  <c r="B406" i="27"/>
  <c r="M405" i="27"/>
  <c r="L405" i="27"/>
  <c r="K405" i="27"/>
  <c r="J405" i="27"/>
  <c r="I405" i="27"/>
  <c r="H405" i="27"/>
  <c r="G405" i="27"/>
  <c r="F405" i="27"/>
  <c r="E405" i="27"/>
  <c r="D405" i="27"/>
  <c r="C405" i="27"/>
  <c r="B405" i="27"/>
  <c r="M404" i="27"/>
  <c r="L404" i="27"/>
  <c r="K404" i="27"/>
  <c r="J404" i="27"/>
  <c r="I404" i="27"/>
  <c r="H404" i="27"/>
  <c r="G404" i="27"/>
  <c r="F404" i="27"/>
  <c r="E404" i="27"/>
  <c r="D404" i="27"/>
  <c r="C404" i="27"/>
  <c r="B404" i="27"/>
  <c r="M403" i="27"/>
  <c r="L403" i="27"/>
  <c r="K403" i="27"/>
  <c r="J403" i="27"/>
  <c r="I403" i="27"/>
  <c r="H403" i="27"/>
  <c r="G403" i="27"/>
  <c r="F403" i="27"/>
  <c r="E403" i="27"/>
  <c r="D403" i="27"/>
  <c r="C403" i="27"/>
  <c r="B403" i="27"/>
  <c r="M402" i="27"/>
  <c r="L402" i="27"/>
  <c r="K402" i="27"/>
  <c r="J402" i="27"/>
  <c r="I402" i="27"/>
  <c r="H402" i="27"/>
  <c r="G402" i="27"/>
  <c r="F402" i="27"/>
  <c r="E402" i="27"/>
  <c r="D402" i="27"/>
  <c r="C402" i="27"/>
  <c r="B402" i="27"/>
  <c r="M401" i="27"/>
  <c r="L401" i="27"/>
  <c r="K401" i="27"/>
  <c r="J401" i="27"/>
  <c r="I401" i="27"/>
  <c r="H401" i="27"/>
  <c r="G401" i="27"/>
  <c r="F401" i="27"/>
  <c r="E401" i="27"/>
  <c r="D401" i="27"/>
  <c r="C401" i="27"/>
  <c r="B401" i="27"/>
  <c r="M400" i="27"/>
  <c r="L400" i="27"/>
  <c r="K400" i="27"/>
  <c r="J400" i="27"/>
  <c r="I400" i="27"/>
  <c r="H400" i="27"/>
  <c r="G400" i="27"/>
  <c r="F400" i="27"/>
  <c r="E400" i="27"/>
  <c r="D400" i="27"/>
  <c r="C400" i="27"/>
  <c r="B400" i="27"/>
  <c r="M399" i="27"/>
  <c r="L399" i="27"/>
  <c r="K399" i="27"/>
  <c r="J399" i="27"/>
  <c r="I399" i="27"/>
  <c r="H399" i="27"/>
  <c r="G399" i="27"/>
  <c r="F399" i="27"/>
  <c r="E399" i="27"/>
  <c r="D399" i="27"/>
  <c r="C399" i="27"/>
  <c r="B399" i="27"/>
  <c r="M398" i="27"/>
  <c r="L398" i="27"/>
  <c r="K398" i="27"/>
  <c r="J398" i="27"/>
  <c r="I398" i="27"/>
  <c r="H398" i="27"/>
  <c r="G398" i="27"/>
  <c r="F398" i="27"/>
  <c r="E398" i="27"/>
  <c r="D398" i="27"/>
  <c r="C398" i="27"/>
  <c r="B398" i="27"/>
  <c r="M397" i="27"/>
  <c r="L397" i="27"/>
  <c r="K397" i="27"/>
  <c r="J397" i="27"/>
  <c r="I397" i="27"/>
  <c r="H397" i="27"/>
  <c r="G397" i="27"/>
  <c r="F397" i="27"/>
  <c r="E397" i="27"/>
  <c r="D397" i="27"/>
  <c r="C397" i="27"/>
  <c r="B397" i="27"/>
  <c r="M396" i="27"/>
  <c r="L396" i="27"/>
  <c r="K396" i="27"/>
  <c r="J396" i="27"/>
  <c r="I396" i="27"/>
  <c r="H396" i="27"/>
  <c r="G396" i="27"/>
  <c r="F396" i="27"/>
  <c r="E396" i="27"/>
  <c r="D396" i="27"/>
  <c r="C396" i="27"/>
  <c r="B396" i="27"/>
  <c r="M395" i="27"/>
  <c r="L395" i="27"/>
  <c r="K395" i="27"/>
  <c r="J395" i="27"/>
  <c r="I395" i="27"/>
  <c r="H395" i="27"/>
  <c r="G395" i="27"/>
  <c r="F395" i="27"/>
  <c r="E395" i="27"/>
  <c r="D395" i="27"/>
  <c r="C395" i="27"/>
  <c r="B395" i="27"/>
  <c r="M394" i="27"/>
  <c r="L394" i="27"/>
  <c r="K394" i="27"/>
  <c r="J394" i="27"/>
  <c r="I394" i="27"/>
  <c r="H394" i="27"/>
  <c r="G394" i="27"/>
  <c r="F394" i="27"/>
  <c r="E394" i="27"/>
  <c r="D394" i="27"/>
  <c r="C394" i="27"/>
  <c r="B394" i="27"/>
  <c r="M393" i="27"/>
  <c r="L393" i="27"/>
  <c r="K393" i="27"/>
  <c r="J393" i="27"/>
  <c r="I393" i="27"/>
  <c r="H393" i="27"/>
  <c r="G393" i="27"/>
  <c r="F393" i="27"/>
  <c r="E393" i="27"/>
  <c r="D393" i="27"/>
  <c r="C393" i="27"/>
  <c r="B393" i="27"/>
  <c r="M392" i="27"/>
  <c r="L392" i="27"/>
  <c r="K392" i="27"/>
  <c r="J392" i="27"/>
  <c r="I392" i="27"/>
  <c r="H392" i="27"/>
  <c r="G392" i="27"/>
  <c r="F392" i="27"/>
  <c r="E392" i="27"/>
  <c r="D392" i="27"/>
  <c r="C392" i="27"/>
  <c r="B392" i="27"/>
  <c r="M391" i="27"/>
  <c r="L391" i="27"/>
  <c r="K391" i="27"/>
  <c r="J391" i="27"/>
  <c r="I391" i="27"/>
  <c r="H391" i="27"/>
  <c r="G391" i="27"/>
  <c r="F391" i="27"/>
  <c r="E391" i="27"/>
  <c r="D391" i="27"/>
  <c r="C391" i="27"/>
  <c r="B391" i="27"/>
  <c r="M390" i="27"/>
  <c r="L390" i="27"/>
  <c r="K390" i="27"/>
  <c r="J390" i="27"/>
  <c r="I390" i="27"/>
  <c r="H390" i="27"/>
  <c r="G390" i="27"/>
  <c r="F390" i="27"/>
  <c r="E390" i="27"/>
  <c r="D390" i="27"/>
  <c r="C390" i="27"/>
  <c r="B390" i="27"/>
  <c r="M389" i="27"/>
  <c r="L389" i="27"/>
  <c r="K389" i="27"/>
  <c r="J389" i="27"/>
  <c r="I389" i="27"/>
  <c r="H389" i="27"/>
  <c r="G389" i="27"/>
  <c r="F389" i="27"/>
  <c r="E389" i="27"/>
  <c r="D389" i="27"/>
  <c r="C389" i="27"/>
  <c r="B389" i="27"/>
  <c r="M388" i="27"/>
  <c r="L388" i="27"/>
  <c r="K388" i="27"/>
  <c r="J388" i="27"/>
  <c r="I388" i="27"/>
  <c r="H388" i="27"/>
  <c r="G388" i="27"/>
  <c r="F388" i="27"/>
  <c r="E388" i="27"/>
  <c r="D388" i="27"/>
  <c r="C388" i="27"/>
  <c r="B388" i="27"/>
  <c r="M387" i="27"/>
  <c r="L387" i="27"/>
  <c r="K387" i="27"/>
  <c r="J387" i="27"/>
  <c r="I387" i="27"/>
  <c r="H387" i="27"/>
  <c r="G387" i="27"/>
  <c r="F387" i="27"/>
  <c r="E387" i="27"/>
  <c r="D387" i="27"/>
  <c r="C387" i="27"/>
  <c r="B387" i="27"/>
  <c r="M386" i="27"/>
  <c r="L386" i="27"/>
  <c r="K386" i="27"/>
  <c r="J386" i="27"/>
  <c r="I386" i="27"/>
  <c r="H386" i="27"/>
  <c r="G386" i="27"/>
  <c r="F386" i="27"/>
  <c r="E386" i="27"/>
  <c r="D386" i="27"/>
  <c r="C386" i="27"/>
  <c r="B386" i="27"/>
  <c r="M385" i="27"/>
  <c r="L385" i="27"/>
  <c r="K385" i="27"/>
  <c r="J385" i="27"/>
  <c r="I385" i="27"/>
  <c r="H385" i="27"/>
  <c r="G385" i="27"/>
  <c r="F385" i="27"/>
  <c r="E385" i="27"/>
  <c r="D385" i="27"/>
  <c r="C385" i="27"/>
  <c r="B385" i="27"/>
  <c r="M384" i="27"/>
  <c r="L384" i="27"/>
  <c r="K384" i="27"/>
  <c r="J384" i="27"/>
  <c r="I384" i="27"/>
  <c r="H384" i="27"/>
  <c r="G384" i="27"/>
  <c r="F384" i="27"/>
  <c r="E384" i="27"/>
  <c r="D384" i="27"/>
  <c r="C384" i="27"/>
  <c r="B384" i="27"/>
  <c r="M383" i="27"/>
  <c r="L383" i="27"/>
  <c r="K383" i="27"/>
  <c r="J383" i="27"/>
  <c r="I383" i="27"/>
  <c r="H383" i="27"/>
  <c r="G383" i="27"/>
  <c r="F383" i="27"/>
  <c r="E383" i="27"/>
  <c r="D383" i="27"/>
  <c r="C383" i="27"/>
  <c r="B383" i="27"/>
  <c r="M382" i="27"/>
  <c r="L382" i="27"/>
  <c r="K382" i="27"/>
  <c r="J382" i="27"/>
  <c r="I382" i="27"/>
  <c r="H382" i="27"/>
  <c r="G382" i="27"/>
  <c r="F382" i="27"/>
  <c r="E382" i="27"/>
  <c r="D382" i="27"/>
  <c r="C382" i="27"/>
  <c r="B382" i="27"/>
  <c r="M381" i="27"/>
  <c r="L381" i="27"/>
  <c r="K381" i="27"/>
  <c r="J381" i="27"/>
  <c r="I381" i="27"/>
  <c r="H381" i="27"/>
  <c r="G381" i="27"/>
  <c r="F381" i="27"/>
  <c r="E381" i="27"/>
  <c r="D381" i="27"/>
  <c r="C381" i="27"/>
  <c r="B381" i="27"/>
  <c r="M380" i="27"/>
  <c r="L380" i="27"/>
  <c r="K380" i="27"/>
  <c r="J380" i="27"/>
  <c r="I380" i="27"/>
  <c r="H380" i="27"/>
  <c r="G380" i="27"/>
  <c r="F380" i="27"/>
  <c r="E380" i="27"/>
  <c r="D380" i="27"/>
  <c r="C380" i="27"/>
  <c r="B380" i="27"/>
  <c r="M379" i="27"/>
  <c r="L379" i="27"/>
  <c r="K379" i="27"/>
  <c r="J379" i="27"/>
  <c r="I379" i="27"/>
  <c r="H379" i="27"/>
  <c r="G379" i="27"/>
  <c r="F379" i="27"/>
  <c r="E379" i="27"/>
  <c r="D379" i="27"/>
  <c r="C379" i="27"/>
  <c r="B379" i="27"/>
  <c r="M378" i="27"/>
  <c r="L378" i="27"/>
  <c r="K378" i="27"/>
  <c r="J378" i="27"/>
  <c r="I378" i="27"/>
  <c r="H378" i="27"/>
  <c r="G378" i="27"/>
  <c r="F378" i="27"/>
  <c r="E378" i="27"/>
  <c r="D378" i="27"/>
  <c r="C378" i="27"/>
  <c r="B378" i="27"/>
  <c r="M377" i="27"/>
  <c r="L377" i="27"/>
  <c r="K377" i="27"/>
  <c r="J377" i="27"/>
  <c r="I377" i="27"/>
  <c r="H377" i="27"/>
  <c r="G377" i="27"/>
  <c r="F377" i="27"/>
  <c r="E377" i="27"/>
  <c r="D377" i="27"/>
  <c r="C377" i="27"/>
  <c r="B377" i="27"/>
  <c r="M376" i="27"/>
  <c r="L376" i="27"/>
  <c r="K376" i="27"/>
  <c r="J376" i="27"/>
  <c r="I376" i="27"/>
  <c r="H376" i="27"/>
  <c r="G376" i="27"/>
  <c r="F376" i="27"/>
  <c r="E376" i="27"/>
  <c r="D376" i="27"/>
  <c r="C376" i="27"/>
  <c r="B376" i="27"/>
  <c r="M375" i="27"/>
  <c r="L375" i="27"/>
  <c r="K375" i="27"/>
  <c r="J375" i="27"/>
  <c r="I375" i="27"/>
  <c r="H375" i="27"/>
  <c r="G375" i="27"/>
  <c r="F375" i="27"/>
  <c r="E375" i="27"/>
  <c r="D375" i="27"/>
  <c r="C375" i="27"/>
  <c r="B375" i="27"/>
  <c r="M374" i="27"/>
  <c r="L374" i="27"/>
  <c r="K374" i="27"/>
  <c r="J374" i="27"/>
  <c r="I374" i="27"/>
  <c r="H374" i="27"/>
  <c r="G374" i="27"/>
  <c r="F374" i="27"/>
  <c r="E374" i="27"/>
  <c r="D374" i="27"/>
  <c r="C374" i="27"/>
  <c r="B374" i="27"/>
  <c r="M373" i="27"/>
  <c r="L373" i="27"/>
  <c r="K373" i="27"/>
  <c r="J373" i="27"/>
  <c r="I373" i="27"/>
  <c r="H373" i="27"/>
  <c r="G373" i="27"/>
  <c r="F373" i="27"/>
  <c r="E373" i="27"/>
  <c r="D373" i="27"/>
  <c r="C373" i="27"/>
  <c r="B373" i="27"/>
  <c r="M372" i="27"/>
  <c r="L372" i="27"/>
  <c r="K372" i="27"/>
  <c r="J372" i="27"/>
  <c r="I372" i="27"/>
  <c r="H372" i="27"/>
  <c r="G372" i="27"/>
  <c r="F372" i="27"/>
  <c r="E372" i="27"/>
  <c r="D372" i="27"/>
  <c r="C372" i="27"/>
  <c r="B372" i="27"/>
  <c r="M371" i="27"/>
  <c r="L371" i="27"/>
  <c r="K371" i="27"/>
  <c r="J371" i="27"/>
  <c r="I371" i="27"/>
  <c r="H371" i="27"/>
  <c r="G371" i="27"/>
  <c r="F371" i="27"/>
  <c r="E371" i="27"/>
  <c r="D371" i="27"/>
  <c r="C371" i="27"/>
  <c r="B371" i="27"/>
  <c r="M370" i="27"/>
  <c r="L370" i="27"/>
  <c r="K370" i="27"/>
  <c r="J370" i="27"/>
  <c r="I370" i="27"/>
  <c r="H370" i="27"/>
  <c r="G370" i="27"/>
  <c r="F370" i="27"/>
  <c r="E370" i="27"/>
  <c r="D370" i="27"/>
  <c r="C370" i="27"/>
  <c r="B370" i="27"/>
  <c r="M369" i="27"/>
  <c r="L369" i="27"/>
  <c r="K369" i="27"/>
  <c r="J369" i="27"/>
  <c r="I369" i="27"/>
  <c r="H369" i="27"/>
  <c r="G369" i="27"/>
  <c r="F369" i="27"/>
  <c r="E369" i="27"/>
  <c r="D369" i="27"/>
  <c r="C369" i="27"/>
  <c r="B369" i="27"/>
  <c r="M368" i="27"/>
  <c r="L368" i="27"/>
  <c r="K368" i="27"/>
  <c r="J368" i="27"/>
  <c r="I368" i="27"/>
  <c r="H368" i="27"/>
  <c r="G368" i="27"/>
  <c r="F368" i="27"/>
  <c r="E368" i="27"/>
  <c r="D368" i="27"/>
  <c r="C368" i="27"/>
  <c r="B368" i="27"/>
  <c r="M367" i="27"/>
  <c r="L367" i="27"/>
  <c r="K367" i="27"/>
  <c r="J367" i="27"/>
  <c r="I367" i="27"/>
  <c r="H367" i="27"/>
  <c r="G367" i="27"/>
  <c r="F367" i="27"/>
  <c r="E367" i="27"/>
  <c r="D367" i="27"/>
  <c r="C367" i="27"/>
  <c r="B367" i="27"/>
  <c r="M366" i="27"/>
  <c r="L366" i="27"/>
  <c r="K366" i="27"/>
  <c r="J366" i="27"/>
  <c r="I366" i="27"/>
  <c r="H366" i="27"/>
  <c r="G366" i="27"/>
  <c r="F366" i="27"/>
  <c r="E366" i="27"/>
  <c r="D366" i="27"/>
  <c r="C366" i="27"/>
  <c r="B366" i="27"/>
  <c r="M365" i="27"/>
  <c r="L365" i="27"/>
  <c r="K365" i="27"/>
  <c r="J365" i="27"/>
  <c r="I365" i="27"/>
  <c r="H365" i="27"/>
  <c r="G365" i="27"/>
  <c r="F365" i="27"/>
  <c r="E365" i="27"/>
  <c r="D365" i="27"/>
  <c r="C365" i="27"/>
  <c r="B365" i="27"/>
  <c r="M364" i="27"/>
  <c r="L364" i="27"/>
  <c r="K364" i="27"/>
  <c r="J364" i="27"/>
  <c r="I364" i="27"/>
  <c r="H364" i="27"/>
  <c r="G364" i="27"/>
  <c r="F364" i="27"/>
  <c r="E364" i="27"/>
  <c r="D364" i="27"/>
  <c r="C364" i="27"/>
  <c r="B364" i="27"/>
  <c r="M363" i="27"/>
  <c r="L363" i="27"/>
  <c r="K363" i="27"/>
  <c r="J363" i="27"/>
  <c r="I363" i="27"/>
  <c r="H363" i="27"/>
  <c r="G363" i="27"/>
  <c r="F363" i="27"/>
  <c r="E363" i="27"/>
  <c r="D363" i="27"/>
  <c r="C363" i="27"/>
  <c r="B363" i="27"/>
  <c r="M362" i="27"/>
  <c r="L362" i="27"/>
  <c r="K362" i="27"/>
  <c r="J362" i="27"/>
  <c r="I362" i="27"/>
  <c r="H362" i="27"/>
  <c r="G362" i="27"/>
  <c r="F362" i="27"/>
  <c r="E362" i="27"/>
  <c r="D362" i="27"/>
  <c r="C362" i="27"/>
  <c r="B362" i="27"/>
  <c r="M361" i="27"/>
  <c r="L361" i="27"/>
  <c r="K361" i="27"/>
  <c r="J361" i="27"/>
  <c r="I361" i="27"/>
  <c r="H361" i="27"/>
  <c r="G361" i="27"/>
  <c r="F361" i="27"/>
  <c r="E361" i="27"/>
  <c r="D361" i="27"/>
  <c r="C361" i="27"/>
  <c r="B361" i="27"/>
  <c r="M360" i="27"/>
  <c r="L360" i="27"/>
  <c r="K360" i="27"/>
  <c r="J360" i="27"/>
  <c r="I360" i="27"/>
  <c r="H360" i="27"/>
  <c r="G360" i="27"/>
  <c r="F360" i="27"/>
  <c r="E360" i="27"/>
  <c r="D360" i="27"/>
  <c r="C360" i="27"/>
  <c r="B360" i="27"/>
  <c r="M359" i="27"/>
  <c r="L359" i="27"/>
  <c r="K359" i="27"/>
  <c r="J359" i="27"/>
  <c r="I359" i="27"/>
  <c r="H359" i="27"/>
  <c r="G359" i="27"/>
  <c r="F359" i="27"/>
  <c r="E359" i="27"/>
  <c r="D359" i="27"/>
  <c r="C359" i="27"/>
  <c r="B359" i="27"/>
  <c r="M358" i="27"/>
  <c r="L358" i="27"/>
  <c r="K358" i="27"/>
  <c r="J358" i="27"/>
  <c r="I358" i="27"/>
  <c r="H358" i="27"/>
  <c r="G358" i="27"/>
  <c r="F358" i="27"/>
  <c r="E358" i="27"/>
  <c r="D358" i="27"/>
  <c r="C358" i="27"/>
  <c r="B358" i="27"/>
  <c r="M357" i="27"/>
  <c r="L357" i="27"/>
  <c r="K357" i="27"/>
  <c r="J357" i="27"/>
  <c r="I357" i="27"/>
  <c r="H357" i="27"/>
  <c r="G357" i="27"/>
  <c r="F357" i="27"/>
  <c r="E357" i="27"/>
  <c r="D357" i="27"/>
  <c r="C357" i="27"/>
  <c r="B357" i="27"/>
  <c r="M356" i="27"/>
  <c r="L356" i="27"/>
  <c r="K356" i="27"/>
  <c r="J356" i="27"/>
  <c r="I356" i="27"/>
  <c r="H356" i="27"/>
  <c r="G356" i="27"/>
  <c r="F356" i="27"/>
  <c r="E356" i="27"/>
  <c r="D356" i="27"/>
  <c r="C356" i="27"/>
  <c r="B356" i="27"/>
  <c r="M355" i="27"/>
  <c r="L355" i="27"/>
  <c r="K355" i="27"/>
  <c r="J355" i="27"/>
  <c r="I355" i="27"/>
  <c r="H355" i="27"/>
  <c r="G355" i="27"/>
  <c r="F355" i="27"/>
  <c r="E355" i="27"/>
  <c r="D355" i="27"/>
  <c r="C355" i="27"/>
  <c r="B355" i="27"/>
  <c r="M354" i="27"/>
  <c r="L354" i="27"/>
  <c r="K354" i="27"/>
  <c r="J354" i="27"/>
  <c r="I354" i="27"/>
  <c r="H354" i="27"/>
  <c r="G354" i="27"/>
  <c r="F354" i="27"/>
  <c r="E354" i="27"/>
  <c r="D354" i="27"/>
  <c r="C354" i="27"/>
  <c r="B354" i="27"/>
  <c r="M353" i="27"/>
  <c r="L353" i="27"/>
  <c r="K353" i="27"/>
  <c r="J353" i="27"/>
  <c r="I353" i="27"/>
  <c r="H353" i="27"/>
  <c r="G353" i="27"/>
  <c r="F353" i="27"/>
  <c r="E353" i="27"/>
  <c r="D353" i="27"/>
  <c r="C353" i="27"/>
  <c r="B353" i="27"/>
  <c r="M352" i="27"/>
  <c r="L352" i="27"/>
  <c r="K352" i="27"/>
  <c r="J352" i="27"/>
  <c r="I352" i="27"/>
  <c r="H352" i="27"/>
  <c r="G352" i="27"/>
  <c r="F352" i="27"/>
  <c r="E352" i="27"/>
  <c r="D352" i="27"/>
  <c r="C352" i="27"/>
  <c r="B352" i="27"/>
  <c r="M351" i="27"/>
  <c r="L351" i="27"/>
  <c r="K351" i="27"/>
  <c r="J351" i="27"/>
  <c r="I351" i="27"/>
  <c r="H351" i="27"/>
  <c r="G351" i="27"/>
  <c r="F351" i="27"/>
  <c r="E351" i="27"/>
  <c r="D351" i="27"/>
  <c r="C351" i="27"/>
  <c r="B351" i="27"/>
  <c r="M350" i="27"/>
  <c r="L350" i="27"/>
  <c r="K350" i="27"/>
  <c r="J350" i="27"/>
  <c r="I350" i="27"/>
  <c r="H350" i="27"/>
  <c r="G350" i="27"/>
  <c r="F350" i="27"/>
  <c r="E350" i="27"/>
  <c r="D350" i="27"/>
  <c r="C350" i="27"/>
  <c r="B350" i="27"/>
  <c r="M349" i="27"/>
  <c r="L349" i="27"/>
  <c r="K349" i="27"/>
  <c r="J349" i="27"/>
  <c r="I349" i="27"/>
  <c r="H349" i="27"/>
  <c r="G349" i="27"/>
  <c r="F349" i="27"/>
  <c r="E349" i="27"/>
  <c r="D349" i="27"/>
  <c r="C349" i="27"/>
  <c r="B349" i="27"/>
  <c r="M348" i="27"/>
  <c r="L348" i="27"/>
  <c r="K348" i="27"/>
  <c r="J348" i="27"/>
  <c r="I348" i="27"/>
  <c r="H348" i="27"/>
  <c r="G348" i="27"/>
  <c r="F348" i="27"/>
  <c r="E348" i="27"/>
  <c r="D348" i="27"/>
  <c r="C348" i="27"/>
  <c r="B348" i="27"/>
  <c r="M347" i="27"/>
  <c r="L347" i="27"/>
  <c r="K347" i="27"/>
  <c r="J347" i="27"/>
  <c r="I347" i="27"/>
  <c r="H347" i="27"/>
  <c r="G347" i="27"/>
  <c r="F347" i="27"/>
  <c r="E347" i="27"/>
  <c r="D347" i="27"/>
  <c r="C347" i="27"/>
  <c r="B347" i="27"/>
  <c r="M346" i="27"/>
  <c r="L346" i="27"/>
  <c r="K346" i="27"/>
  <c r="J346" i="27"/>
  <c r="I346" i="27"/>
  <c r="H346" i="27"/>
  <c r="G346" i="27"/>
  <c r="F346" i="27"/>
  <c r="E346" i="27"/>
  <c r="D346" i="27"/>
  <c r="C346" i="27"/>
  <c r="B346" i="27"/>
  <c r="M345" i="27"/>
  <c r="L345" i="27"/>
  <c r="K345" i="27"/>
  <c r="J345" i="27"/>
  <c r="I345" i="27"/>
  <c r="H345" i="27"/>
  <c r="G345" i="27"/>
  <c r="F345" i="27"/>
  <c r="E345" i="27"/>
  <c r="D345" i="27"/>
  <c r="C345" i="27"/>
  <c r="B345" i="27"/>
  <c r="M344" i="27"/>
  <c r="L344" i="27"/>
  <c r="K344" i="27"/>
  <c r="J344" i="27"/>
  <c r="I344" i="27"/>
  <c r="H344" i="27"/>
  <c r="G344" i="27"/>
  <c r="F344" i="27"/>
  <c r="E344" i="27"/>
  <c r="D344" i="27"/>
  <c r="C344" i="27"/>
  <c r="B344" i="27"/>
  <c r="M343" i="27"/>
  <c r="L343" i="27"/>
  <c r="K343" i="27"/>
  <c r="J343" i="27"/>
  <c r="I343" i="27"/>
  <c r="H343" i="27"/>
  <c r="G343" i="27"/>
  <c r="F343" i="27"/>
  <c r="E343" i="27"/>
  <c r="D343" i="27"/>
  <c r="C343" i="27"/>
  <c r="B343" i="27"/>
  <c r="M342" i="27"/>
  <c r="L342" i="27"/>
  <c r="K342" i="27"/>
  <c r="J342" i="27"/>
  <c r="I342" i="27"/>
  <c r="H342" i="27"/>
  <c r="G342" i="27"/>
  <c r="F342" i="27"/>
  <c r="E342" i="27"/>
  <c r="D342" i="27"/>
  <c r="C342" i="27"/>
  <c r="B342" i="27"/>
  <c r="M341" i="27"/>
  <c r="L341" i="27"/>
  <c r="K341" i="27"/>
  <c r="J341" i="27"/>
  <c r="I341" i="27"/>
  <c r="H341" i="27"/>
  <c r="G341" i="27"/>
  <c r="F341" i="27"/>
  <c r="E341" i="27"/>
  <c r="D341" i="27"/>
  <c r="C341" i="27"/>
  <c r="B341" i="27"/>
  <c r="M340" i="27"/>
  <c r="L340" i="27"/>
  <c r="K340" i="27"/>
  <c r="J340" i="27"/>
  <c r="I340" i="27"/>
  <c r="H340" i="27"/>
  <c r="G340" i="27"/>
  <c r="F340" i="27"/>
  <c r="E340" i="27"/>
  <c r="D340" i="27"/>
  <c r="C340" i="27"/>
  <c r="B340" i="27"/>
  <c r="M339" i="27"/>
  <c r="L339" i="27"/>
  <c r="K339" i="27"/>
  <c r="J339" i="27"/>
  <c r="I339" i="27"/>
  <c r="H339" i="27"/>
  <c r="G339" i="27"/>
  <c r="F339" i="27"/>
  <c r="E339" i="27"/>
  <c r="D339" i="27"/>
  <c r="C339" i="27"/>
  <c r="B339" i="27"/>
  <c r="M338" i="27"/>
  <c r="L338" i="27"/>
  <c r="K338" i="27"/>
  <c r="J338" i="27"/>
  <c r="I338" i="27"/>
  <c r="H338" i="27"/>
  <c r="G338" i="27"/>
  <c r="F338" i="27"/>
  <c r="E338" i="27"/>
  <c r="D338" i="27"/>
  <c r="C338" i="27"/>
  <c r="B338" i="27"/>
  <c r="M337" i="27"/>
  <c r="L337" i="27"/>
  <c r="K337" i="27"/>
  <c r="J337" i="27"/>
  <c r="I337" i="27"/>
  <c r="H337" i="27"/>
  <c r="G337" i="27"/>
  <c r="F337" i="27"/>
  <c r="E337" i="27"/>
  <c r="D337" i="27"/>
  <c r="C337" i="27"/>
  <c r="B337" i="27"/>
  <c r="M336" i="27"/>
  <c r="L336" i="27"/>
  <c r="K336" i="27"/>
  <c r="J336" i="27"/>
  <c r="I336" i="27"/>
  <c r="H336" i="27"/>
  <c r="G336" i="27"/>
  <c r="F336" i="27"/>
  <c r="E336" i="27"/>
  <c r="D336" i="27"/>
  <c r="C336" i="27"/>
  <c r="B336" i="27"/>
  <c r="M335" i="27"/>
  <c r="L335" i="27"/>
  <c r="K335" i="27"/>
  <c r="J335" i="27"/>
  <c r="I335" i="27"/>
  <c r="H335" i="27"/>
  <c r="G335" i="27"/>
  <c r="F335" i="27"/>
  <c r="E335" i="27"/>
  <c r="D335" i="27"/>
  <c r="C335" i="27"/>
  <c r="B335" i="27"/>
  <c r="M334" i="27"/>
  <c r="L334" i="27"/>
  <c r="K334" i="27"/>
  <c r="J334" i="27"/>
  <c r="I334" i="27"/>
  <c r="H334" i="27"/>
  <c r="G334" i="27"/>
  <c r="F334" i="27"/>
  <c r="E334" i="27"/>
  <c r="D334" i="27"/>
  <c r="C334" i="27"/>
  <c r="B334" i="27"/>
  <c r="M333" i="27"/>
  <c r="L333" i="27"/>
  <c r="K333" i="27"/>
  <c r="J333" i="27"/>
  <c r="I333" i="27"/>
  <c r="H333" i="27"/>
  <c r="G333" i="27"/>
  <c r="F333" i="27"/>
  <c r="E333" i="27"/>
  <c r="D333" i="27"/>
  <c r="C333" i="27"/>
  <c r="B333" i="27"/>
  <c r="M332" i="27"/>
  <c r="L332" i="27"/>
  <c r="K332" i="27"/>
  <c r="J332" i="27"/>
  <c r="I332" i="27"/>
  <c r="H332" i="27"/>
  <c r="G332" i="27"/>
  <c r="F332" i="27"/>
  <c r="E332" i="27"/>
  <c r="D332" i="27"/>
  <c r="C332" i="27"/>
  <c r="B332" i="27"/>
  <c r="M331" i="27"/>
  <c r="L331" i="27"/>
  <c r="K331" i="27"/>
  <c r="J331" i="27"/>
  <c r="I331" i="27"/>
  <c r="H331" i="27"/>
  <c r="G331" i="27"/>
  <c r="F331" i="27"/>
  <c r="E331" i="27"/>
  <c r="D331" i="27"/>
  <c r="C331" i="27"/>
  <c r="B331" i="27"/>
  <c r="M330" i="27"/>
  <c r="L330" i="27"/>
  <c r="K330" i="27"/>
  <c r="J330" i="27"/>
  <c r="I330" i="27"/>
  <c r="H330" i="27"/>
  <c r="G330" i="27"/>
  <c r="F330" i="27"/>
  <c r="E330" i="27"/>
  <c r="D330" i="27"/>
  <c r="C330" i="27"/>
  <c r="B330" i="27"/>
  <c r="M329" i="27"/>
  <c r="L329" i="27"/>
  <c r="K329" i="27"/>
  <c r="J329" i="27"/>
  <c r="I329" i="27"/>
  <c r="H329" i="27"/>
  <c r="G329" i="27"/>
  <c r="F329" i="27"/>
  <c r="E329" i="27"/>
  <c r="D329" i="27"/>
  <c r="C329" i="27"/>
  <c r="B329" i="27"/>
  <c r="M328" i="27"/>
  <c r="L328" i="27"/>
  <c r="K328" i="27"/>
  <c r="J328" i="27"/>
  <c r="I328" i="27"/>
  <c r="H328" i="27"/>
  <c r="G328" i="27"/>
  <c r="F328" i="27"/>
  <c r="E328" i="27"/>
  <c r="D328" i="27"/>
  <c r="C328" i="27"/>
  <c r="B328" i="27"/>
  <c r="M327" i="27"/>
  <c r="L327" i="27"/>
  <c r="K327" i="27"/>
  <c r="J327" i="27"/>
  <c r="I327" i="27"/>
  <c r="H327" i="27"/>
  <c r="G327" i="27"/>
  <c r="F327" i="27"/>
  <c r="E327" i="27"/>
  <c r="D327" i="27"/>
  <c r="C327" i="27"/>
  <c r="B327" i="27"/>
  <c r="M326" i="27"/>
  <c r="L326" i="27"/>
  <c r="K326" i="27"/>
  <c r="J326" i="27"/>
  <c r="I326" i="27"/>
  <c r="H326" i="27"/>
  <c r="G326" i="27"/>
  <c r="F326" i="27"/>
  <c r="E326" i="27"/>
  <c r="D326" i="27"/>
  <c r="C326" i="27"/>
  <c r="B326" i="27"/>
  <c r="M325" i="27"/>
  <c r="L325" i="27"/>
  <c r="K325" i="27"/>
  <c r="J325" i="27"/>
  <c r="I325" i="27"/>
  <c r="H325" i="27"/>
  <c r="G325" i="27"/>
  <c r="F325" i="27"/>
  <c r="E325" i="27"/>
  <c r="D325" i="27"/>
  <c r="C325" i="27"/>
  <c r="B325" i="27"/>
  <c r="M324" i="27"/>
  <c r="L324" i="27"/>
  <c r="K324" i="27"/>
  <c r="J324" i="27"/>
  <c r="I324" i="27"/>
  <c r="H324" i="27"/>
  <c r="G324" i="27"/>
  <c r="F324" i="27"/>
  <c r="E324" i="27"/>
  <c r="D324" i="27"/>
  <c r="C324" i="27"/>
  <c r="B324" i="27"/>
  <c r="M323" i="27"/>
  <c r="L323" i="27"/>
  <c r="K323" i="27"/>
  <c r="J323" i="27"/>
  <c r="I323" i="27"/>
  <c r="H323" i="27"/>
  <c r="G323" i="27"/>
  <c r="F323" i="27"/>
  <c r="E323" i="27"/>
  <c r="D323" i="27"/>
  <c r="C323" i="27"/>
  <c r="B323" i="27"/>
  <c r="M322" i="27"/>
  <c r="L322" i="27"/>
  <c r="K322" i="27"/>
  <c r="J322" i="27"/>
  <c r="I322" i="27"/>
  <c r="H322" i="27"/>
  <c r="G322" i="27"/>
  <c r="F322" i="27"/>
  <c r="E322" i="27"/>
  <c r="D322" i="27"/>
  <c r="C322" i="27"/>
  <c r="B322" i="27"/>
  <c r="M321" i="27"/>
  <c r="L321" i="27"/>
  <c r="K321" i="27"/>
  <c r="J321" i="27"/>
  <c r="I321" i="27"/>
  <c r="H321" i="27"/>
  <c r="G321" i="27"/>
  <c r="F321" i="27"/>
  <c r="E321" i="27"/>
  <c r="D321" i="27"/>
  <c r="C321" i="27"/>
  <c r="B321" i="27"/>
  <c r="M320" i="27"/>
  <c r="L320" i="27"/>
  <c r="K320" i="27"/>
  <c r="J320" i="27"/>
  <c r="I320" i="27"/>
  <c r="H320" i="27"/>
  <c r="G320" i="27"/>
  <c r="F320" i="27"/>
  <c r="E320" i="27"/>
  <c r="D320" i="27"/>
  <c r="C320" i="27"/>
  <c r="B320" i="27"/>
  <c r="M319" i="27"/>
  <c r="L319" i="27"/>
  <c r="K319" i="27"/>
  <c r="J319" i="27"/>
  <c r="I319" i="27"/>
  <c r="H319" i="27"/>
  <c r="G319" i="27"/>
  <c r="F319" i="27"/>
  <c r="E319" i="27"/>
  <c r="D319" i="27"/>
  <c r="C319" i="27"/>
  <c r="B319" i="27"/>
  <c r="M318" i="27"/>
  <c r="L318" i="27"/>
  <c r="K318" i="27"/>
  <c r="J318" i="27"/>
  <c r="I318" i="27"/>
  <c r="H318" i="27"/>
  <c r="G318" i="27"/>
  <c r="F318" i="27"/>
  <c r="E318" i="27"/>
  <c r="D318" i="27"/>
  <c r="C318" i="27"/>
  <c r="B318" i="27"/>
  <c r="M317" i="27"/>
  <c r="L317" i="27"/>
  <c r="K317" i="27"/>
  <c r="J317" i="27"/>
  <c r="I317" i="27"/>
  <c r="H317" i="27"/>
  <c r="G317" i="27"/>
  <c r="F317" i="27"/>
  <c r="E317" i="27"/>
  <c r="D317" i="27"/>
  <c r="C317" i="27"/>
  <c r="B317" i="27"/>
  <c r="M316" i="27"/>
  <c r="L316" i="27"/>
  <c r="K316" i="27"/>
  <c r="J316" i="27"/>
  <c r="I316" i="27"/>
  <c r="H316" i="27"/>
  <c r="G316" i="27"/>
  <c r="F316" i="27"/>
  <c r="E316" i="27"/>
  <c r="D316" i="27"/>
  <c r="C316" i="27"/>
  <c r="B316" i="27"/>
  <c r="M315" i="27"/>
  <c r="L315" i="27"/>
  <c r="K315" i="27"/>
  <c r="J315" i="27"/>
  <c r="I315" i="27"/>
  <c r="H315" i="27"/>
  <c r="G315" i="27"/>
  <c r="F315" i="27"/>
  <c r="E315" i="27"/>
  <c r="D315" i="27"/>
  <c r="C315" i="27"/>
  <c r="B315" i="27"/>
  <c r="M314" i="27"/>
  <c r="L314" i="27"/>
  <c r="K314" i="27"/>
  <c r="J314" i="27"/>
  <c r="I314" i="27"/>
  <c r="H314" i="27"/>
  <c r="G314" i="27"/>
  <c r="F314" i="27"/>
  <c r="E314" i="27"/>
  <c r="D314" i="27"/>
  <c r="C314" i="27"/>
  <c r="B314" i="27"/>
  <c r="M313" i="27"/>
  <c r="L313" i="27"/>
  <c r="K313" i="27"/>
  <c r="J313" i="27"/>
  <c r="I313" i="27"/>
  <c r="H313" i="27"/>
  <c r="G313" i="27"/>
  <c r="F313" i="27"/>
  <c r="E313" i="27"/>
  <c r="D313" i="27"/>
  <c r="C313" i="27"/>
  <c r="B313" i="27"/>
  <c r="M312" i="27"/>
  <c r="L312" i="27"/>
  <c r="K312" i="27"/>
  <c r="J312" i="27"/>
  <c r="I312" i="27"/>
  <c r="H312" i="27"/>
  <c r="G312" i="27"/>
  <c r="F312" i="27"/>
  <c r="E312" i="27"/>
  <c r="D312" i="27"/>
  <c r="C312" i="27"/>
  <c r="B312" i="27"/>
  <c r="M311" i="27"/>
  <c r="L311" i="27"/>
  <c r="K311" i="27"/>
  <c r="J311" i="27"/>
  <c r="I311" i="27"/>
  <c r="H311" i="27"/>
  <c r="G311" i="27"/>
  <c r="F311" i="27"/>
  <c r="E311" i="27"/>
  <c r="D311" i="27"/>
  <c r="C311" i="27"/>
  <c r="B311" i="27"/>
  <c r="M310" i="27"/>
  <c r="L310" i="27"/>
  <c r="K310" i="27"/>
  <c r="J310" i="27"/>
  <c r="I310" i="27"/>
  <c r="H310" i="27"/>
  <c r="G310" i="27"/>
  <c r="F310" i="27"/>
  <c r="E310" i="27"/>
  <c r="D310" i="27"/>
  <c r="C310" i="27"/>
  <c r="B310" i="27"/>
  <c r="M309" i="27"/>
  <c r="L309" i="27"/>
  <c r="K309" i="27"/>
  <c r="J309" i="27"/>
  <c r="I309" i="27"/>
  <c r="H309" i="27"/>
  <c r="G309" i="27"/>
  <c r="F309" i="27"/>
  <c r="E309" i="27"/>
  <c r="D309" i="27"/>
  <c r="C309" i="27"/>
  <c r="B309" i="27"/>
  <c r="M308" i="27"/>
  <c r="L308" i="27"/>
  <c r="K308" i="27"/>
  <c r="J308" i="27"/>
  <c r="I308" i="27"/>
  <c r="H308" i="27"/>
  <c r="G308" i="27"/>
  <c r="F308" i="27"/>
  <c r="E308" i="27"/>
  <c r="D308" i="27"/>
  <c r="C308" i="27"/>
  <c r="B308" i="27"/>
  <c r="M307" i="27"/>
  <c r="L307" i="27"/>
  <c r="K307" i="27"/>
  <c r="J307" i="27"/>
  <c r="I307" i="27"/>
  <c r="H307" i="27"/>
  <c r="G307" i="27"/>
  <c r="F307" i="27"/>
  <c r="E307" i="27"/>
  <c r="D307" i="27"/>
  <c r="C307" i="27"/>
  <c r="B307" i="27"/>
  <c r="M306" i="27"/>
  <c r="L306" i="27"/>
  <c r="K306" i="27"/>
  <c r="J306" i="27"/>
  <c r="I306" i="27"/>
  <c r="H306" i="27"/>
  <c r="G306" i="27"/>
  <c r="F306" i="27"/>
  <c r="E306" i="27"/>
  <c r="D306" i="27"/>
  <c r="C306" i="27"/>
  <c r="B306" i="27"/>
  <c r="M305" i="27"/>
  <c r="L305" i="27"/>
  <c r="K305" i="27"/>
  <c r="J305" i="27"/>
  <c r="I305" i="27"/>
  <c r="H305" i="27"/>
  <c r="G305" i="27"/>
  <c r="F305" i="27"/>
  <c r="E305" i="27"/>
  <c r="D305" i="27"/>
  <c r="C305" i="27"/>
  <c r="B305" i="27"/>
  <c r="M304" i="27"/>
  <c r="L304" i="27"/>
  <c r="K304" i="27"/>
  <c r="J304" i="27"/>
  <c r="I304" i="27"/>
  <c r="H304" i="27"/>
  <c r="G304" i="27"/>
  <c r="F304" i="27"/>
  <c r="E304" i="27"/>
  <c r="D304" i="27"/>
  <c r="C304" i="27"/>
  <c r="B304" i="27"/>
  <c r="M303" i="27"/>
  <c r="L303" i="27"/>
  <c r="K303" i="27"/>
  <c r="J303" i="27"/>
  <c r="I303" i="27"/>
  <c r="H303" i="27"/>
  <c r="G303" i="27"/>
  <c r="F303" i="27"/>
  <c r="E303" i="27"/>
  <c r="D303" i="27"/>
  <c r="C303" i="27"/>
  <c r="B303" i="27"/>
  <c r="M302" i="27"/>
  <c r="L302" i="27"/>
  <c r="K302" i="27"/>
  <c r="J302" i="27"/>
  <c r="I302" i="27"/>
  <c r="H302" i="27"/>
  <c r="G302" i="27"/>
  <c r="F302" i="27"/>
  <c r="E302" i="27"/>
  <c r="D302" i="27"/>
  <c r="C302" i="27"/>
  <c r="B302" i="27"/>
  <c r="M301" i="27"/>
  <c r="L301" i="27"/>
  <c r="K301" i="27"/>
  <c r="J301" i="27"/>
  <c r="I301" i="27"/>
  <c r="H301" i="27"/>
  <c r="G301" i="27"/>
  <c r="F301" i="27"/>
  <c r="E301" i="27"/>
  <c r="D301" i="27"/>
  <c r="C301" i="27"/>
  <c r="B301" i="27"/>
  <c r="M300" i="27"/>
  <c r="L300" i="27"/>
  <c r="K300" i="27"/>
  <c r="J300" i="27"/>
  <c r="I300" i="27"/>
  <c r="H300" i="27"/>
  <c r="G300" i="27"/>
  <c r="F300" i="27"/>
  <c r="E300" i="27"/>
  <c r="D300" i="27"/>
  <c r="C300" i="27"/>
  <c r="B300" i="27"/>
  <c r="M299" i="27"/>
  <c r="L299" i="27"/>
  <c r="K299" i="27"/>
  <c r="J299" i="27"/>
  <c r="I299" i="27"/>
  <c r="H299" i="27"/>
  <c r="G299" i="27"/>
  <c r="F299" i="27"/>
  <c r="E299" i="27"/>
  <c r="D299" i="27"/>
  <c r="C299" i="27"/>
  <c r="B299" i="27"/>
  <c r="M298" i="27"/>
  <c r="L298" i="27"/>
  <c r="K298" i="27"/>
  <c r="J298" i="27"/>
  <c r="I298" i="27"/>
  <c r="H298" i="27"/>
  <c r="G298" i="27"/>
  <c r="F298" i="27"/>
  <c r="E298" i="27"/>
  <c r="D298" i="27"/>
  <c r="C298" i="27"/>
  <c r="B298" i="27"/>
  <c r="M297" i="27"/>
  <c r="L297" i="27"/>
  <c r="K297" i="27"/>
  <c r="J297" i="27"/>
  <c r="I297" i="27"/>
  <c r="H297" i="27"/>
  <c r="G297" i="27"/>
  <c r="F297" i="27"/>
  <c r="E297" i="27"/>
  <c r="D297" i="27"/>
  <c r="C297" i="27"/>
  <c r="B297" i="27"/>
  <c r="M296" i="27"/>
  <c r="L296" i="27"/>
  <c r="K296" i="27"/>
  <c r="J296" i="27"/>
  <c r="I296" i="27"/>
  <c r="H296" i="27"/>
  <c r="G296" i="27"/>
  <c r="F296" i="27"/>
  <c r="E296" i="27"/>
  <c r="D296" i="27"/>
  <c r="C296" i="27"/>
  <c r="B296" i="27"/>
  <c r="M295" i="27"/>
  <c r="L295" i="27"/>
  <c r="K295" i="27"/>
  <c r="J295" i="27"/>
  <c r="I295" i="27"/>
  <c r="H295" i="27"/>
  <c r="G295" i="27"/>
  <c r="F295" i="27"/>
  <c r="E295" i="27"/>
  <c r="D295" i="27"/>
  <c r="C295" i="27"/>
  <c r="B295" i="27"/>
  <c r="M294" i="27"/>
  <c r="L294" i="27"/>
  <c r="K294" i="27"/>
  <c r="J294" i="27"/>
  <c r="I294" i="27"/>
  <c r="H294" i="27"/>
  <c r="G294" i="27"/>
  <c r="F294" i="27"/>
  <c r="E294" i="27"/>
  <c r="D294" i="27"/>
  <c r="C294" i="27"/>
  <c r="B294" i="27"/>
  <c r="M293" i="27"/>
  <c r="L293" i="27"/>
  <c r="K293" i="27"/>
  <c r="J293" i="27"/>
  <c r="I293" i="27"/>
  <c r="H293" i="27"/>
  <c r="G293" i="27"/>
  <c r="F293" i="27"/>
  <c r="E293" i="27"/>
  <c r="D293" i="27"/>
  <c r="C293" i="27"/>
  <c r="B293" i="27"/>
  <c r="M292" i="27"/>
  <c r="L292" i="27"/>
  <c r="K292" i="27"/>
  <c r="J292" i="27"/>
  <c r="I292" i="27"/>
  <c r="H292" i="27"/>
  <c r="G292" i="27"/>
  <c r="F292" i="27"/>
  <c r="E292" i="27"/>
  <c r="D292" i="27"/>
  <c r="C292" i="27"/>
  <c r="B292" i="27"/>
  <c r="M291" i="27"/>
  <c r="L291" i="27"/>
  <c r="K291" i="27"/>
  <c r="J291" i="27"/>
  <c r="I291" i="27"/>
  <c r="H291" i="27"/>
  <c r="G291" i="27"/>
  <c r="F291" i="27"/>
  <c r="E291" i="27"/>
  <c r="D291" i="27"/>
  <c r="C291" i="27"/>
  <c r="B291" i="27"/>
  <c r="M290" i="27"/>
  <c r="L290" i="27"/>
  <c r="K290" i="27"/>
  <c r="J290" i="27"/>
  <c r="I290" i="27"/>
  <c r="H290" i="27"/>
  <c r="G290" i="27"/>
  <c r="F290" i="27"/>
  <c r="E290" i="27"/>
  <c r="D290" i="27"/>
  <c r="C290" i="27"/>
  <c r="B290" i="27"/>
  <c r="M289" i="27"/>
  <c r="L289" i="27"/>
  <c r="K289" i="27"/>
  <c r="J289" i="27"/>
  <c r="I289" i="27"/>
  <c r="H289" i="27"/>
  <c r="G289" i="27"/>
  <c r="F289" i="27"/>
  <c r="E289" i="27"/>
  <c r="D289" i="27"/>
  <c r="C289" i="27"/>
  <c r="B289" i="27"/>
  <c r="M288" i="27"/>
  <c r="L288" i="27"/>
  <c r="K288" i="27"/>
  <c r="J288" i="27"/>
  <c r="I288" i="27"/>
  <c r="H288" i="27"/>
  <c r="G288" i="27"/>
  <c r="F288" i="27"/>
  <c r="E288" i="27"/>
  <c r="D288" i="27"/>
  <c r="C288" i="27"/>
  <c r="B288" i="27"/>
  <c r="M287" i="27"/>
  <c r="L287" i="27"/>
  <c r="K287" i="27"/>
  <c r="J287" i="27"/>
  <c r="I287" i="27"/>
  <c r="H287" i="27"/>
  <c r="G287" i="27"/>
  <c r="F287" i="27"/>
  <c r="E287" i="27"/>
  <c r="D287" i="27"/>
  <c r="C287" i="27"/>
  <c r="B287" i="27"/>
  <c r="M286" i="27"/>
  <c r="L286" i="27"/>
  <c r="K286" i="27"/>
  <c r="J286" i="27"/>
  <c r="I286" i="27"/>
  <c r="H286" i="27"/>
  <c r="G286" i="27"/>
  <c r="F286" i="27"/>
  <c r="E286" i="27"/>
  <c r="D286" i="27"/>
  <c r="C286" i="27"/>
  <c r="B286" i="27"/>
  <c r="M285" i="27"/>
  <c r="L285" i="27"/>
  <c r="K285" i="27"/>
  <c r="J285" i="27"/>
  <c r="I285" i="27"/>
  <c r="H285" i="27"/>
  <c r="G285" i="27"/>
  <c r="F285" i="27"/>
  <c r="E285" i="27"/>
  <c r="D285" i="27"/>
  <c r="C285" i="27"/>
  <c r="B285" i="27"/>
  <c r="M284" i="27"/>
  <c r="L284" i="27"/>
  <c r="K284" i="27"/>
  <c r="J284" i="27"/>
  <c r="I284" i="27"/>
  <c r="H284" i="27"/>
  <c r="G284" i="27"/>
  <c r="F284" i="27"/>
  <c r="E284" i="27"/>
  <c r="D284" i="27"/>
  <c r="C284" i="27"/>
  <c r="B284" i="27"/>
  <c r="M283" i="27"/>
  <c r="L283" i="27"/>
  <c r="K283" i="27"/>
  <c r="J283" i="27"/>
  <c r="I283" i="27"/>
  <c r="H283" i="27"/>
  <c r="G283" i="27"/>
  <c r="F283" i="27"/>
  <c r="E283" i="27"/>
  <c r="D283" i="27"/>
  <c r="C283" i="27"/>
  <c r="B283" i="27"/>
  <c r="M282" i="27"/>
  <c r="L282" i="27"/>
  <c r="K282" i="27"/>
  <c r="J282" i="27"/>
  <c r="I282" i="27"/>
  <c r="H282" i="27"/>
  <c r="G282" i="27"/>
  <c r="F282" i="27"/>
  <c r="E282" i="27"/>
  <c r="D282" i="27"/>
  <c r="C282" i="27"/>
  <c r="B282" i="27"/>
  <c r="M281" i="27"/>
  <c r="L281" i="27"/>
  <c r="K281" i="27"/>
  <c r="J281" i="27"/>
  <c r="I281" i="27"/>
  <c r="H281" i="27"/>
  <c r="G281" i="27"/>
  <c r="F281" i="27"/>
  <c r="E281" i="27"/>
  <c r="D281" i="27"/>
  <c r="C281" i="27"/>
  <c r="B281" i="27"/>
  <c r="M280" i="27"/>
  <c r="L280" i="27"/>
  <c r="K280" i="27"/>
  <c r="J280" i="27"/>
  <c r="I280" i="27"/>
  <c r="H280" i="27"/>
  <c r="G280" i="27"/>
  <c r="F280" i="27"/>
  <c r="E280" i="27"/>
  <c r="D280" i="27"/>
  <c r="C280" i="27"/>
  <c r="B280" i="27"/>
  <c r="M279" i="27"/>
  <c r="L279" i="27"/>
  <c r="K279" i="27"/>
  <c r="J279" i="27"/>
  <c r="I279" i="27"/>
  <c r="H279" i="27"/>
  <c r="G279" i="27"/>
  <c r="F279" i="27"/>
  <c r="E279" i="27"/>
  <c r="D279" i="27"/>
  <c r="C279" i="27"/>
  <c r="B279" i="27"/>
  <c r="M278" i="27"/>
  <c r="L278" i="27"/>
  <c r="K278" i="27"/>
  <c r="J278" i="27"/>
  <c r="I278" i="27"/>
  <c r="H278" i="27"/>
  <c r="G278" i="27"/>
  <c r="F278" i="27"/>
  <c r="E278" i="27"/>
  <c r="D278" i="27"/>
  <c r="C278" i="27"/>
  <c r="B278" i="27"/>
  <c r="M275" i="27"/>
  <c r="L275" i="27"/>
  <c r="K275" i="27"/>
  <c r="J275" i="27"/>
  <c r="I275" i="27"/>
  <c r="H275" i="27"/>
  <c r="G275" i="27"/>
  <c r="F275" i="27"/>
  <c r="E275" i="27"/>
  <c r="D275" i="27"/>
  <c r="C275" i="27"/>
  <c r="B275" i="27"/>
  <c r="M274" i="27"/>
  <c r="L274" i="27"/>
  <c r="K274" i="27"/>
  <c r="J274" i="27"/>
  <c r="I274" i="27"/>
  <c r="H274" i="27"/>
  <c r="G274" i="27"/>
  <c r="F274" i="27"/>
  <c r="E274" i="27"/>
  <c r="D274" i="27"/>
  <c r="C274" i="27"/>
  <c r="B274" i="27"/>
  <c r="M273" i="27"/>
  <c r="L273" i="27"/>
  <c r="K273" i="27"/>
  <c r="J273" i="27"/>
  <c r="I273" i="27"/>
  <c r="H273" i="27"/>
  <c r="G273" i="27"/>
  <c r="F273" i="27"/>
  <c r="E273" i="27"/>
  <c r="D273" i="27"/>
  <c r="C273" i="27"/>
  <c r="B273" i="27"/>
  <c r="M272" i="27"/>
  <c r="L272" i="27"/>
  <c r="K272" i="27"/>
  <c r="J272" i="27"/>
  <c r="I272" i="27"/>
  <c r="H272" i="27"/>
  <c r="G272" i="27"/>
  <c r="F272" i="27"/>
  <c r="E272" i="27"/>
  <c r="D272" i="27"/>
  <c r="C272" i="27"/>
  <c r="B272" i="27"/>
  <c r="M271" i="27"/>
  <c r="L271" i="27"/>
  <c r="K271" i="27"/>
  <c r="J271" i="27"/>
  <c r="I271" i="27"/>
  <c r="H271" i="27"/>
  <c r="G271" i="27"/>
  <c r="F271" i="27"/>
  <c r="E271" i="27"/>
  <c r="D271" i="27"/>
  <c r="C271" i="27"/>
  <c r="B271" i="27"/>
  <c r="M270" i="27"/>
  <c r="L270" i="27"/>
  <c r="K270" i="27"/>
  <c r="J270" i="27"/>
  <c r="I270" i="27"/>
  <c r="H270" i="27"/>
  <c r="G270" i="27"/>
  <c r="F270" i="27"/>
  <c r="E270" i="27"/>
  <c r="D270" i="27"/>
  <c r="C270" i="27"/>
  <c r="B270" i="27"/>
  <c r="M269" i="27"/>
  <c r="L269" i="27"/>
  <c r="K269" i="27"/>
  <c r="J269" i="27"/>
  <c r="I269" i="27"/>
  <c r="H269" i="27"/>
  <c r="G269" i="27"/>
  <c r="F269" i="27"/>
  <c r="E269" i="27"/>
  <c r="D269" i="27"/>
  <c r="C269" i="27"/>
  <c r="B269" i="27"/>
  <c r="M268" i="27"/>
  <c r="L268" i="27"/>
  <c r="K268" i="27"/>
  <c r="J268" i="27"/>
  <c r="I268" i="27"/>
  <c r="H268" i="27"/>
  <c r="G268" i="27"/>
  <c r="F268" i="27"/>
  <c r="E268" i="27"/>
  <c r="D268" i="27"/>
  <c r="C268" i="27"/>
  <c r="B268" i="27"/>
  <c r="M267" i="27"/>
  <c r="L267" i="27"/>
  <c r="K267" i="27"/>
  <c r="J267" i="27"/>
  <c r="I267" i="27"/>
  <c r="H267" i="27"/>
  <c r="G267" i="27"/>
  <c r="F267" i="27"/>
  <c r="E267" i="27"/>
  <c r="D267" i="27"/>
  <c r="C267" i="27"/>
  <c r="B267" i="27"/>
  <c r="M266" i="27"/>
  <c r="L266" i="27"/>
  <c r="K266" i="27"/>
  <c r="J266" i="27"/>
  <c r="I266" i="27"/>
  <c r="H266" i="27"/>
  <c r="G266" i="27"/>
  <c r="F266" i="27"/>
  <c r="E266" i="27"/>
  <c r="D266" i="27"/>
  <c r="C266" i="27"/>
  <c r="B266" i="27"/>
  <c r="M265" i="27"/>
  <c r="L265" i="27"/>
  <c r="K265" i="27"/>
  <c r="J265" i="27"/>
  <c r="I265" i="27"/>
  <c r="H265" i="27"/>
  <c r="G265" i="27"/>
  <c r="F265" i="27"/>
  <c r="E265" i="27"/>
  <c r="D265" i="27"/>
  <c r="C265" i="27"/>
  <c r="B265" i="27"/>
  <c r="M264" i="27"/>
  <c r="L264" i="27"/>
  <c r="K264" i="27"/>
  <c r="J264" i="27"/>
  <c r="I264" i="27"/>
  <c r="H264" i="27"/>
  <c r="G264" i="27"/>
  <c r="F264" i="27"/>
  <c r="E264" i="27"/>
  <c r="D264" i="27"/>
  <c r="C264" i="27"/>
  <c r="B264" i="27"/>
  <c r="M263" i="27"/>
  <c r="L263" i="27"/>
  <c r="K263" i="27"/>
  <c r="J263" i="27"/>
  <c r="I263" i="27"/>
  <c r="H263" i="27"/>
  <c r="G263" i="27"/>
  <c r="F263" i="27"/>
  <c r="E263" i="27"/>
  <c r="D263" i="27"/>
  <c r="C263" i="27"/>
  <c r="B263" i="27"/>
  <c r="M262" i="27"/>
  <c r="L262" i="27"/>
  <c r="K262" i="27"/>
  <c r="J262" i="27"/>
  <c r="I262" i="27"/>
  <c r="H262" i="27"/>
  <c r="G262" i="27"/>
  <c r="F262" i="27"/>
  <c r="E262" i="27"/>
  <c r="D262" i="27"/>
  <c r="C262" i="27"/>
  <c r="B262" i="27"/>
  <c r="M261" i="27"/>
  <c r="L261" i="27"/>
  <c r="K261" i="27"/>
  <c r="J261" i="27"/>
  <c r="I261" i="27"/>
  <c r="H261" i="27"/>
  <c r="G261" i="27"/>
  <c r="F261" i="27"/>
  <c r="E261" i="27"/>
  <c r="D261" i="27"/>
  <c r="C261" i="27"/>
  <c r="B261" i="27"/>
  <c r="M260" i="27"/>
  <c r="L260" i="27"/>
  <c r="K260" i="27"/>
  <c r="J260" i="27"/>
  <c r="I260" i="27"/>
  <c r="H260" i="27"/>
  <c r="G260" i="27"/>
  <c r="F260" i="27"/>
  <c r="E260" i="27"/>
  <c r="D260" i="27"/>
  <c r="C260" i="27"/>
  <c r="B260" i="27"/>
  <c r="M259" i="27"/>
  <c r="L259" i="27"/>
  <c r="K259" i="27"/>
  <c r="J259" i="27"/>
  <c r="I259" i="27"/>
  <c r="H259" i="27"/>
  <c r="G259" i="27"/>
  <c r="F259" i="27"/>
  <c r="E259" i="27"/>
  <c r="D259" i="27"/>
  <c r="C259" i="27"/>
  <c r="B259" i="27"/>
  <c r="M258" i="27"/>
  <c r="L258" i="27"/>
  <c r="K258" i="27"/>
  <c r="J258" i="27"/>
  <c r="I258" i="27"/>
  <c r="H258" i="27"/>
  <c r="G258" i="27"/>
  <c r="F258" i="27"/>
  <c r="E258" i="27"/>
  <c r="D258" i="27"/>
  <c r="C258" i="27"/>
  <c r="B258" i="27"/>
  <c r="M257" i="27"/>
  <c r="L257" i="27"/>
  <c r="K257" i="27"/>
  <c r="J257" i="27"/>
  <c r="I257" i="27"/>
  <c r="H257" i="27"/>
  <c r="G257" i="27"/>
  <c r="F257" i="27"/>
  <c r="E257" i="27"/>
  <c r="D257" i="27"/>
  <c r="C257" i="27"/>
  <c r="B257" i="27"/>
  <c r="M256" i="27"/>
  <c r="L256" i="27"/>
  <c r="K256" i="27"/>
  <c r="J256" i="27"/>
  <c r="I256" i="27"/>
  <c r="H256" i="27"/>
  <c r="G256" i="27"/>
  <c r="F256" i="27"/>
  <c r="E256" i="27"/>
  <c r="D256" i="27"/>
  <c r="C256" i="27"/>
  <c r="B256" i="27"/>
  <c r="M255" i="27"/>
  <c r="L255" i="27"/>
  <c r="K255" i="27"/>
  <c r="J255" i="27"/>
  <c r="I255" i="27"/>
  <c r="H255" i="27"/>
  <c r="G255" i="27"/>
  <c r="F255" i="27"/>
  <c r="E255" i="27"/>
  <c r="D255" i="27"/>
  <c r="C255" i="27"/>
  <c r="B255" i="27"/>
  <c r="M254" i="27"/>
  <c r="L254" i="27"/>
  <c r="K254" i="27"/>
  <c r="J254" i="27"/>
  <c r="I254" i="27"/>
  <c r="H254" i="27"/>
  <c r="G254" i="27"/>
  <c r="F254" i="27"/>
  <c r="E254" i="27"/>
  <c r="D254" i="27"/>
  <c r="C254" i="27"/>
  <c r="B254" i="27"/>
  <c r="M253" i="27"/>
  <c r="L253" i="27"/>
  <c r="K253" i="27"/>
  <c r="J253" i="27"/>
  <c r="I253" i="27"/>
  <c r="H253" i="27"/>
  <c r="G253" i="27"/>
  <c r="F253" i="27"/>
  <c r="E253" i="27"/>
  <c r="D253" i="27"/>
  <c r="C253" i="27"/>
  <c r="B253" i="27"/>
  <c r="M252" i="27"/>
  <c r="L252" i="27"/>
  <c r="K252" i="27"/>
  <c r="J252" i="27"/>
  <c r="I252" i="27"/>
  <c r="H252" i="27"/>
  <c r="G252" i="27"/>
  <c r="F252" i="27"/>
  <c r="E252" i="27"/>
  <c r="D252" i="27"/>
  <c r="C252" i="27"/>
  <c r="B252" i="27"/>
  <c r="M251" i="27"/>
  <c r="L251" i="27"/>
  <c r="K251" i="27"/>
  <c r="J251" i="27"/>
  <c r="I251" i="27"/>
  <c r="H251" i="27"/>
  <c r="G251" i="27"/>
  <c r="F251" i="27"/>
  <c r="E251" i="27"/>
  <c r="D251" i="27"/>
  <c r="C251" i="27"/>
  <c r="B251" i="27"/>
  <c r="M250" i="27"/>
  <c r="L250" i="27"/>
  <c r="K250" i="27"/>
  <c r="J250" i="27"/>
  <c r="I250" i="27"/>
  <c r="H250" i="27"/>
  <c r="G250" i="27"/>
  <c r="F250" i="27"/>
  <c r="E250" i="27"/>
  <c r="D250" i="27"/>
  <c r="C250" i="27"/>
  <c r="B250" i="27"/>
  <c r="M249" i="27"/>
  <c r="L249" i="27"/>
  <c r="K249" i="27"/>
  <c r="J249" i="27"/>
  <c r="I249" i="27"/>
  <c r="H249" i="27"/>
  <c r="G249" i="27"/>
  <c r="F249" i="27"/>
  <c r="E249" i="27"/>
  <c r="D249" i="27"/>
  <c r="C249" i="27"/>
  <c r="B249" i="27"/>
  <c r="M248" i="27"/>
  <c r="L248" i="27"/>
  <c r="K248" i="27"/>
  <c r="J248" i="27"/>
  <c r="I248" i="27"/>
  <c r="H248" i="27"/>
  <c r="G248" i="27"/>
  <c r="F248" i="27"/>
  <c r="E248" i="27"/>
  <c r="D248" i="27"/>
  <c r="C248" i="27"/>
  <c r="B248" i="27"/>
  <c r="M247" i="27"/>
  <c r="L247" i="27"/>
  <c r="K247" i="27"/>
  <c r="J247" i="27"/>
  <c r="I247" i="27"/>
  <c r="H247" i="27"/>
  <c r="G247" i="27"/>
  <c r="F247" i="27"/>
  <c r="E247" i="27"/>
  <c r="D247" i="27"/>
  <c r="C247" i="27"/>
  <c r="B247" i="27"/>
  <c r="M246" i="27"/>
  <c r="L246" i="27"/>
  <c r="K246" i="27"/>
  <c r="J246" i="27"/>
  <c r="I246" i="27"/>
  <c r="H246" i="27"/>
  <c r="G246" i="27"/>
  <c r="F246" i="27"/>
  <c r="E246" i="27"/>
  <c r="D246" i="27"/>
  <c r="C246" i="27"/>
  <c r="B246" i="27"/>
  <c r="M245" i="27"/>
  <c r="L245" i="27"/>
  <c r="K245" i="27"/>
  <c r="J245" i="27"/>
  <c r="I245" i="27"/>
  <c r="H245" i="27"/>
  <c r="G245" i="27"/>
  <c r="F245" i="27"/>
  <c r="E245" i="27"/>
  <c r="D245" i="27"/>
  <c r="C245" i="27"/>
  <c r="B245" i="27"/>
  <c r="M244" i="27"/>
  <c r="L244" i="27"/>
  <c r="K244" i="27"/>
  <c r="J244" i="27"/>
  <c r="I244" i="27"/>
  <c r="H244" i="27"/>
  <c r="G244" i="27"/>
  <c r="F244" i="27"/>
  <c r="E244" i="27"/>
  <c r="D244" i="27"/>
  <c r="C244" i="27"/>
  <c r="B244" i="27"/>
  <c r="M243" i="27"/>
  <c r="L243" i="27"/>
  <c r="K243" i="27"/>
  <c r="J243" i="27"/>
  <c r="I243" i="27"/>
  <c r="H243" i="27"/>
  <c r="G243" i="27"/>
  <c r="F243" i="27"/>
  <c r="E243" i="27"/>
  <c r="D243" i="27"/>
  <c r="C243" i="27"/>
  <c r="B243" i="27"/>
  <c r="M242" i="27"/>
  <c r="L242" i="27"/>
  <c r="K242" i="27"/>
  <c r="J242" i="27"/>
  <c r="I242" i="27"/>
  <c r="H242" i="27"/>
  <c r="G242" i="27"/>
  <c r="F242" i="27"/>
  <c r="E242" i="27"/>
  <c r="D242" i="27"/>
  <c r="C242" i="27"/>
  <c r="B242" i="27"/>
  <c r="M241" i="27"/>
  <c r="L241" i="27"/>
  <c r="K241" i="27"/>
  <c r="J241" i="27"/>
  <c r="I241" i="27"/>
  <c r="H241" i="27"/>
  <c r="G241" i="27"/>
  <c r="F241" i="27"/>
  <c r="E241" i="27"/>
  <c r="D241" i="27"/>
  <c r="C241" i="27"/>
  <c r="B241" i="27"/>
  <c r="M240" i="27"/>
  <c r="L240" i="27"/>
  <c r="K240" i="27"/>
  <c r="J240" i="27"/>
  <c r="I240" i="27"/>
  <c r="H240" i="27"/>
  <c r="G240" i="27"/>
  <c r="F240" i="27"/>
  <c r="E240" i="27"/>
  <c r="D240" i="27"/>
  <c r="C240" i="27"/>
  <c r="B240" i="27"/>
  <c r="M239" i="27"/>
  <c r="L239" i="27"/>
  <c r="K239" i="27"/>
  <c r="J239" i="27"/>
  <c r="I239" i="27"/>
  <c r="H239" i="27"/>
  <c r="G239" i="27"/>
  <c r="F239" i="27"/>
  <c r="E239" i="27"/>
  <c r="D239" i="27"/>
  <c r="C239" i="27"/>
  <c r="B239" i="27"/>
  <c r="M238" i="27"/>
  <c r="L238" i="27"/>
  <c r="K238" i="27"/>
  <c r="J238" i="27"/>
  <c r="I238" i="27"/>
  <c r="H238" i="27"/>
  <c r="G238" i="27"/>
  <c r="F238" i="27"/>
  <c r="E238" i="27"/>
  <c r="D238" i="27"/>
  <c r="C238" i="27"/>
  <c r="B238" i="27"/>
  <c r="M237" i="27"/>
  <c r="L237" i="27"/>
  <c r="K237" i="27"/>
  <c r="J237" i="27"/>
  <c r="I237" i="27"/>
  <c r="H237" i="27"/>
  <c r="G237" i="27"/>
  <c r="F237" i="27"/>
  <c r="E237" i="27"/>
  <c r="D237" i="27"/>
  <c r="C237" i="27"/>
  <c r="B237" i="27"/>
  <c r="M236" i="27"/>
  <c r="L236" i="27"/>
  <c r="K236" i="27"/>
  <c r="J236" i="27"/>
  <c r="I236" i="27"/>
  <c r="H236" i="27"/>
  <c r="G236" i="27"/>
  <c r="F236" i="27"/>
  <c r="E236" i="27"/>
  <c r="D236" i="27"/>
  <c r="C236" i="27"/>
  <c r="B236" i="27"/>
  <c r="M235" i="27"/>
  <c r="L235" i="27"/>
  <c r="K235" i="27"/>
  <c r="J235" i="27"/>
  <c r="I235" i="27"/>
  <c r="H235" i="27"/>
  <c r="G235" i="27"/>
  <c r="F235" i="27"/>
  <c r="E235" i="27"/>
  <c r="D235" i="27"/>
  <c r="C235" i="27"/>
  <c r="B235" i="27"/>
  <c r="M234" i="27"/>
  <c r="L234" i="27"/>
  <c r="K234" i="27"/>
  <c r="J234" i="27"/>
  <c r="I234" i="27"/>
  <c r="H234" i="27"/>
  <c r="G234" i="27"/>
  <c r="F234" i="27"/>
  <c r="E234" i="27"/>
  <c r="D234" i="27"/>
  <c r="C234" i="27"/>
  <c r="B234" i="27"/>
  <c r="M233" i="27"/>
  <c r="L233" i="27"/>
  <c r="K233" i="27"/>
  <c r="J233" i="27"/>
  <c r="I233" i="27"/>
  <c r="H233" i="27"/>
  <c r="G233" i="27"/>
  <c r="F233" i="27"/>
  <c r="E233" i="27"/>
  <c r="D233" i="27"/>
  <c r="C233" i="27"/>
  <c r="B233" i="27"/>
  <c r="M232" i="27"/>
  <c r="L232" i="27"/>
  <c r="K232" i="27"/>
  <c r="J232" i="27"/>
  <c r="I232" i="27"/>
  <c r="H232" i="27"/>
  <c r="G232" i="27"/>
  <c r="F232" i="27"/>
  <c r="E232" i="27"/>
  <c r="D232" i="27"/>
  <c r="C232" i="27"/>
  <c r="B232" i="27"/>
  <c r="M231" i="27"/>
  <c r="L231" i="27"/>
  <c r="K231" i="27"/>
  <c r="J231" i="27"/>
  <c r="I231" i="27"/>
  <c r="H231" i="27"/>
  <c r="G231" i="27"/>
  <c r="F231" i="27"/>
  <c r="E231" i="27"/>
  <c r="D231" i="27"/>
  <c r="C231" i="27"/>
  <c r="B231" i="27"/>
  <c r="M230" i="27"/>
  <c r="L230" i="27"/>
  <c r="K230" i="27"/>
  <c r="J230" i="27"/>
  <c r="I230" i="27"/>
  <c r="H230" i="27"/>
  <c r="G230" i="27"/>
  <c r="F230" i="27"/>
  <c r="E230" i="27"/>
  <c r="D230" i="27"/>
  <c r="C230" i="27"/>
  <c r="B230" i="27"/>
  <c r="M229" i="27"/>
  <c r="L229" i="27"/>
  <c r="K229" i="27"/>
  <c r="J229" i="27"/>
  <c r="I229" i="27"/>
  <c r="H229" i="27"/>
  <c r="G229" i="27"/>
  <c r="F229" i="27"/>
  <c r="E229" i="27"/>
  <c r="D229" i="27"/>
  <c r="C229" i="27"/>
  <c r="B229" i="27"/>
  <c r="M228" i="27"/>
  <c r="L228" i="27"/>
  <c r="K228" i="27"/>
  <c r="J228" i="27"/>
  <c r="I228" i="27"/>
  <c r="H228" i="27"/>
  <c r="G228" i="27"/>
  <c r="F228" i="27"/>
  <c r="E228" i="27"/>
  <c r="D228" i="27"/>
  <c r="C228" i="27"/>
  <c r="B228" i="27"/>
  <c r="M227" i="27"/>
  <c r="L227" i="27"/>
  <c r="K227" i="27"/>
  <c r="J227" i="27"/>
  <c r="I227" i="27"/>
  <c r="H227" i="27"/>
  <c r="G227" i="27"/>
  <c r="F227" i="27"/>
  <c r="E227" i="27"/>
  <c r="D227" i="27"/>
  <c r="C227" i="27"/>
  <c r="B227" i="27"/>
  <c r="M226" i="27"/>
  <c r="L226" i="27"/>
  <c r="K226" i="27"/>
  <c r="J226" i="27"/>
  <c r="I226" i="27"/>
  <c r="H226" i="27"/>
  <c r="G226" i="27"/>
  <c r="F226" i="27"/>
  <c r="E226" i="27"/>
  <c r="D226" i="27"/>
  <c r="C226" i="27"/>
  <c r="B226" i="27"/>
  <c r="M225" i="27"/>
  <c r="L225" i="27"/>
  <c r="K225" i="27"/>
  <c r="J225" i="27"/>
  <c r="I225" i="27"/>
  <c r="H225" i="27"/>
  <c r="G225" i="27"/>
  <c r="F225" i="27"/>
  <c r="E225" i="27"/>
  <c r="D225" i="27"/>
  <c r="C225" i="27"/>
  <c r="B225" i="27"/>
  <c r="M224" i="27"/>
  <c r="L224" i="27"/>
  <c r="K224" i="27"/>
  <c r="J224" i="27"/>
  <c r="I224" i="27"/>
  <c r="H224" i="27"/>
  <c r="G224" i="27"/>
  <c r="F224" i="27"/>
  <c r="E224" i="27"/>
  <c r="D224" i="27"/>
  <c r="C224" i="27"/>
  <c r="B224" i="27"/>
  <c r="M223" i="27"/>
  <c r="L223" i="27"/>
  <c r="K223" i="27"/>
  <c r="J223" i="27"/>
  <c r="I223" i="27"/>
  <c r="H223" i="27"/>
  <c r="G223" i="27"/>
  <c r="F223" i="27"/>
  <c r="E223" i="27"/>
  <c r="D223" i="27"/>
  <c r="C223" i="27"/>
  <c r="B223" i="27"/>
  <c r="M222" i="27"/>
  <c r="L222" i="27"/>
  <c r="K222" i="27"/>
  <c r="J222" i="27"/>
  <c r="I222" i="27"/>
  <c r="H222" i="27"/>
  <c r="G222" i="27"/>
  <c r="F222" i="27"/>
  <c r="E222" i="27"/>
  <c r="D222" i="27"/>
  <c r="C222" i="27"/>
  <c r="B222" i="27"/>
  <c r="M221" i="27"/>
  <c r="L221" i="27"/>
  <c r="K221" i="27"/>
  <c r="J221" i="27"/>
  <c r="I221" i="27"/>
  <c r="H221" i="27"/>
  <c r="G221" i="27"/>
  <c r="F221" i="27"/>
  <c r="E221" i="27"/>
  <c r="D221" i="27"/>
  <c r="C221" i="27"/>
  <c r="B221" i="27"/>
  <c r="M220" i="27"/>
  <c r="L220" i="27"/>
  <c r="K220" i="27"/>
  <c r="J220" i="27"/>
  <c r="I220" i="27"/>
  <c r="H220" i="27"/>
  <c r="G220" i="27"/>
  <c r="F220" i="27"/>
  <c r="E220" i="27"/>
  <c r="D220" i="27"/>
  <c r="C220" i="27"/>
  <c r="B220" i="27"/>
  <c r="M219" i="27"/>
  <c r="L219" i="27"/>
  <c r="K219" i="27"/>
  <c r="J219" i="27"/>
  <c r="I219" i="27"/>
  <c r="H219" i="27"/>
  <c r="G219" i="27"/>
  <c r="F219" i="27"/>
  <c r="E219" i="27"/>
  <c r="D219" i="27"/>
  <c r="C219" i="27"/>
  <c r="B219" i="27"/>
  <c r="M218" i="27"/>
  <c r="L218" i="27"/>
  <c r="K218" i="27"/>
  <c r="J218" i="27"/>
  <c r="I218" i="27"/>
  <c r="H218" i="27"/>
  <c r="G218" i="27"/>
  <c r="F218" i="27"/>
  <c r="E218" i="27"/>
  <c r="D218" i="27"/>
  <c r="C218" i="27"/>
  <c r="B218" i="27"/>
  <c r="M217" i="27"/>
  <c r="L217" i="27"/>
  <c r="K217" i="27"/>
  <c r="J217" i="27"/>
  <c r="I217" i="27"/>
  <c r="H217" i="27"/>
  <c r="G217" i="27"/>
  <c r="F217" i="27"/>
  <c r="E217" i="27"/>
  <c r="D217" i="27"/>
  <c r="C217" i="27"/>
  <c r="B217" i="27"/>
  <c r="M216" i="27"/>
  <c r="L216" i="27"/>
  <c r="K216" i="27"/>
  <c r="J216" i="27"/>
  <c r="I216" i="27"/>
  <c r="H216" i="27"/>
  <c r="G216" i="27"/>
  <c r="F216" i="27"/>
  <c r="E216" i="27"/>
  <c r="D216" i="27"/>
  <c r="C216" i="27"/>
  <c r="B216" i="27"/>
  <c r="M215" i="27"/>
  <c r="L215" i="27"/>
  <c r="K215" i="27"/>
  <c r="J215" i="27"/>
  <c r="I215" i="27"/>
  <c r="H215" i="27"/>
  <c r="G215" i="27"/>
  <c r="F215" i="27"/>
  <c r="E215" i="27"/>
  <c r="D215" i="27"/>
  <c r="C215" i="27"/>
  <c r="B215" i="27"/>
  <c r="M214" i="27"/>
  <c r="L214" i="27"/>
  <c r="K214" i="27"/>
  <c r="J214" i="27"/>
  <c r="I214" i="27"/>
  <c r="H214" i="27"/>
  <c r="G214" i="27"/>
  <c r="F214" i="27"/>
  <c r="E214" i="27"/>
  <c r="D214" i="27"/>
  <c r="C214" i="27"/>
  <c r="B214" i="27"/>
  <c r="M213" i="27"/>
  <c r="L213" i="27"/>
  <c r="K213" i="27"/>
  <c r="J213" i="27"/>
  <c r="I213" i="27"/>
  <c r="H213" i="27"/>
  <c r="G213" i="27"/>
  <c r="F213" i="27"/>
  <c r="E213" i="27"/>
  <c r="D213" i="27"/>
  <c r="C213" i="27"/>
  <c r="B213" i="27"/>
  <c r="M212" i="27"/>
  <c r="L212" i="27"/>
  <c r="K212" i="27"/>
  <c r="J212" i="27"/>
  <c r="I212" i="27"/>
  <c r="H212" i="27"/>
  <c r="G212" i="27"/>
  <c r="F212" i="27"/>
  <c r="E212" i="27"/>
  <c r="D212" i="27"/>
  <c r="C212" i="27"/>
  <c r="B212" i="27"/>
  <c r="M211" i="27"/>
  <c r="L211" i="27"/>
  <c r="K211" i="27"/>
  <c r="J211" i="27"/>
  <c r="I211" i="27"/>
  <c r="H211" i="27"/>
  <c r="G211" i="27"/>
  <c r="F211" i="27"/>
  <c r="E211" i="27"/>
  <c r="D211" i="27"/>
  <c r="C211" i="27"/>
  <c r="B211" i="27"/>
  <c r="M210" i="27"/>
  <c r="L210" i="27"/>
  <c r="K210" i="27"/>
  <c r="J210" i="27"/>
  <c r="I210" i="27"/>
  <c r="H210" i="27"/>
  <c r="G210" i="27"/>
  <c r="F210" i="27"/>
  <c r="E210" i="27"/>
  <c r="D210" i="27"/>
  <c r="C210" i="27"/>
  <c r="B210" i="27"/>
  <c r="M209" i="27"/>
  <c r="L209" i="27"/>
  <c r="K209" i="27"/>
  <c r="J209" i="27"/>
  <c r="I209" i="27"/>
  <c r="H209" i="27"/>
  <c r="G209" i="27"/>
  <c r="F209" i="27"/>
  <c r="E209" i="27"/>
  <c r="D209" i="27"/>
  <c r="C209" i="27"/>
  <c r="B209" i="27"/>
  <c r="M208" i="27"/>
  <c r="L208" i="27"/>
  <c r="K208" i="27"/>
  <c r="J208" i="27"/>
  <c r="I208" i="27"/>
  <c r="H208" i="27"/>
  <c r="G208" i="27"/>
  <c r="F208" i="27"/>
  <c r="E208" i="27"/>
  <c r="D208" i="27"/>
  <c r="C208" i="27"/>
  <c r="B208" i="27"/>
  <c r="M207" i="27"/>
  <c r="L207" i="27"/>
  <c r="K207" i="27"/>
  <c r="J207" i="27"/>
  <c r="I207" i="27"/>
  <c r="H207" i="27"/>
  <c r="G207" i="27"/>
  <c r="F207" i="27"/>
  <c r="E207" i="27"/>
  <c r="D207" i="27"/>
  <c r="C207" i="27"/>
  <c r="B207" i="27"/>
  <c r="M206" i="27"/>
  <c r="L206" i="27"/>
  <c r="K206" i="27"/>
  <c r="J206" i="27"/>
  <c r="I206" i="27"/>
  <c r="H206" i="27"/>
  <c r="G206" i="27"/>
  <c r="F206" i="27"/>
  <c r="E206" i="27"/>
  <c r="D206" i="27"/>
  <c r="C206" i="27"/>
  <c r="B206" i="27"/>
  <c r="M205" i="27"/>
  <c r="L205" i="27"/>
  <c r="K205" i="27"/>
  <c r="J205" i="27"/>
  <c r="I205" i="27"/>
  <c r="H205" i="27"/>
  <c r="G205" i="27"/>
  <c r="F205" i="27"/>
  <c r="E205" i="27"/>
  <c r="D205" i="27"/>
  <c r="C205" i="27"/>
  <c r="B205" i="27"/>
  <c r="M204" i="27"/>
  <c r="L204" i="27"/>
  <c r="K204" i="27"/>
  <c r="J204" i="27"/>
  <c r="I204" i="27"/>
  <c r="H204" i="27"/>
  <c r="G204" i="27"/>
  <c r="F204" i="27"/>
  <c r="E204" i="27"/>
  <c r="D204" i="27"/>
  <c r="C204" i="27"/>
  <c r="B204" i="27"/>
  <c r="M203" i="27"/>
  <c r="L203" i="27"/>
  <c r="K203" i="27"/>
  <c r="J203" i="27"/>
  <c r="I203" i="27"/>
  <c r="H203" i="27"/>
  <c r="G203" i="27"/>
  <c r="F203" i="27"/>
  <c r="E203" i="27"/>
  <c r="D203" i="27"/>
  <c r="C203" i="27"/>
  <c r="B203" i="27"/>
  <c r="M202" i="27"/>
  <c r="L202" i="27"/>
  <c r="K202" i="27"/>
  <c r="J202" i="27"/>
  <c r="I202" i="27"/>
  <c r="H202" i="27"/>
  <c r="G202" i="27"/>
  <c r="F202" i="27"/>
  <c r="E202" i="27"/>
  <c r="D202" i="27"/>
  <c r="C202" i="27"/>
  <c r="B202" i="27"/>
  <c r="M201" i="27"/>
  <c r="L201" i="27"/>
  <c r="K201" i="27"/>
  <c r="J201" i="27"/>
  <c r="I201" i="27"/>
  <c r="H201" i="27"/>
  <c r="G201" i="27"/>
  <c r="F201" i="27"/>
  <c r="E201" i="27"/>
  <c r="D201" i="27"/>
  <c r="C201" i="27"/>
  <c r="B201" i="27"/>
  <c r="M200" i="27"/>
  <c r="L200" i="27"/>
  <c r="K200" i="27"/>
  <c r="J200" i="27"/>
  <c r="I200" i="27"/>
  <c r="H200" i="27"/>
  <c r="G200" i="27"/>
  <c r="F200" i="27"/>
  <c r="E200" i="27"/>
  <c r="D200" i="27"/>
  <c r="C200" i="27"/>
  <c r="B200" i="27"/>
  <c r="M199" i="27"/>
  <c r="L199" i="27"/>
  <c r="K199" i="27"/>
  <c r="J199" i="27"/>
  <c r="I199" i="27"/>
  <c r="H199" i="27"/>
  <c r="G199" i="27"/>
  <c r="F199" i="27"/>
  <c r="E199" i="27"/>
  <c r="D199" i="27"/>
  <c r="C199" i="27"/>
  <c r="B199" i="27"/>
  <c r="M198" i="27"/>
  <c r="L198" i="27"/>
  <c r="K198" i="27"/>
  <c r="J198" i="27"/>
  <c r="I198" i="27"/>
  <c r="H198" i="27"/>
  <c r="G198" i="27"/>
  <c r="F198" i="27"/>
  <c r="E198" i="27"/>
  <c r="D198" i="27"/>
  <c r="C198" i="27"/>
  <c r="B198" i="27"/>
  <c r="M197" i="27"/>
  <c r="L197" i="27"/>
  <c r="K197" i="27"/>
  <c r="J197" i="27"/>
  <c r="I197" i="27"/>
  <c r="H197" i="27"/>
  <c r="G197" i="27"/>
  <c r="F197" i="27"/>
  <c r="E197" i="27"/>
  <c r="D197" i="27"/>
  <c r="C197" i="27"/>
  <c r="B197" i="27"/>
  <c r="M196" i="27"/>
  <c r="L196" i="27"/>
  <c r="K196" i="27"/>
  <c r="J196" i="27"/>
  <c r="I196" i="27"/>
  <c r="H196" i="27"/>
  <c r="G196" i="27"/>
  <c r="F196" i="27"/>
  <c r="E196" i="27"/>
  <c r="D196" i="27"/>
  <c r="C196" i="27"/>
  <c r="B196" i="27"/>
  <c r="M195" i="27"/>
  <c r="L195" i="27"/>
  <c r="K195" i="27"/>
  <c r="J195" i="27"/>
  <c r="I195" i="27"/>
  <c r="H195" i="27"/>
  <c r="G195" i="27"/>
  <c r="F195" i="27"/>
  <c r="E195" i="27"/>
  <c r="D195" i="27"/>
  <c r="C195" i="27"/>
  <c r="B195" i="27"/>
  <c r="M194" i="27"/>
  <c r="L194" i="27"/>
  <c r="K194" i="27"/>
  <c r="J194" i="27"/>
  <c r="I194" i="27"/>
  <c r="H194" i="27"/>
  <c r="G194" i="27"/>
  <c r="F194" i="27"/>
  <c r="E194" i="27"/>
  <c r="D194" i="27"/>
  <c r="C194" i="27"/>
  <c r="B194" i="27"/>
  <c r="M193" i="27"/>
  <c r="L193" i="27"/>
  <c r="K193" i="27"/>
  <c r="J193" i="27"/>
  <c r="I193" i="27"/>
  <c r="H193" i="27"/>
  <c r="G193" i="27"/>
  <c r="F193" i="27"/>
  <c r="E193" i="27"/>
  <c r="D193" i="27"/>
  <c r="C193" i="27"/>
  <c r="B193" i="27"/>
  <c r="M192" i="27"/>
  <c r="L192" i="27"/>
  <c r="K192" i="27"/>
  <c r="J192" i="27"/>
  <c r="I192" i="27"/>
  <c r="H192" i="27"/>
  <c r="G192" i="27"/>
  <c r="F192" i="27"/>
  <c r="E192" i="27"/>
  <c r="D192" i="27"/>
  <c r="C192" i="27"/>
  <c r="B192" i="27"/>
  <c r="M191" i="27"/>
  <c r="L191" i="27"/>
  <c r="K191" i="27"/>
  <c r="J191" i="27"/>
  <c r="I191" i="27"/>
  <c r="H191" i="27"/>
  <c r="G191" i="27"/>
  <c r="F191" i="27"/>
  <c r="E191" i="27"/>
  <c r="D191" i="27"/>
  <c r="C191" i="27"/>
  <c r="B191" i="27"/>
  <c r="M190" i="27"/>
  <c r="L190" i="27"/>
  <c r="K190" i="27"/>
  <c r="J190" i="27"/>
  <c r="I190" i="27"/>
  <c r="H190" i="27"/>
  <c r="G190" i="27"/>
  <c r="F190" i="27"/>
  <c r="E190" i="27"/>
  <c r="D190" i="27"/>
  <c r="C190" i="27"/>
  <c r="B190" i="27"/>
  <c r="M189" i="27"/>
  <c r="L189" i="27"/>
  <c r="K189" i="27"/>
  <c r="J189" i="27"/>
  <c r="I189" i="27"/>
  <c r="H189" i="27"/>
  <c r="G189" i="27"/>
  <c r="F189" i="27"/>
  <c r="E189" i="27"/>
  <c r="D189" i="27"/>
  <c r="C189" i="27"/>
  <c r="B189" i="27"/>
  <c r="M188" i="27"/>
  <c r="L188" i="27"/>
  <c r="K188" i="27"/>
  <c r="J188" i="27"/>
  <c r="I188" i="27"/>
  <c r="H188" i="27"/>
  <c r="G188" i="27"/>
  <c r="F188" i="27"/>
  <c r="E188" i="27"/>
  <c r="D188" i="27"/>
  <c r="C188" i="27"/>
  <c r="B188" i="27"/>
  <c r="M187" i="27"/>
  <c r="L187" i="27"/>
  <c r="K187" i="27"/>
  <c r="J187" i="27"/>
  <c r="I187" i="27"/>
  <c r="H187" i="27"/>
  <c r="G187" i="27"/>
  <c r="F187" i="27"/>
  <c r="E187" i="27"/>
  <c r="D187" i="27"/>
  <c r="C187" i="27"/>
  <c r="B187" i="27"/>
  <c r="M186" i="27"/>
  <c r="L186" i="27"/>
  <c r="K186" i="27"/>
  <c r="J186" i="27"/>
  <c r="I186" i="27"/>
  <c r="H186" i="27"/>
  <c r="G186" i="27"/>
  <c r="F186" i="27"/>
  <c r="E186" i="27"/>
  <c r="D186" i="27"/>
  <c r="C186" i="27"/>
  <c r="B186" i="27"/>
  <c r="M185" i="27"/>
  <c r="L185" i="27"/>
  <c r="K185" i="27"/>
  <c r="J185" i="27"/>
  <c r="I185" i="27"/>
  <c r="H185" i="27"/>
  <c r="G185" i="27"/>
  <c r="F185" i="27"/>
  <c r="E185" i="27"/>
  <c r="D185" i="27"/>
  <c r="C185" i="27"/>
  <c r="B185" i="27"/>
  <c r="M184" i="27"/>
  <c r="L184" i="27"/>
  <c r="K184" i="27"/>
  <c r="J184" i="27"/>
  <c r="I184" i="27"/>
  <c r="H184" i="27"/>
  <c r="G184" i="27"/>
  <c r="F184" i="27"/>
  <c r="E184" i="27"/>
  <c r="D184" i="27"/>
  <c r="C184" i="27"/>
  <c r="B184" i="27"/>
  <c r="M183" i="27"/>
  <c r="L183" i="27"/>
  <c r="K183" i="27"/>
  <c r="J183" i="27"/>
  <c r="I183" i="27"/>
  <c r="H183" i="27"/>
  <c r="G183" i="27"/>
  <c r="F183" i="27"/>
  <c r="E183" i="27"/>
  <c r="D183" i="27"/>
  <c r="C183" i="27"/>
  <c r="B183" i="27"/>
  <c r="M182" i="27"/>
  <c r="L182" i="27"/>
  <c r="K182" i="27"/>
  <c r="J182" i="27"/>
  <c r="I182" i="27"/>
  <c r="H182" i="27"/>
  <c r="G182" i="27"/>
  <c r="F182" i="27"/>
  <c r="E182" i="27"/>
  <c r="D182" i="27"/>
  <c r="C182" i="27"/>
  <c r="B182" i="27"/>
  <c r="M181" i="27"/>
  <c r="L181" i="27"/>
  <c r="K181" i="27"/>
  <c r="J181" i="27"/>
  <c r="I181" i="27"/>
  <c r="H181" i="27"/>
  <c r="G181" i="27"/>
  <c r="F181" i="27"/>
  <c r="E181" i="27"/>
  <c r="D181" i="27"/>
  <c r="C181" i="27"/>
  <c r="B181" i="27"/>
  <c r="M180" i="27"/>
  <c r="L180" i="27"/>
  <c r="K180" i="27"/>
  <c r="J180" i="27"/>
  <c r="I180" i="27"/>
  <c r="H180" i="27"/>
  <c r="G180" i="27"/>
  <c r="F180" i="27"/>
  <c r="E180" i="27"/>
  <c r="D180" i="27"/>
  <c r="C180" i="27"/>
  <c r="B180" i="27"/>
  <c r="M179" i="27"/>
  <c r="L179" i="27"/>
  <c r="K179" i="27"/>
  <c r="J179" i="27"/>
  <c r="I179" i="27"/>
  <c r="H179" i="27"/>
  <c r="G179" i="27"/>
  <c r="F179" i="27"/>
  <c r="E179" i="27"/>
  <c r="D179" i="27"/>
  <c r="C179" i="27"/>
  <c r="B179" i="27"/>
  <c r="M178" i="27"/>
  <c r="L178" i="27"/>
  <c r="K178" i="27"/>
  <c r="J178" i="27"/>
  <c r="I178" i="27"/>
  <c r="H178" i="27"/>
  <c r="G178" i="27"/>
  <c r="F178" i="27"/>
  <c r="E178" i="27"/>
  <c r="D178" i="27"/>
  <c r="C178" i="27"/>
  <c r="B178" i="27"/>
  <c r="M177" i="27"/>
  <c r="L177" i="27"/>
  <c r="K177" i="27"/>
  <c r="J177" i="27"/>
  <c r="I177" i="27"/>
  <c r="H177" i="27"/>
  <c r="G177" i="27"/>
  <c r="F177" i="27"/>
  <c r="E177" i="27"/>
  <c r="D177" i="27"/>
  <c r="C177" i="27"/>
  <c r="B177" i="27"/>
  <c r="M176" i="27"/>
  <c r="L176" i="27"/>
  <c r="K176" i="27"/>
  <c r="J176" i="27"/>
  <c r="I176" i="27"/>
  <c r="H176" i="27"/>
  <c r="G176" i="27"/>
  <c r="F176" i="27"/>
  <c r="E176" i="27"/>
  <c r="D176" i="27"/>
  <c r="C176" i="27"/>
  <c r="B176" i="27"/>
  <c r="M175" i="27"/>
  <c r="L175" i="27"/>
  <c r="K175" i="27"/>
  <c r="J175" i="27"/>
  <c r="I175" i="27"/>
  <c r="H175" i="27"/>
  <c r="G175" i="27"/>
  <c r="F175" i="27"/>
  <c r="E175" i="27"/>
  <c r="D175" i="27"/>
  <c r="C175" i="27"/>
  <c r="B175" i="27"/>
  <c r="M174" i="27"/>
  <c r="L174" i="27"/>
  <c r="K174" i="27"/>
  <c r="J174" i="27"/>
  <c r="I174" i="27"/>
  <c r="H174" i="27"/>
  <c r="G174" i="27"/>
  <c r="F174" i="27"/>
  <c r="E174" i="27"/>
  <c r="D174" i="27"/>
  <c r="C174" i="27"/>
  <c r="B174" i="27"/>
  <c r="M173" i="27"/>
  <c r="L173" i="27"/>
  <c r="K173" i="27"/>
  <c r="J173" i="27"/>
  <c r="I173" i="27"/>
  <c r="H173" i="27"/>
  <c r="G173" i="27"/>
  <c r="F173" i="27"/>
  <c r="E173" i="27"/>
  <c r="D173" i="27"/>
  <c r="C173" i="27"/>
  <c r="B173" i="27"/>
  <c r="M172" i="27"/>
  <c r="L172" i="27"/>
  <c r="K172" i="27"/>
  <c r="J172" i="27"/>
  <c r="I172" i="27"/>
  <c r="H172" i="27"/>
  <c r="G172" i="27"/>
  <c r="F172" i="27"/>
  <c r="E172" i="27"/>
  <c r="D172" i="27"/>
  <c r="C172" i="27"/>
  <c r="B172" i="27"/>
  <c r="M171" i="27"/>
  <c r="L171" i="27"/>
  <c r="K171" i="27"/>
  <c r="J171" i="27"/>
  <c r="I171" i="27"/>
  <c r="H171" i="27"/>
  <c r="G171" i="27"/>
  <c r="F171" i="27"/>
  <c r="E171" i="27"/>
  <c r="D171" i="27"/>
  <c r="C171" i="27"/>
  <c r="B171" i="27"/>
  <c r="M170" i="27"/>
  <c r="L170" i="27"/>
  <c r="K170" i="27"/>
  <c r="J170" i="27"/>
  <c r="I170" i="27"/>
  <c r="H170" i="27"/>
  <c r="G170" i="27"/>
  <c r="F170" i="27"/>
  <c r="E170" i="27"/>
  <c r="D170" i="27"/>
  <c r="C170" i="27"/>
  <c r="B170" i="27"/>
  <c r="M169" i="27"/>
  <c r="L169" i="27"/>
  <c r="K169" i="27"/>
  <c r="J169" i="27"/>
  <c r="I169" i="27"/>
  <c r="H169" i="27"/>
  <c r="G169" i="27"/>
  <c r="F169" i="27"/>
  <c r="E169" i="27"/>
  <c r="D169" i="27"/>
  <c r="C169" i="27"/>
  <c r="B169" i="27"/>
  <c r="M168" i="27"/>
  <c r="L168" i="27"/>
  <c r="K168" i="27"/>
  <c r="J168" i="27"/>
  <c r="I168" i="27"/>
  <c r="H168" i="27"/>
  <c r="G168" i="27"/>
  <c r="F168" i="27"/>
  <c r="E168" i="27"/>
  <c r="D168" i="27"/>
  <c r="C168" i="27"/>
  <c r="B168" i="27"/>
  <c r="M167" i="27"/>
  <c r="L167" i="27"/>
  <c r="K167" i="27"/>
  <c r="J167" i="27"/>
  <c r="I167" i="27"/>
  <c r="H167" i="27"/>
  <c r="G167" i="27"/>
  <c r="F167" i="27"/>
  <c r="E167" i="27"/>
  <c r="D167" i="27"/>
  <c r="C167" i="27"/>
  <c r="B167" i="27"/>
  <c r="M166" i="27"/>
  <c r="L166" i="27"/>
  <c r="K166" i="27"/>
  <c r="J166" i="27"/>
  <c r="I166" i="27"/>
  <c r="H166" i="27"/>
  <c r="G166" i="27"/>
  <c r="F166" i="27"/>
  <c r="E166" i="27"/>
  <c r="D166" i="27"/>
  <c r="C166" i="27"/>
  <c r="B166" i="27"/>
  <c r="M165" i="27"/>
  <c r="L165" i="27"/>
  <c r="K165" i="27"/>
  <c r="J165" i="27"/>
  <c r="I165" i="27"/>
  <c r="H165" i="27"/>
  <c r="G165" i="27"/>
  <c r="F165" i="27"/>
  <c r="E165" i="27"/>
  <c r="D165" i="27"/>
  <c r="C165" i="27"/>
  <c r="B165" i="27"/>
  <c r="M164" i="27"/>
  <c r="L164" i="27"/>
  <c r="K164" i="27"/>
  <c r="J164" i="27"/>
  <c r="I164" i="27"/>
  <c r="H164" i="27"/>
  <c r="G164" i="27"/>
  <c r="F164" i="27"/>
  <c r="E164" i="27"/>
  <c r="D164" i="27"/>
  <c r="C164" i="27"/>
  <c r="B164" i="27"/>
  <c r="M163" i="27"/>
  <c r="L163" i="27"/>
  <c r="K163" i="27"/>
  <c r="J163" i="27"/>
  <c r="I163" i="27"/>
  <c r="H163" i="27"/>
  <c r="G163" i="27"/>
  <c r="F163" i="27"/>
  <c r="E163" i="27"/>
  <c r="D163" i="27"/>
  <c r="C163" i="27"/>
  <c r="B163" i="27"/>
  <c r="M162" i="27"/>
  <c r="L162" i="27"/>
  <c r="K162" i="27"/>
  <c r="J162" i="27"/>
  <c r="I162" i="27"/>
  <c r="H162" i="27"/>
  <c r="G162" i="27"/>
  <c r="F162" i="27"/>
  <c r="E162" i="27"/>
  <c r="D162" i="27"/>
  <c r="C162" i="27"/>
  <c r="B162" i="27"/>
  <c r="M161" i="27"/>
  <c r="L161" i="27"/>
  <c r="K161" i="27"/>
  <c r="J161" i="27"/>
  <c r="I161" i="27"/>
  <c r="H161" i="27"/>
  <c r="G161" i="27"/>
  <c r="F161" i="27"/>
  <c r="E161" i="27"/>
  <c r="D161" i="27"/>
  <c r="C161" i="27"/>
  <c r="B161" i="27"/>
  <c r="M160" i="27"/>
  <c r="L160" i="27"/>
  <c r="K160" i="27"/>
  <c r="J160" i="27"/>
  <c r="I160" i="27"/>
  <c r="H160" i="27"/>
  <c r="G160" i="27"/>
  <c r="F160" i="27"/>
  <c r="E160" i="27"/>
  <c r="D160" i="27"/>
  <c r="C160" i="27"/>
  <c r="B160" i="27"/>
  <c r="M159" i="27"/>
  <c r="L159" i="27"/>
  <c r="K159" i="27"/>
  <c r="J159" i="27"/>
  <c r="I159" i="27"/>
  <c r="H159" i="27"/>
  <c r="G159" i="27"/>
  <c r="F159" i="27"/>
  <c r="E159" i="27"/>
  <c r="D159" i="27"/>
  <c r="C159" i="27"/>
  <c r="B159" i="27"/>
  <c r="M158" i="27"/>
  <c r="L158" i="27"/>
  <c r="K158" i="27"/>
  <c r="J158" i="27"/>
  <c r="I158" i="27"/>
  <c r="H158" i="27"/>
  <c r="G158" i="27"/>
  <c r="F158" i="27"/>
  <c r="E158" i="27"/>
  <c r="D158" i="27"/>
  <c r="C158" i="27"/>
  <c r="B158" i="27"/>
  <c r="M157" i="27"/>
  <c r="L157" i="27"/>
  <c r="K157" i="27"/>
  <c r="J157" i="27"/>
  <c r="I157" i="27"/>
  <c r="H157" i="27"/>
  <c r="G157" i="27"/>
  <c r="F157" i="27"/>
  <c r="E157" i="27"/>
  <c r="D157" i="27"/>
  <c r="C157" i="27"/>
  <c r="B157" i="27"/>
  <c r="M156" i="27"/>
  <c r="L156" i="27"/>
  <c r="K156" i="27"/>
  <c r="J156" i="27"/>
  <c r="I156" i="27"/>
  <c r="H156" i="27"/>
  <c r="G156" i="27"/>
  <c r="F156" i="27"/>
  <c r="E156" i="27"/>
  <c r="D156" i="27"/>
  <c r="C156" i="27"/>
  <c r="B156" i="27"/>
  <c r="M155" i="27"/>
  <c r="L155" i="27"/>
  <c r="K155" i="27"/>
  <c r="J155" i="27"/>
  <c r="I155" i="27"/>
  <c r="H155" i="27"/>
  <c r="G155" i="27"/>
  <c r="F155" i="27"/>
  <c r="E155" i="27"/>
  <c r="D155" i="27"/>
  <c r="C155" i="27"/>
  <c r="B155" i="27"/>
  <c r="M154" i="27"/>
  <c r="L154" i="27"/>
  <c r="K154" i="27"/>
  <c r="J154" i="27"/>
  <c r="I154" i="27"/>
  <c r="H154" i="27"/>
  <c r="G154" i="27"/>
  <c r="F154" i="27"/>
  <c r="E154" i="27"/>
  <c r="D154" i="27"/>
  <c r="C154" i="27"/>
  <c r="B154" i="27"/>
  <c r="M153" i="27"/>
  <c r="L153" i="27"/>
  <c r="K153" i="27"/>
  <c r="J153" i="27"/>
  <c r="I153" i="27"/>
  <c r="H153" i="27"/>
  <c r="G153" i="27"/>
  <c r="F153" i="27"/>
  <c r="E153" i="27"/>
  <c r="D153" i="27"/>
  <c r="C153" i="27"/>
  <c r="B153" i="27"/>
  <c r="M152" i="27"/>
  <c r="L152" i="27"/>
  <c r="K152" i="27"/>
  <c r="J152" i="27"/>
  <c r="I152" i="27"/>
  <c r="H152" i="27"/>
  <c r="G152" i="27"/>
  <c r="F152" i="27"/>
  <c r="E152" i="27"/>
  <c r="D152" i="27"/>
  <c r="C152" i="27"/>
  <c r="B152" i="27"/>
  <c r="M150" i="27"/>
  <c r="L150" i="27"/>
  <c r="K150" i="27"/>
  <c r="J150" i="27"/>
  <c r="I150" i="27"/>
  <c r="H150" i="27"/>
  <c r="G150" i="27"/>
  <c r="F150" i="27"/>
  <c r="E150" i="27"/>
  <c r="D150" i="27"/>
  <c r="C150" i="27"/>
  <c r="B150" i="27"/>
  <c r="M149" i="27"/>
  <c r="L149" i="27"/>
  <c r="K149" i="27"/>
  <c r="J149" i="27"/>
  <c r="I149" i="27"/>
  <c r="H149" i="27"/>
  <c r="G149" i="27"/>
  <c r="F149" i="27"/>
  <c r="E149" i="27"/>
  <c r="D149" i="27"/>
  <c r="C149" i="27"/>
  <c r="B149" i="27"/>
  <c r="M148" i="27"/>
  <c r="L148" i="27"/>
  <c r="K148" i="27"/>
  <c r="J148" i="27"/>
  <c r="I148" i="27"/>
  <c r="H148" i="27"/>
  <c r="G148" i="27"/>
  <c r="F148" i="27"/>
  <c r="E148" i="27"/>
  <c r="D148" i="27"/>
  <c r="C148" i="27"/>
  <c r="B148" i="27"/>
  <c r="M147" i="27"/>
  <c r="L147" i="27"/>
  <c r="K147" i="27"/>
  <c r="J147" i="27"/>
  <c r="I147" i="27"/>
  <c r="H147" i="27"/>
  <c r="G147" i="27"/>
  <c r="F147" i="27"/>
  <c r="E147" i="27"/>
  <c r="D147" i="27"/>
  <c r="C147" i="27"/>
  <c r="B147" i="27"/>
  <c r="M146" i="27"/>
  <c r="L146" i="27"/>
  <c r="K146" i="27"/>
  <c r="J146" i="27"/>
  <c r="I146" i="27"/>
  <c r="H146" i="27"/>
  <c r="G146" i="27"/>
  <c r="F146" i="27"/>
  <c r="E146" i="27"/>
  <c r="D146" i="27"/>
  <c r="C146" i="27"/>
  <c r="B146" i="27"/>
  <c r="M145" i="27"/>
  <c r="L145" i="27"/>
  <c r="K145" i="27"/>
  <c r="J145" i="27"/>
  <c r="I145" i="27"/>
  <c r="H145" i="27"/>
  <c r="G145" i="27"/>
  <c r="F145" i="27"/>
  <c r="E145" i="27"/>
  <c r="D145" i="27"/>
  <c r="C145" i="27"/>
  <c r="B145" i="27"/>
  <c r="M143" i="27"/>
  <c r="L143" i="27"/>
  <c r="K143" i="27"/>
  <c r="J143" i="27"/>
  <c r="I143" i="27"/>
  <c r="H143" i="27"/>
  <c r="G143" i="27"/>
  <c r="F143" i="27"/>
  <c r="E143" i="27"/>
  <c r="D143" i="27"/>
  <c r="C143" i="27"/>
  <c r="B143" i="27"/>
  <c r="M142" i="27"/>
  <c r="L142" i="27"/>
  <c r="K142" i="27"/>
  <c r="J142" i="27"/>
  <c r="I142" i="27"/>
  <c r="H142" i="27"/>
  <c r="G142" i="27"/>
  <c r="F142" i="27"/>
  <c r="E142" i="27"/>
  <c r="D142" i="27"/>
  <c r="C142" i="27"/>
  <c r="B142" i="27"/>
  <c r="M141" i="27"/>
  <c r="L141" i="27"/>
  <c r="K141" i="27"/>
  <c r="J141" i="27"/>
  <c r="I141" i="27"/>
  <c r="H141" i="27"/>
  <c r="G141" i="27"/>
  <c r="F141" i="27"/>
  <c r="E141" i="27"/>
  <c r="D141" i="27"/>
  <c r="C141" i="27"/>
  <c r="B141" i="27"/>
  <c r="M140" i="27"/>
  <c r="L140" i="27"/>
  <c r="K140" i="27"/>
  <c r="J140" i="27"/>
  <c r="I140" i="27"/>
  <c r="H140" i="27"/>
  <c r="G140" i="27"/>
  <c r="F140" i="27"/>
  <c r="E140" i="27"/>
  <c r="D140" i="27"/>
  <c r="C140" i="27"/>
  <c r="B140" i="27"/>
  <c r="M139" i="27"/>
  <c r="L139" i="27"/>
  <c r="K139" i="27"/>
  <c r="J139" i="27"/>
  <c r="I139" i="27"/>
  <c r="H139" i="27"/>
  <c r="G139" i="27"/>
  <c r="F139" i="27"/>
  <c r="E139" i="27"/>
  <c r="D139" i="27"/>
  <c r="C139" i="27"/>
  <c r="B139" i="27"/>
  <c r="M138" i="27"/>
  <c r="L138" i="27"/>
  <c r="K138" i="27"/>
  <c r="J138" i="27"/>
  <c r="I138" i="27"/>
  <c r="H138" i="27"/>
  <c r="G138" i="27"/>
  <c r="F138" i="27"/>
  <c r="E138" i="27"/>
  <c r="D138" i="27"/>
  <c r="C138" i="27"/>
  <c r="B138" i="27"/>
  <c r="M137" i="27"/>
  <c r="L137" i="27"/>
  <c r="K137" i="27"/>
  <c r="J137" i="27"/>
  <c r="I137" i="27"/>
  <c r="H137" i="27"/>
  <c r="G137" i="27"/>
  <c r="F137" i="27"/>
  <c r="E137" i="27"/>
  <c r="D137" i="27"/>
  <c r="C137" i="27"/>
  <c r="B137" i="27"/>
  <c r="M136" i="27"/>
  <c r="L136" i="27"/>
  <c r="K136" i="27"/>
  <c r="J136" i="27"/>
  <c r="I136" i="27"/>
  <c r="H136" i="27"/>
  <c r="G136" i="27"/>
  <c r="F136" i="27"/>
  <c r="E136" i="27"/>
  <c r="D136" i="27"/>
  <c r="C136" i="27"/>
  <c r="B136" i="27"/>
  <c r="M135" i="27"/>
  <c r="L135" i="27"/>
  <c r="K135" i="27"/>
  <c r="J135" i="27"/>
  <c r="I135" i="27"/>
  <c r="H135" i="27"/>
  <c r="G135" i="27"/>
  <c r="F135" i="27"/>
  <c r="E135" i="27"/>
  <c r="D135" i="27"/>
  <c r="C135" i="27"/>
  <c r="B135" i="27"/>
  <c r="M134" i="27"/>
  <c r="L134" i="27"/>
  <c r="K134" i="27"/>
  <c r="J134" i="27"/>
  <c r="I134" i="27"/>
  <c r="H134" i="27"/>
  <c r="G134" i="27"/>
  <c r="F134" i="27"/>
  <c r="E134" i="27"/>
  <c r="D134" i="27"/>
  <c r="C134" i="27"/>
  <c r="B134" i="27"/>
  <c r="M133" i="27"/>
  <c r="L133" i="27"/>
  <c r="K133" i="27"/>
  <c r="J133" i="27"/>
  <c r="I133" i="27"/>
  <c r="H133" i="27"/>
  <c r="G133" i="27"/>
  <c r="F133" i="27"/>
  <c r="E133" i="27"/>
  <c r="D133" i="27"/>
  <c r="C133" i="27"/>
  <c r="B133" i="27"/>
  <c r="M132" i="27"/>
  <c r="L132" i="27"/>
  <c r="K132" i="27"/>
  <c r="J132" i="27"/>
  <c r="I132" i="27"/>
  <c r="H132" i="27"/>
  <c r="G132" i="27"/>
  <c r="F132" i="27"/>
  <c r="E132" i="27"/>
  <c r="D132" i="27"/>
  <c r="C132" i="27"/>
  <c r="B132" i="27"/>
  <c r="M131" i="27"/>
  <c r="L131" i="27"/>
  <c r="K131" i="27"/>
  <c r="J131" i="27"/>
  <c r="I131" i="27"/>
  <c r="H131" i="27"/>
  <c r="G131" i="27"/>
  <c r="F131" i="27"/>
  <c r="E131" i="27"/>
  <c r="D131" i="27"/>
  <c r="C131" i="27"/>
  <c r="B131" i="27"/>
  <c r="M130" i="27"/>
  <c r="L130" i="27"/>
  <c r="K130" i="27"/>
  <c r="J130" i="27"/>
  <c r="I130" i="27"/>
  <c r="H130" i="27"/>
  <c r="G130" i="27"/>
  <c r="F130" i="27"/>
  <c r="E130" i="27"/>
  <c r="D130" i="27"/>
  <c r="C130" i="27"/>
  <c r="B130" i="27"/>
  <c r="M129" i="27"/>
  <c r="L129" i="27"/>
  <c r="K129" i="27"/>
  <c r="J129" i="27"/>
  <c r="I129" i="27"/>
  <c r="H129" i="27"/>
  <c r="G129" i="27"/>
  <c r="F129" i="27"/>
  <c r="E129" i="27"/>
  <c r="D129" i="27"/>
  <c r="C129" i="27"/>
  <c r="B129" i="27"/>
  <c r="M128" i="27"/>
  <c r="L128" i="27"/>
  <c r="K128" i="27"/>
  <c r="J128" i="27"/>
  <c r="I128" i="27"/>
  <c r="H128" i="27"/>
  <c r="G128" i="27"/>
  <c r="F128" i="27"/>
  <c r="E128" i="27"/>
  <c r="D128" i="27"/>
  <c r="C128" i="27"/>
  <c r="B128" i="27"/>
  <c r="M127" i="27"/>
  <c r="L127" i="27"/>
  <c r="K127" i="27"/>
  <c r="J127" i="27"/>
  <c r="I127" i="27"/>
  <c r="H127" i="27"/>
  <c r="G127" i="27"/>
  <c r="F127" i="27"/>
  <c r="E127" i="27"/>
  <c r="D127" i="27"/>
  <c r="C127" i="27"/>
  <c r="B127" i="27"/>
  <c r="M126" i="27"/>
  <c r="L126" i="27"/>
  <c r="K126" i="27"/>
  <c r="J126" i="27"/>
  <c r="I126" i="27"/>
  <c r="H126" i="27"/>
  <c r="G126" i="27"/>
  <c r="F126" i="27"/>
  <c r="E126" i="27"/>
  <c r="D126" i="27"/>
  <c r="C126" i="27"/>
  <c r="B126" i="27"/>
  <c r="M125" i="27"/>
  <c r="L125" i="27"/>
  <c r="K125" i="27"/>
  <c r="J125" i="27"/>
  <c r="I125" i="27"/>
  <c r="H125" i="27"/>
  <c r="G125" i="27"/>
  <c r="F125" i="27"/>
  <c r="E125" i="27"/>
  <c r="D125" i="27"/>
  <c r="C125" i="27"/>
  <c r="B125" i="27"/>
  <c r="M124" i="27"/>
  <c r="L124" i="27"/>
  <c r="K124" i="27"/>
  <c r="J124" i="27"/>
  <c r="I124" i="27"/>
  <c r="H124" i="27"/>
  <c r="G124" i="27"/>
  <c r="F124" i="27"/>
  <c r="E124" i="27"/>
  <c r="D124" i="27"/>
  <c r="C124" i="27"/>
  <c r="B124" i="27"/>
  <c r="M123" i="27"/>
  <c r="L123" i="27"/>
  <c r="K123" i="27"/>
  <c r="J123" i="27"/>
  <c r="I123" i="27"/>
  <c r="H123" i="27"/>
  <c r="G123" i="27"/>
  <c r="F123" i="27"/>
  <c r="E123" i="27"/>
  <c r="D123" i="27"/>
  <c r="C123" i="27"/>
  <c r="B123" i="27"/>
  <c r="M122" i="27"/>
  <c r="L122" i="27"/>
  <c r="K122" i="27"/>
  <c r="J122" i="27"/>
  <c r="I122" i="27"/>
  <c r="H122" i="27"/>
  <c r="G122" i="27"/>
  <c r="F122" i="27"/>
  <c r="E122" i="27"/>
  <c r="D122" i="27"/>
  <c r="C122" i="27"/>
  <c r="B122" i="27"/>
  <c r="M121" i="27"/>
  <c r="L121" i="27"/>
  <c r="K121" i="27"/>
  <c r="J121" i="27"/>
  <c r="I121" i="27"/>
  <c r="H121" i="27"/>
  <c r="G121" i="27"/>
  <c r="F121" i="27"/>
  <c r="E121" i="27"/>
  <c r="D121" i="27"/>
  <c r="C121" i="27"/>
  <c r="B121" i="27"/>
  <c r="M120" i="27"/>
  <c r="L120" i="27"/>
  <c r="K120" i="27"/>
  <c r="J120" i="27"/>
  <c r="I120" i="27"/>
  <c r="H120" i="27"/>
  <c r="G120" i="27"/>
  <c r="F120" i="27"/>
  <c r="E120" i="27"/>
  <c r="D120" i="27"/>
  <c r="C120" i="27"/>
  <c r="B120" i="27"/>
  <c r="M119" i="27"/>
  <c r="L119" i="27"/>
  <c r="K119" i="27"/>
  <c r="J119" i="27"/>
  <c r="I119" i="27"/>
  <c r="H119" i="27"/>
  <c r="G119" i="27"/>
  <c r="F119" i="27"/>
  <c r="E119" i="27"/>
  <c r="D119" i="27"/>
  <c r="C119" i="27"/>
  <c r="B119" i="27"/>
  <c r="M118" i="27"/>
  <c r="L118" i="27"/>
  <c r="K118" i="27"/>
  <c r="J118" i="27"/>
  <c r="I118" i="27"/>
  <c r="H118" i="27"/>
  <c r="G118" i="27"/>
  <c r="F118" i="27"/>
  <c r="E118" i="27"/>
  <c r="D118" i="27"/>
  <c r="C118" i="27"/>
  <c r="B118" i="27"/>
  <c r="M117" i="27"/>
  <c r="L117" i="27"/>
  <c r="K117" i="27"/>
  <c r="J117" i="27"/>
  <c r="I117" i="27"/>
  <c r="H117" i="27"/>
  <c r="G117" i="27"/>
  <c r="F117" i="27"/>
  <c r="E117" i="27"/>
  <c r="D117" i="27"/>
  <c r="C117" i="27"/>
  <c r="B117" i="27"/>
  <c r="M116" i="27"/>
  <c r="L116" i="27"/>
  <c r="K116" i="27"/>
  <c r="J116" i="27"/>
  <c r="I116" i="27"/>
  <c r="H116" i="27"/>
  <c r="G116" i="27"/>
  <c r="F116" i="27"/>
  <c r="E116" i="27"/>
  <c r="D116" i="27"/>
  <c r="C116" i="27"/>
  <c r="B116" i="27"/>
  <c r="M115" i="27"/>
  <c r="L115" i="27"/>
  <c r="K115" i="27"/>
  <c r="J115" i="27"/>
  <c r="I115" i="27"/>
  <c r="H115" i="27"/>
  <c r="G115" i="27"/>
  <c r="F115" i="27"/>
  <c r="E115" i="27"/>
  <c r="D115" i="27"/>
  <c r="C115" i="27"/>
  <c r="B115" i="27"/>
  <c r="M114" i="27"/>
  <c r="L114" i="27"/>
  <c r="K114" i="27"/>
  <c r="J114" i="27"/>
  <c r="I114" i="27"/>
  <c r="H114" i="27"/>
  <c r="G114" i="27"/>
  <c r="F114" i="27"/>
  <c r="E114" i="27"/>
  <c r="D114" i="27"/>
  <c r="C114" i="27"/>
  <c r="B114" i="27"/>
  <c r="M113" i="27"/>
  <c r="L113" i="27"/>
  <c r="K113" i="27"/>
  <c r="J113" i="27"/>
  <c r="I113" i="27"/>
  <c r="H113" i="27"/>
  <c r="G113" i="27"/>
  <c r="F113" i="27"/>
  <c r="E113" i="27"/>
  <c r="D113" i="27"/>
  <c r="C113" i="27"/>
  <c r="B113" i="27"/>
  <c r="M112" i="27"/>
  <c r="L112" i="27"/>
  <c r="K112" i="27"/>
  <c r="J112" i="27"/>
  <c r="I112" i="27"/>
  <c r="H112" i="27"/>
  <c r="G112" i="27"/>
  <c r="F112" i="27"/>
  <c r="E112" i="27"/>
  <c r="D112" i="27"/>
  <c r="C112" i="27"/>
  <c r="B112" i="27"/>
  <c r="M111" i="27"/>
  <c r="L111" i="27"/>
  <c r="K111" i="27"/>
  <c r="J111" i="27"/>
  <c r="I111" i="27"/>
  <c r="H111" i="27"/>
  <c r="G111" i="27"/>
  <c r="F111" i="27"/>
  <c r="E111" i="27"/>
  <c r="D111" i="27"/>
  <c r="C111" i="27"/>
  <c r="B111" i="27"/>
  <c r="M110" i="27"/>
  <c r="L110" i="27"/>
  <c r="K110" i="27"/>
  <c r="J110" i="27"/>
  <c r="I110" i="27"/>
  <c r="H110" i="27"/>
  <c r="G110" i="27"/>
  <c r="F110" i="27"/>
  <c r="E110" i="27"/>
  <c r="D110" i="27"/>
  <c r="C110" i="27"/>
  <c r="B110" i="27"/>
  <c r="M109" i="27"/>
  <c r="L109" i="27"/>
  <c r="K109" i="27"/>
  <c r="J109" i="27"/>
  <c r="I109" i="27"/>
  <c r="H109" i="27"/>
  <c r="G109" i="27"/>
  <c r="F109" i="27"/>
  <c r="E109" i="27"/>
  <c r="D109" i="27"/>
  <c r="C109" i="27"/>
  <c r="B109" i="27"/>
  <c r="M108" i="27"/>
  <c r="L108" i="27"/>
  <c r="K108" i="27"/>
  <c r="J108" i="27"/>
  <c r="I108" i="27"/>
  <c r="H108" i="27"/>
  <c r="G108" i="27"/>
  <c r="F108" i="27"/>
  <c r="E108" i="27"/>
  <c r="D108" i="27"/>
  <c r="C108" i="27"/>
  <c r="B108" i="27"/>
  <c r="M106" i="27"/>
  <c r="L106" i="27"/>
  <c r="K106" i="27"/>
  <c r="J106" i="27"/>
  <c r="I106" i="27"/>
  <c r="H106" i="27"/>
  <c r="G106" i="27"/>
  <c r="F106" i="27"/>
  <c r="E106" i="27"/>
  <c r="D106" i="27"/>
  <c r="C106" i="27"/>
  <c r="B106" i="27"/>
  <c r="M105" i="27"/>
  <c r="L105" i="27"/>
  <c r="K105" i="27"/>
  <c r="J105" i="27"/>
  <c r="I105" i="27"/>
  <c r="H105" i="27"/>
  <c r="G105" i="27"/>
  <c r="F105" i="27"/>
  <c r="E105" i="27"/>
  <c r="D105" i="27"/>
  <c r="C105" i="27"/>
  <c r="B105" i="27"/>
  <c r="M104" i="27"/>
  <c r="L104" i="27"/>
  <c r="K104" i="27"/>
  <c r="J104" i="27"/>
  <c r="I104" i="27"/>
  <c r="H104" i="27"/>
  <c r="G104" i="27"/>
  <c r="F104" i="27"/>
  <c r="E104" i="27"/>
  <c r="D104" i="27"/>
  <c r="C104" i="27"/>
  <c r="B104" i="27"/>
  <c r="M103" i="27"/>
  <c r="L103" i="27"/>
  <c r="K103" i="27"/>
  <c r="J103" i="27"/>
  <c r="I103" i="27"/>
  <c r="H103" i="27"/>
  <c r="G103" i="27"/>
  <c r="F103" i="27"/>
  <c r="E103" i="27"/>
  <c r="D103" i="27"/>
  <c r="C103" i="27"/>
  <c r="B103" i="27"/>
  <c r="M102" i="27"/>
  <c r="L102" i="27"/>
  <c r="K102" i="27"/>
  <c r="J102" i="27"/>
  <c r="I102" i="27"/>
  <c r="H102" i="27"/>
  <c r="G102" i="27"/>
  <c r="F102" i="27"/>
  <c r="E102" i="27"/>
  <c r="D102" i="27"/>
  <c r="C102" i="27"/>
  <c r="B102" i="27"/>
  <c r="M101" i="27"/>
  <c r="L101" i="27"/>
  <c r="K101" i="27"/>
  <c r="J101" i="27"/>
  <c r="I101" i="27"/>
  <c r="H101" i="27"/>
  <c r="G101" i="27"/>
  <c r="F101" i="27"/>
  <c r="E101" i="27"/>
  <c r="D101" i="27"/>
  <c r="C101" i="27"/>
  <c r="B101" i="27"/>
  <c r="M100" i="27"/>
  <c r="L100" i="27"/>
  <c r="K100" i="27"/>
  <c r="J100" i="27"/>
  <c r="I100" i="27"/>
  <c r="H100" i="27"/>
  <c r="G100" i="27"/>
  <c r="F100" i="27"/>
  <c r="E100" i="27"/>
  <c r="D100" i="27"/>
  <c r="C100" i="27"/>
  <c r="B100" i="27"/>
  <c r="M99" i="27"/>
  <c r="L99" i="27"/>
  <c r="K99" i="27"/>
  <c r="J99" i="27"/>
  <c r="I99" i="27"/>
  <c r="H99" i="27"/>
  <c r="G99" i="27"/>
  <c r="F99" i="27"/>
  <c r="E99" i="27"/>
  <c r="D99" i="27"/>
  <c r="C99" i="27"/>
  <c r="B99" i="27"/>
  <c r="M98" i="27"/>
  <c r="L98" i="27"/>
  <c r="K98" i="27"/>
  <c r="J98" i="27"/>
  <c r="I98" i="27"/>
  <c r="H98" i="27"/>
  <c r="G98" i="27"/>
  <c r="F98" i="27"/>
  <c r="E98" i="27"/>
  <c r="D98" i="27"/>
  <c r="C98" i="27"/>
  <c r="B98" i="27"/>
  <c r="M97" i="27"/>
  <c r="L97" i="27"/>
  <c r="K97" i="27"/>
  <c r="J97" i="27"/>
  <c r="I97" i="27"/>
  <c r="H97" i="27"/>
  <c r="G97" i="27"/>
  <c r="F97" i="27"/>
  <c r="E97" i="27"/>
  <c r="D97" i="27"/>
  <c r="C97" i="27"/>
  <c r="B97" i="27"/>
  <c r="M96" i="27"/>
  <c r="L96" i="27"/>
  <c r="K96" i="27"/>
  <c r="J96" i="27"/>
  <c r="I96" i="27"/>
  <c r="H96" i="27"/>
  <c r="G96" i="27"/>
  <c r="F96" i="27"/>
  <c r="E96" i="27"/>
  <c r="D96" i="27"/>
  <c r="C96" i="27"/>
  <c r="B96" i="27"/>
  <c r="M95" i="27"/>
  <c r="L95" i="27"/>
  <c r="K95" i="27"/>
  <c r="J95" i="27"/>
  <c r="I95" i="27"/>
  <c r="H95" i="27"/>
  <c r="G95" i="27"/>
  <c r="F95" i="27"/>
  <c r="E95" i="27"/>
  <c r="D95" i="27"/>
  <c r="C95" i="27"/>
  <c r="B95" i="27"/>
  <c r="M94" i="27"/>
  <c r="L94" i="27"/>
  <c r="K94" i="27"/>
  <c r="J94" i="27"/>
  <c r="I94" i="27"/>
  <c r="H94" i="27"/>
  <c r="G94" i="27"/>
  <c r="F94" i="27"/>
  <c r="E94" i="27"/>
  <c r="D94" i="27"/>
  <c r="C94" i="27"/>
  <c r="B94" i="27"/>
  <c r="M93" i="27"/>
  <c r="L93" i="27"/>
  <c r="K93" i="27"/>
  <c r="J93" i="27"/>
  <c r="I93" i="27"/>
  <c r="H93" i="27"/>
  <c r="G93" i="27"/>
  <c r="F93" i="27"/>
  <c r="E93" i="27"/>
  <c r="D93" i="27"/>
  <c r="C93" i="27"/>
  <c r="B93" i="27"/>
  <c r="M92" i="27"/>
  <c r="L92" i="27"/>
  <c r="K92" i="27"/>
  <c r="J92" i="27"/>
  <c r="I92" i="27"/>
  <c r="H92" i="27"/>
  <c r="G92" i="27"/>
  <c r="F92" i="27"/>
  <c r="E92" i="27"/>
  <c r="D92" i="27"/>
  <c r="C92" i="27"/>
  <c r="B92" i="27"/>
  <c r="M91" i="27"/>
  <c r="L91" i="27"/>
  <c r="K91" i="27"/>
  <c r="J91" i="27"/>
  <c r="I91" i="27"/>
  <c r="H91" i="27"/>
  <c r="G91" i="27"/>
  <c r="F91" i="27"/>
  <c r="E91" i="27"/>
  <c r="D91" i="27"/>
  <c r="C91" i="27"/>
  <c r="B91" i="27"/>
  <c r="M90" i="27"/>
  <c r="L90" i="27"/>
  <c r="K90" i="27"/>
  <c r="J90" i="27"/>
  <c r="I90" i="27"/>
  <c r="H90" i="27"/>
  <c r="G90" i="27"/>
  <c r="F90" i="27"/>
  <c r="E90" i="27"/>
  <c r="D90" i="27"/>
  <c r="C90" i="27"/>
  <c r="B90" i="27"/>
  <c r="M89" i="27"/>
  <c r="L89" i="27"/>
  <c r="K89" i="27"/>
  <c r="J89" i="27"/>
  <c r="I89" i="27"/>
  <c r="H89" i="27"/>
  <c r="G89" i="27"/>
  <c r="F89" i="27"/>
  <c r="E89" i="27"/>
  <c r="D89" i="27"/>
  <c r="C89" i="27"/>
  <c r="B89" i="27"/>
  <c r="M88" i="27"/>
  <c r="L88" i="27"/>
  <c r="K88" i="27"/>
  <c r="J88" i="27"/>
  <c r="I88" i="27"/>
  <c r="H88" i="27"/>
  <c r="G88" i="27"/>
  <c r="F88" i="27"/>
  <c r="E88" i="27"/>
  <c r="D88" i="27"/>
  <c r="C88" i="27"/>
  <c r="B88" i="27"/>
  <c r="M87" i="27"/>
  <c r="L87" i="27"/>
  <c r="K87" i="27"/>
  <c r="J87" i="27"/>
  <c r="I87" i="27"/>
  <c r="H87" i="27"/>
  <c r="G87" i="27"/>
  <c r="F87" i="27"/>
  <c r="E87" i="27"/>
  <c r="D87" i="27"/>
  <c r="C87" i="27"/>
  <c r="B87" i="27"/>
  <c r="M86" i="27"/>
  <c r="L86" i="27"/>
  <c r="K86" i="27"/>
  <c r="J86" i="27"/>
  <c r="I86" i="27"/>
  <c r="H86" i="27"/>
  <c r="G86" i="27"/>
  <c r="F86" i="27"/>
  <c r="E86" i="27"/>
  <c r="D86" i="27"/>
  <c r="C86" i="27"/>
  <c r="B86" i="27"/>
  <c r="M85" i="27"/>
  <c r="L85" i="27"/>
  <c r="K85" i="27"/>
  <c r="J85" i="27"/>
  <c r="I85" i="27"/>
  <c r="H85" i="27"/>
  <c r="G85" i="27"/>
  <c r="F85" i="27"/>
  <c r="E85" i="27"/>
  <c r="D85" i="27"/>
  <c r="C85" i="27"/>
  <c r="B85" i="27"/>
  <c r="M84" i="27"/>
  <c r="L84" i="27"/>
  <c r="K84" i="27"/>
  <c r="J84" i="27"/>
  <c r="I84" i="27"/>
  <c r="H84" i="27"/>
  <c r="G84" i="27"/>
  <c r="F84" i="27"/>
  <c r="E84" i="27"/>
  <c r="D84" i="27"/>
  <c r="C84" i="27"/>
  <c r="B84" i="27"/>
  <c r="M83" i="27"/>
  <c r="L83" i="27"/>
  <c r="K83" i="27"/>
  <c r="J83" i="27"/>
  <c r="I83" i="27"/>
  <c r="H83" i="27"/>
  <c r="G83" i="27"/>
  <c r="F83" i="27"/>
  <c r="E83" i="27"/>
  <c r="D83" i="27"/>
  <c r="C83" i="27"/>
  <c r="B83" i="27"/>
  <c r="M82" i="27"/>
  <c r="L82" i="27"/>
  <c r="K82" i="27"/>
  <c r="J82" i="27"/>
  <c r="I82" i="27"/>
  <c r="H82" i="27"/>
  <c r="G82" i="27"/>
  <c r="F82" i="27"/>
  <c r="E82" i="27"/>
  <c r="D82" i="27"/>
  <c r="C82" i="27"/>
  <c r="B82" i="27"/>
  <c r="M81" i="27"/>
  <c r="L81" i="27"/>
  <c r="K81" i="27"/>
  <c r="J81" i="27"/>
  <c r="I81" i="27"/>
  <c r="H81" i="27"/>
  <c r="G81" i="27"/>
  <c r="F81" i="27"/>
  <c r="E81" i="27"/>
  <c r="D81" i="27"/>
  <c r="C81" i="27"/>
  <c r="B81" i="27"/>
  <c r="M80" i="27"/>
  <c r="L80" i="27"/>
  <c r="K80" i="27"/>
  <c r="J80" i="27"/>
  <c r="I80" i="27"/>
  <c r="H80" i="27"/>
  <c r="G80" i="27"/>
  <c r="F80" i="27"/>
  <c r="E80" i="27"/>
  <c r="D80" i="27"/>
  <c r="C80" i="27"/>
  <c r="B80" i="27"/>
  <c r="M79" i="27"/>
  <c r="L79" i="27"/>
  <c r="K79" i="27"/>
  <c r="J79" i="27"/>
  <c r="I79" i="27"/>
  <c r="H79" i="27"/>
  <c r="G79" i="27"/>
  <c r="F79" i="27"/>
  <c r="E79" i="27"/>
  <c r="D79" i="27"/>
  <c r="C79" i="27"/>
  <c r="B79" i="27"/>
  <c r="M78" i="27"/>
  <c r="L78" i="27"/>
  <c r="K78" i="27"/>
  <c r="J78" i="27"/>
  <c r="I78" i="27"/>
  <c r="H78" i="27"/>
  <c r="G78" i="27"/>
  <c r="F78" i="27"/>
  <c r="E78" i="27"/>
  <c r="D78" i="27"/>
  <c r="C78" i="27"/>
  <c r="B78" i="27"/>
  <c r="M77" i="27"/>
  <c r="L77" i="27"/>
  <c r="K77" i="27"/>
  <c r="J77" i="27"/>
  <c r="I77" i="27"/>
  <c r="H77" i="27"/>
  <c r="G77" i="27"/>
  <c r="F77" i="27"/>
  <c r="E77" i="27"/>
  <c r="D77" i="27"/>
  <c r="C77" i="27"/>
  <c r="B77" i="27"/>
  <c r="M76" i="27"/>
  <c r="L76" i="27"/>
  <c r="K76" i="27"/>
  <c r="J76" i="27"/>
  <c r="I76" i="27"/>
  <c r="H76" i="27"/>
  <c r="G76" i="27"/>
  <c r="F76" i="27"/>
  <c r="E76" i="27"/>
  <c r="D76" i="27"/>
  <c r="C76" i="27"/>
  <c r="B76" i="27"/>
  <c r="M75" i="27"/>
  <c r="L75" i="27"/>
  <c r="K75" i="27"/>
  <c r="J75" i="27"/>
  <c r="I75" i="27"/>
  <c r="H75" i="27"/>
  <c r="G75" i="27"/>
  <c r="F75" i="27"/>
  <c r="E75" i="27"/>
  <c r="D75" i="27"/>
  <c r="C75" i="27"/>
  <c r="B75" i="27"/>
  <c r="M74" i="27"/>
  <c r="L74" i="27"/>
  <c r="K74" i="27"/>
  <c r="J74" i="27"/>
  <c r="I74" i="27"/>
  <c r="H74" i="27"/>
  <c r="G74" i="27"/>
  <c r="F74" i="27"/>
  <c r="E74" i="27"/>
  <c r="D74" i="27"/>
  <c r="C74" i="27"/>
  <c r="B74" i="27"/>
  <c r="M73" i="27"/>
  <c r="L73" i="27"/>
  <c r="K73" i="27"/>
  <c r="J73" i="27"/>
  <c r="I73" i="27"/>
  <c r="H73" i="27"/>
  <c r="G73" i="27"/>
  <c r="F73" i="27"/>
  <c r="E73" i="27"/>
  <c r="D73" i="27"/>
  <c r="C73" i="27"/>
  <c r="B73" i="27"/>
  <c r="M72" i="27"/>
  <c r="L72" i="27"/>
  <c r="K72" i="27"/>
  <c r="J72" i="27"/>
  <c r="I72" i="27"/>
  <c r="H72" i="27"/>
  <c r="G72" i="27"/>
  <c r="F72" i="27"/>
  <c r="E72" i="27"/>
  <c r="D72" i="27"/>
  <c r="C72" i="27"/>
  <c r="B72" i="27"/>
  <c r="M71" i="27"/>
  <c r="L71" i="27"/>
  <c r="K71" i="27"/>
  <c r="J71" i="27"/>
  <c r="I71" i="27"/>
  <c r="H71" i="27"/>
  <c r="G71" i="27"/>
  <c r="F71" i="27"/>
  <c r="E71" i="27"/>
  <c r="D71" i="27"/>
  <c r="C71" i="27"/>
  <c r="B71" i="27"/>
  <c r="M70" i="27"/>
  <c r="L70" i="27"/>
  <c r="K70" i="27"/>
  <c r="J70" i="27"/>
  <c r="I70" i="27"/>
  <c r="H70" i="27"/>
  <c r="G70" i="27"/>
  <c r="F70" i="27"/>
  <c r="E70" i="27"/>
  <c r="D70" i="27"/>
  <c r="C70" i="27"/>
  <c r="B70" i="27"/>
  <c r="M69" i="27"/>
  <c r="L69" i="27"/>
  <c r="K69" i="27"/>
  <c r="J69" i="27"/>
  <c r="I69" i="27"/>
  <c r="H69" i="27"/>
  <c r="G69" i="27"/>
  <c r="F69" i="27"/>
  <c r="E69" i="27"/>
  <c r="D69" i="27"/>
  <c r="C69" i="27"/>
  <c r="B69" i="27"/>
  <c r="M68" i="27"/>
  <c r="L68" i="27"/>
  <c r="K68" i="27"/>
  <c r="J68" i="27"/>
  <c r="I68" i="27"/>
  <c r="H68" i="27"/>
  <c r="G68" i="27"/>
  <c r="F68" i="27"/>
  <c r="E68" i="27"/>
  <c r="D68" i="27"/>
  <c r="C68" i="27"/>
  <c r="B68" i="27"/>
  <c r="M67" i="27"/>
  <c r="L67" i="27"/>
  <c r="K67" i="27"/>
  <c r="J67" i="27"/>
  <c r="I67" i="27"/>
  <c r="H67" i="27"/>
  <c r="G67" i="27"/>
  <c r="F67" i="27"/>
  <c r="E67" i="27"/>
  <c r="D67" i="27"/>
  <c r="C67" i="27"/>
  <c r="B67" i="27"/>
  <c r="M66" i="27"/>
  <c r="L66" i="27"/>
  <c r="K66" i="27"/>
  <c r="J66" i="27"/>
  <c r="I66" i="27"/>
  <c r="H66" i="27"/>
  <c r="G66" i="27"/>
  <c r="F66" i="27"/>
  <c r="E66" i="27"/>
  <c r="D66" i="27"/>
  <c r="C66" i="27"/>
  <c r="B66" i="27"/>
  <c r="M65" i="27"/>
  <c r="L65" i="27"/>
  <c r="K65" i="27"/>
  <c r="J65" i="27"/>
  <c r="I65" i="27"/>
  <c r="H65" i="27"/>
  <c r="G65" i="27"/>
  <c r="F65" i="27"/>
  <c r="E65" i="27"/>
  <c r="D65" i="27"/>
  <c r="C65" i="27"/>
  <c r="B65" i="27"/>
  <c r="M64" i="27"/>
  <c r="L64" i="27"/>
  <c r="K64" i="27"/>
  <c r="J64" i="27"/>
  <c r="I64" i="27"/>
  <c r="H64" i="27"/>
  <c r="G64" i="27"/>
  <c r="F64" i="27"/>
  <c r="E64" i="27"/>
  <c r="D64" i="27"/>
  <c r="C64" i="27"/>
  <c r="B64" i="27"/>
  <c r="M63" i="27"/>
  <c r="L63" i="27"/>
  <c r="K63" i="27"/>
  <c r="J63" i="27"/>
  <c r="I63" i="27"/>
  <c r="H63" i="27"/>
  <c r="G63" i="27"/>
  <c r="F63" i="27"/>
  <c r="E63" i="27"/>
  <c r="D63" i="27"/>
  <c r="C63" i="27"/>
  <c r="B63" i="27"/>
  <c r="M62" i="27"/>
  <c r="L62" i="27"/>
  <c r="K62" i="27"/>
  <c r="J62" i="27"/>
  <c r="I62" i="27"/>
  <c r="H62" i="27"/>
  <c r="G62" i="27"/>
  <c r="F62" i="27"/>
  <c r="E62" i="27"/>
  <c r="D62" i="27"/>
  <c r="C62" i="27"/>
  <c r="B62" i="27"/>
  <c r="M61" i="27"/>
  <c r="L61" i="27"/>
  <c r="K61" i="27"/>
  <c r="J61" i="27"/>
  <c r="I61" i="27"/>
  <c r="H61" i="27"/>
  <c r="G61" i="27"/>
  <c r="F61" i="27"/>
  <c r="E61" i="27"/>
  <c r="D61" i="27"/>
  <c r="C61" i="27"/>
  <c r="B61" i="27"/>
  <c r="M60" i="27"/>
  <c r="L60" i="27"/>
  <c r="K60" i="27"/>
  <c r="J60" i="27"/>
  <c r="I60" i="27"/>
  <c r="H60" i="27"/>
  <c r="G60" i="27"/>
  <c r="F60" i="27"/>
  <c r="E60" i="27"/>
  <c r="D60" i="27"/>
  <c r="C60" i="27"/>
  <c r="B60" i="27"/>
  <c r="M59" i="27"/>
  <c r="L59" i="27"/>
  <c r="K59" i="27"/>
  <c r="J59" i="27"/>
  <c r="I59" i="27"/>
  <c r="H59" i="27"/>
  <c r="G59" i="27"/>
  <c r="F59" i="27"/>
  <c r="E59" i="27"/>
  <c r="D59" i="27"/>
  <c r="C59" i="27"/>
  <c r="B59" i="27"/>
  <c r="M58" i="27"/>
  <c r="L58" i="27"/>
  <c r="K58" i="27"/>
  <c r="J58" i="27"/>
  <c r="I58" i="27"/>
  <c r="H58" i="27"/>
  <c r="G58" i="27"/>
  <c r="F58" i="27"/>
  <c r="E58" i="27"/>
  <c r="D58" i="27"/>
  <c r="C58" i="27"/>
  <c r="B58" i="27"/>
  <c r="M57" i="27"/>
  <c r="L57" i="27"/>
  <c r="K57" i="27"/>
  <c r="J57" i="27"/>
  <c r="I57" i="27"/>
  <c r="H57" i="27"/>
  <c r="G57" i="27"/>
  <c r="F57" i="27"/>
  <c r="E57" i="27"/>
  <c r="D57" i="27"/>
  <c r="C57" i="27"/>
  <c r="B57" i="27"/>
  <c r="M56" i="27"/>
  <c r="L56" i="27"/>
  <c r="K56" i="27"/>
  <c r="J56" i="27"/>
  <c r="I56" i="27"/>
  <c r="H56" i="27"/>
  <c r="G56" i="27"/>
  <c r="F56" i="27"/>
  <c r="E56" i="27"/>
  <c r="D56" i="27"/>
  <c r="C56" i="27"/>
  <c r="B56" i="27"/>
  <c r="M55" i="27"/>
  <c r="L55" i="27"/>
  <c r="K55" i="27"/>
  <c r="J55" i="27"/>
  <c r="I55" i="27"/>
  <c r="H55" i="27"/>
  <c r="G55" i="27"/>
  <c r="F55" i="27"/>
  <c r="E55" i="27"/>
  <c r="D55" i="27"/>
  <c r="C55" i="27"/>
  <c r="B55" i="27"/>
  <c r="M54" i="27"/>
  <c r="L54" i="27"/>
  <c r="K54" i="27"/>
  <c r="J54" i="27"/>
  <c r="I54" i="27"/>
  <c r="H54" i="27"/>
  <c r="G54" i="27"/>
  <c r="F54" i="27"/>
  <c r="E54" i="27"/>
  <c r="D54" i="27"/>
  <c r="C54" i="27"/>
  <c r="B54" i="27"/>
  <c r="M53" i="27"/>
  <c r="L53" i="27"/>
  <c r="K53" i="27"/>
  <c r="J53" i="27"/>
  <c r="I53" i="27"/>
  <c r="H53" i="27"/>
  <c r="G53" i="27"/>
  <c r="F53" i="27"/>
  <c r="E53" i="27"/>
  <c r="D53" i="27"/>
  <c r="C53" i="27"/>
  <c r="B53" i="27"/>
  <c r="M52" i="27"/>
  <c r="L52" i="27"/>
  <c r="K52" i="27"/>
  <c r="J52" i="27"/>
  <c r="I52" i="27"/>
  <c r="H52" i="27"/>
  <c r="G52" i="27"/>
  <c r="F52" i="27"/>
  <c r="E52" i="27"/>
  <c r="D52" i="27"/>
  <c r="C52" i="27"/>
  <c r="B52" i="27"/>
  <c r="M51" i="27"/>
  <c r="L51" i="27"/>
  <c r="K51" i="27"/>
  <c r="J51" i="27"/>
  <c r="I51" i="27"/>
  <c r="H51" i="27"/>
  <c r="G51" i="27"/>
  <c r="F51" i="27"/>
  <c r="E51" i="27"/>
  <c r="D51" i="27"/>
  <c r="C51" i="27"/>
  <c r="B51" i="27"/>
  <c r="M50" i="27"/>
  <c r="L50" i="27"/>
  <c r="K50" i="27"/>
  <c r="J50" i="27"/>
  <c r="I50" i="27"/>
  <c r="H50" i="27"/>
  <c r="G50" i="27"/>
  <c r="F50" i="27"/>
  <c r="E50" i="27"/>
  <c r="D50" i="27"/>
  <c r="C50" i="27"/>
  <c r="B50" i="27"/>
  <c r="M49" i="27"/>
  <c r="L49" i="27"/>
  <c r="K49" i="27"/>
  <c r="J49" i="27"/>
  <c r="I49" i="27"/>
  <c r="H49" i="27"/>
  <c r="G49" i="27"/>
  <c r="F49" i="27"/>
  <c r="E49" i="27"/>
  <c r="D49" i="27"/>
  <c r="C49" i="27"/>
  <c r="B49" i="27"/>
  <c r="M48" i="27"/>
  <c r="L48" i="27"/>
  <c r="K48" i="27"/>
  <c r="J48" i="27"/>
  <c r="I48" i="27"/>
  <c r="H48" i="27"/>
  <c r="G48" i="27"/>
  <c r="F48" i="27"/>
  <c r="E48" i="27"/>
  <c r="D48" i="27"/>
  <c r="C48" i="27"/>
  <c r="B48" i="27"/>
  <c r="M47" i="27"/>
  <c r="L47" i="27"/>
  <c r="K47" i="27"/>
  <c r="J47" i="27"/>
  <c r="I47" i="27"/>
  <c r="H47" i="27"/>
  <c r="G47" i="27"/>
  <c r="F47" i="27"/>
  <c r="E47" i="27"/>
  <c r="D47" i="27"/>
  <c r="C47" i="27"/>
  <c r="B47" i="27"/>
  <c r="M46" i="27"/>
  <c r="L46" i="27"/>
  <c r="K46" i="27"/>
  <c r="J46" i="27"/>
  <c r="I46" i="27"/>
  <c r="H46" i="27"/>
  <c r="G46" i="27"/>
  <c r="F46" i="27"/>
  <c r="E46" i="27"/>
  <c r="D46" i="27"/>
  <c r="C46" i="27"/>
  <c r="B46" i="27"/>
  <c r="M45" i="27"/>
  <c r="L45" i="27"/>
  <c r="K45" i="27"/>
  <c r="J45" i="27"/>
  <c r="I45" i="27"/>
  <c r="H45" i="27"/>
  <c r="G45" i="27"/>
  <c r="F45" i="27"/>
  <c r="E45" i="27"/>
  <c r="D45" i="27"/>
  <c r="C45" i="27"/>
  <c r="B45" i="27"/>
  <c r="M44" i="27"/>
  <c r="L44" i="27"/>
  <c r="K44" i="27"/>
  <c r="J44" i="27"/>
  <c r="I44" i="27"/>
  <c r="H44" i="27"/>
  <c r="G44" i="27"/>
  <c r="F44" i="27"/>
  <c r="E44" i="27"/>
  <c r="D44" i="27"/>
  <c r="C44" i="27"/>
  <c r="B44" i="27"/>
  <c r="M43" i="27"/>
  <c r="L43" i="27"/>
  <c r="K43" i="27"/>
  <c r="J43" i="27"/>
  <c r="I43" i="27"/>
  <c r="H43" i="27"/>
  <c r="G43" i="27"/>
  <c r="F43" i="27"/>
  <c r="E43" i="27"/>
  <c r="D43" i="27"/>
  <c r="C43" i="27"/>
  <c r="B43" i="27"/>
  <c r="M42" i="27"/>
  <c r="L42" i="27"/>
  <c r="K42" i="27"/>
  <c r="J42" i="27"/>
  <c r="I42" i="27"/>
  <c r="H42" i="27"/>
  <c r="G42" i="27"/>
  <c r="F42" i="27"/>
  <c r="E42" i="27"/>
  <c r="D42" i="27"/>
  <c r="C42" i="27"/>
  <c r="B42" i="27"/>
  <c r="M41" i="27"/>
  <c r="L41" i="27"/>
  <c r="K41" i="27"/>
  <c r="J41" i="27"/>
  <c r="I41" i="27"/>
  <c r="H41" i="27"/>
  <c r="G41" i="27"/>
  <c r="F41" i="27"/>
  <c r="E41" i="27"/>
  <c r="D41" i="27"/>
  <c r="C41" i="27"/>
  <c r="B41" i="27"/>
  <c r="M40" i="27"/>
  <c r="L40" i="27"/>
  <c r="K40" i="27"/>
  <c r="J40" i="27"/>
  <c r="I40" i="27"/>
  <c r="H40" i="27"/>
  <c r="G40" i="27"/>
  <c r="F40" i="27"/>
  <c r="E40" i="27"/>
  <c r="D40" i="27"/>
  <c r="C40" i="27"/>
  <c r="B40" i="27"/>
  <c r="D39" i="27"/>
  <c r="M39" i="27"/>
  <c r="L39" i="27"/>
  <c r="K39" i="27"/>
  <c r="J39" i="27"/>
  <c r="I39" i="27"/>
  <c r="H39" i="27"/>
  <c r="G39" i="27"/>
  <c r="F39" i="27"/>
  <c r="E39" i="27"/>
  <c r="C39" i="27"/>
  <c r="B39" i="27"/>
  <c r="M38" i="27"/>
  <c r="L38" i="27"/>
  <c r="K38" i="27"/>
  <c r="J38" i="27"/>
  <c r="I38" i="27"/>
  <c r="H38" i="27"/>
  <c r="G38" i="27"/>
  <c r="F38" i="27"/>
  <c r="E38" i="27"/>
  <c r="D38" i="27"/>
  <c r="C38" i="27"/>
  <c r="B38" i="27"/>
  <c r="M37" i="27"/>
  <c r="L37" i="27"/>
  <c r="K37" i="27"/>
  <c r="J37" i="27"/>
  <c r="I37" i="27"/>
  <c r="H37" i="27"/>
  <c r="G37" i="27"/>
  <c r="F37" i="27"/>
  <c r="E37" i="27"/>
  <c r="D37" i="27"/>
  <c r="C37" i="27"/>
  <c r="B37" i="27"/>
  <c r="M36" i="27"/>
  <c r="L36" i="27"/>
  <c r="K36" i="27"/>
  <c r="J36" i="27"/>
  <c r="I36" i="27"/>
  <c r="H36" i="27"/>
  <c r="G36" i="27"/>
  <c r="F36" i="27"/>
  <c r="E36" i="27"/>
  <c r="D36" i="27"/>
  <c r="C36" i="27"/>
  <c r="B36" i="27"/>
  <c r="M35" i="27"/>
  <c r="L35" i="27"/>
  <c r="K35" i="27"/>
  <c r="J35" i="27"/>
  <c r="I35" i="27"/>
  <c r="H35" i="27"/>
  <c r="G35" i="27"/>
  <c r="F35" i="27"/>
  <c r="E35" i="27"/>
  <c r="D35" i="27"/>
  <c r="C35" i="27"/>
  <c r="B35" i="27"/>
  <c r="M34" i="27"/>
  <c r="L34" i="27"/>
  <c r="K34" i="27"/>
  <c r="J34" i="27"/>
  <c r="I34" i="27"/>
  <c r="H34" i="27"/>
  <c r="G34" i="27"/>
  <c r="F34" i="27"/>
  <c r="E34" i="27"/>
  <c r="D34" i="27"/>
  <c r="C34" i="27"/>
  <c r="B34" i="27"/>
  <c r="M33" i="27"/>
  <c r="L33" i="27"/>
  <c r="K33" i="27"/>
  <c r="J33" i="27"/>
  <c r="I33" i="27"/>
  <c r="H33" i="27"/>
  <c r="G33" i="27"/>
  <c r="F33" i="27"/>
  <c r="E33" i="27"/>
  <c r="D33" i="27"/>
  <c r="C33" i="27"/>
  <c r="B33" i="27"/>
  <c r="M32" i="27"/>
  <c r="L32" i="27"/>
  <c r="K32" i="27"/>
  <c r="J32" i="27"/>
  <c r="I32" i="27"/>
  <c r="H32" i="27"/>
  <c r="G32" i="27"/>
  <c r="F32" i="27"/>
  <c r="E32" i="27"/>
  <c r="D32" i="27"/>
  <c r="C32" i="27"/>
  <c r="B32" i="27"/>
  <c r="M31" i="27"/>
  <c r="L31" i="27"/>
  <c r="K31" i="27"/>
  <c r="J31" i="27"/>
  <c r="I31" i="27"/>
  <c r="H31" i="27"/>
  <c r="G31" i="27"/>
  <c r="F31" i="27"/>
  <c r="E31" i="27"/>
  <c r="D31" i="27"/>
  <c r="C31" i="27"/>
  <c r="B31" i="27"/>
  <c r="M30" i="27"/>
  <c r="L30" i="27"/>
  <c r="K30" i="27"/>
  <c r="J30" i="27"/>
  <c r="I30" i="27"/>
  <c r="H30" i="27"/>
  <c r="G30" i="27"/>
  <c r="F30" i="27"/>
  <c r="E30" i="27"/>
  <c r="D30" i="27"/>
  <c r="C30" i="27"/>
  <c r="B30" i="27"/>
  <c r="M29" i="27"/>
  <c r="L29" i="27"/>
  <c r="K29" i="27"/>
  <c r="J29" i="27"/>
  <c r="I29" i="27"/>
  <c r="H29" i="27"/>
  <c r="G29" i="27"/>
  <c r="F29" i="27"/>
  <c r="E29" i="27"/>
  <c r="D29" i="27"/>
  <c r="C29" i="27"/>
  <c r="B29" i="27"/>
  <c r="M28" i="27"/>
  <c r="L28" i="27"/>
  <c r="K28" i="27"/>
  <c r="J28" i="27"/>
  <c r="I28" i="27"/>
  <c r="H28" i="27"/>
  <c r="G28" i="27"/>
  <c r="F28" i="27"/>
  <c r="E28" i="27"/>
  <c r="D28" i="27"/>
  <c r="C28" i="27"/>
  <c r="B28" i="27"/>
  <c r="M27" i="27"/>
  <c r="L27" i="27"/>
  <c r="K27" i="27"/>
  <c r="J27" i="27"/>
  <c r="I27" i="27"/>
  <c r="H27" i="27"/>
  <c r="G27" i="27"/>
  <c r="F27" i="27"/>
  <c r="E27" i="27"/>
  <c r="D27" i="27"/>
  <c r="C27" i="27"/>
  <c r="B27" i="27"/>
  <c r="M26" i="27"/>
  <c r="L26" i="27"/>
  <c r="K26" i="27"/>
  <c r="J26" i="27"/>
  <c r="I26" i="27"/>
  <c r="H26" i="27"/>
  <c r="G26" i="27"/>
  <c r="F26" i="27"/>
  <c r="E26" i="27"/>
  <c r="D26" i="27"/>
  <c r="C26" i="27"/>
  <c r="B26" i="27"/>
  <c r="M25" i="27"/>
  <c r="L25" i="27"/>
  <c r="K25" i="27"/>
  <c r="J25" i="27"/>
  <c r="I25" i="27"/>
  <c r="H25" i="27"/>
  <c r="G25" i="27"/>
  <c r="F25" i="27"/>
  <c r="E25" i="27"/>
  <c r="D25" i="27"/>
  <c r="C25" i="27"/>
  <c r="B25" i="27"/>
  <c r="M24" i="27"/>
  <c r="L24" i="27"/>
  <c r="K24" i="27"/>
  <c r="J24" i="27"/>
  <c r="I24" i="27"/>
  <c r="H24" i="27"/>
  <c r="G24" i="27"/>
  <c r="F24" i="27"/>
  <c r="E24" i="27"/>
  <c r="D24" i="27"/>
  <c r="C24" i="27"/>
  <c r="B24" i="27"/>
  <c r="M23" i="27"/>
  <c r="L23" i="27"/>
  <c r="K23" i="27"/>
  <c r="J23" i="27"/>
  <c r="I23" i="27"/>
  <c r="H23" i="27"/>
  <c r="G23" i="27"/>
  <c r="F23" i="27"/>
  <c r="E23" i="27"/>
  <c r="D23" i="27"/>
  <c r="C23" i="27"/>
  <c r="B23" i="27"/>
  <c r="M22" i="27"/>
  <c r="L22" i="27"/>
  <c r="K22" i="27"/>
  <c r="J22" i="27"/>
  <c r="I22" i="27"/>
  <c r="H22" i="27"/>
  <c r="G22" i="27"/>
  <c r="F22" i="27"/>
  <c r="E22" i="27"/>
  <c r="D22" i="27"/>
  <c r="C22" i="27"/>
  <c r="B22" i="27"/>
  <c r="M21" i="27"/>
  <c r="L21" i="27"/>
  <c r="K21" i="27"/>
  <c r="J21" i="27"/>
  <c r="I21" i="27"/>
  <c r="H21" i="27"/>
  <c r="G21" i="27"/>
  <c r="F21" i="27"/>
  <c r="E21" i="27"/>
  <c r="D21" i="27"/>
  <c r="C21" i="27"/>
  <c r="B21" i="27"/>
  <c r="M20" i="27"/>
  <c r="L20" i="27"/>
  <c r="K20" i="27"/>
  <c r="J20" i="27"/>
  <c r="I20" i="27"/>
  <c r="H20" i="27"/>
  <c r="G20" i="27"/>
  <c r="F20" i="27"/>
  <c r="E20" i="27"/>
  <c r="D20" i="27"/>
  <c r="C20" i="27"/>
  <c r="B20" i="27"/>
  <c r="M19" i="27"/>
  <c r="L19" i="27"/>
  <c r="K19" i="27"/>
  <c r="J19" i="27"/>
  <c r="I19" i="27"/>
  <c r="H19" i="27"/>
  <c r="G19" i="27"/>
  <c r="F19" i="27"/>
  <c r="E19" i="27"/>
  <c r="D19" i="27"/>
  <c r="C19" i="27"/>
  <c r="B19" i="27"/>
  <c r="M18" i="27"/>
  <c r="L18" i="27"/>
  <c r="K18" i="27"/>
  <c r="J18" i="27"/>
  <c r="I18" i="27"/>
  <c r="H18" i="27"/>
  <c r="G18" i="27"/>
  <c r="F18" i="27"/>
  <c r="E18" i="27"/>
  <c r="D18" i="27"/>
  <c r="C18" i="27"/>
  <c r="B18" i="27"/>
  <c r="M17" i="27"/>
  <c r="L17" i="27"/>
  <c r="K17" i="27"/>
  <c r="J17" i="27"/>
  <c r="I17" i="27"/>
  <c r="H17" i="27"/>
  <c r="G17" i="27"/>
  <c r="F17" i="27"/>
  <c r="E17" i="27"/>
  <c r="D17" i="27"/>
  <c r="C17" i="27"/>
  <c r="B17" i="27"/>
  <c r="M16" i="27"/>
  <c r="L16" i="27"/>
  <c r="K16" i="27"/>
  <c r="J16" i="27"/>
  <c r="I16" i="27"/>
  <c r="H16" i="27"/>
  <c r="G16" i="27"/>
  <c r="F16" i="27"/>
  <c r="E16" i="27"/>
  <c r="D16" i="27"/>
  <c r="C16" i="27"/>
  <c r="B16" i="27"/>
  <c r="M15" i="27"/>
  <c r="L15" i="27"/>
  <c r="K15" i="27"/>
  <c r="J15" i="27"/>
  <c r="I15" i="27"/>
  <c r="H15" i="27"/>
  <c r="G15" i="27"/>
  <c r="F15" i="27"/>
  <c r="E15" i="27"/>
  <c r="D15" i="27"/>
  <c r="C15" i="27"/>
  <c r="B15" i="27"/>
  <c r="M14" i="27"/>
  <c r="L14" i="27"/>
  <c r="K14" i="27"/>
  <c r="J14" i="27"/>
  <c r="I14" i="27"/>
  <c r="H14" i="27"/>
  <c r="G14" i="27"/>
  <c r="F14" i="27"/>
  <c r="E14" i="27"/>
  <c r="D14" i="27"/>
  <c r="C14" i="27"/>
  <c r="B14" i="27"/>
  <c r="M13" i="27"/>
  <c r="L13" i="27"/>
  <c r="K13" i="27"/>
  <c r="J13" i="27"/>
  <c r="I13" i="27"/>
  <c r="H13" i="27"/>
  <c r="G13" i="27"/>
  <c r="F13" i="27"/>
  <c r="E13" i="27"/>
  <c r="D13" i="27"/>
  <c r="C13" i="27"/>
  <c r="B13" i="27"/>
  <c r="M12" i="27"/>
  <c r="L12" i="27"/>
  <c r="K12" i="27"/>
  <c r="J12" i="27"/>
  <c r="I12" i="27"/>
  <c r="H12" i="27"/>
  <c r="G12" i="27"/>
  <c r="F12" i="27"/>
  <c r="E12" i="27"/>
  <c r="D12" i="27"/>
  <c r="C12" i="27"/>
  <c r="B12" i="27"/>
  <c r="M11" i="27"/>
  <c r="L11" i="27"/>
  <c r="K11" i="27"/>
  <c r="J11" i="27"/>
  <c r="I11" i="27"/>
  <c r="H11" i="27"/>
  <c r="G11" i="27"/>
  <c r="F11" i="27"/>
  <c r="E11" i="27"/>
  <c r="D11" i="27"/>
  <c r="C11" i="27"/>
  <c r="B11" i="27"/>
  <c r="M10" i="27"/>
  <c r="L10" i="27"/>
  <c r="K10" i="27"/>
  <c r="J10" i="27"/>
  <c r="I10" i="27"/>
  <c r="H10" i="27"/>
  <c r="G10" i="27"/>
  <c r="F10" i="27"/>
  <c r="E10" i="27"/>
  <c r="D10" i="27"/>
  <c r="C10" i="27"/>
  <c r="B10" i="27"/>
  <c r="M9" i="27"/>
  <c r="L9" i="27"/>
  <c r="K9" i="27"/>
  <c r="J9" i="27"/>
  <c r="I9" i="27"/>
  <c r="H9" i="27"/>
  <c r="G9" i="27"/>
  <c r="F9" i="27"/>
  <c r="E9" i="27"/>
  <c r="D9" i="27"/>
  <c r="C9" i="27"/>
  <c r="B9" i="27"/>
  <c r="M8" i="27"/>
  <c r="L8" i="27"/>
  <c r="K8" i="27"/>
  <c r="J8" i="27"/>
  <c r="I8" i="27"/>
  <c r="H8" i="27"/>
  <c r="G8" i="27"/>
  <c r="F8" i="27"/>
  <c r="E8" i="27"/>
  <c r="D8" i="27"/>
  <c r="C8" i="27"/>
  <c r="B8" i="27"/>
  <c r="M7" i="27"/>
  <c r="L7" i="27"/>
  <c r="K7" i="27"/>
  <c r="J7" i="27"/>
  <c r="I7" i="27"/>
  <c r="H7" i="27"/>
  <c r="G7" i="27"/>
  <c r="F7" i="27"/>
  <c r="E7" i="27"/>
  <c r="D7" i="27"/>
  <c r="C7" i="27"/>
  <c r="B7" i="27"/>
  <c r="M6" i="27"/>
  <c r="L6" i="27"/>
  <c r="K6" i="27"/>
  <c r="J6" i="27"/>
  <c r="I6" i="27"/>
  <c r="H6" i="27"/>
  <c r="G6" i="27"/>
  <c r="F6" i="27"/>
  <c r="E6" i="27"/>
  <c r="D6" i="27"/>
  <c r="C6" i="27"/>
  <c r="B6" i="27"/>
  <c r="M5" i="27"/>
  <c r="L5" i="27"/>
  <c r="K5" i="27"/>
  <c r="J5" i="27"/>
  <c r="I5" i="27"/>
  <c r="H5" i="27"/>
  <c r="G5" i="27"/>
  <c r="F5" i="27"/>
  <c r="E5" i="27"/>
  <c r="D5" i="27"/>
  <c r="C5" i="27"/>
  <c r="B5" i="27"/>
  <c r="F4" i="27"/>
  <c r="M4" i="27"/>
  <c r="L4" i="27"/>
  <c r="K4" i="27"/>
  <c r="J4" i="27"/>
  <c r="I4" i="27"/>
  <c r="H4" i="27"/>
  <c r="G4" i="27"/>
  <c r="E4" i="27"/>
  <c r="D4" i="27"/>
  <c r="C4" i="27"/>
  <c r="B4" i="27"/>
  <c r="G425" i="26"/>
  <c r="F425" i="26"/>
  <c r="E425" i="26"/>
  <c r="D425" i="26"/>
  <c r="C425" i="26"/>
  <c r="B425" i="26"/>
  <c r="E2" i="3"/>
  <c r="E2" i="1"/>
  <c r="E2" i="9"/>
  <c r="E2" i="7"/>
  <c r="E2" i="6"/>
  <c r="E2" i="5"/>
  <c r="E2" i="2"/>
  <c r="E2" i="4"/>
  <c r="G38" i="26" l="1"/>
  <c r="F38" i="26"/>
  <c r="E38" i="26"/>
  <c r="C38" i="26"/>
  <c r="B38" i="26"/>
  <c r="G37" i="26"/>
  <c r="F37" i="26"/>
  <c r="E37" i="26"/>
  <c r="D37" i="26"/>
  <c r="C37" i="26"/>
  <c r="B37" i="26"/>
  <c r="G36" i="26"/>
  <c r="F36" i="26"/>
  <c r="E36" i="26"/>
  <c r="D36" i="26"/>
  <c r="C36" i="26"/>
  <c r="B36" i="26"/>
  <c r="G35" i="26"/>
  <c r="F35" i="26"/>
  <c r="E35" i="26"/>
  <c r="D35" i="26"/>
  <c r="C35" i="26"/>
  <c r="B35" i="26"/>
  <c r="G34" i="26"/>
  <c r="F34" i="26"/>
  <c r="E34" i="26"/>
  <c r="C34" i="26"/>
  <c r="B34" i="26"/>
  <c r="G33" i="26"/>
  <c r="F33" i="26"/>
  <c r="E33" i="26"/>
  <c r="D33" i="26"/>
  <c r="C33" i="26"/>
  <c r="B33" i="26"/>
  <c r="G32" i="26"/>
  <c r="F32" i="26"/>
  <c r="E32" i="26"/>
  <c r="D32" i="26"/>
  <c r="C32" i="26"/>
  <c r="B32" i="26"/>
  <c r="G31" i="26"/>
  <c r="F31" i="26"/>
  <c r="E31" i="26"/>
  <c r="D31" i="26"/>
  <c r="C31" i="26"/>
  <c r="B31" i="26"/>
  <c r="G30" i="26"/>
  <c r="F30" i="26"/>
  <c r="E30" i="26"/>
  <c r="D30" i="26"/>
  <c r="C30" i="26"/>
  <c r="B30" i="26"/>
  <c r="G29" i="26"/>
  <c r="F29" i="26"/>
  <c r="E29" i="26"/>
  <c r="D29" i="26"/>
  <c r="C29" i="26"/>
  <c r="B29" i="26"/>
  <c r="G28" i="26"/>
  <c r="F28" i="26"/>
  <c r="E28" i="26"/>
  <c r="D28" i="26"/>
  <c r="C28" i="26"/>
  <c r="B28" i="26"/>
  <c r="G27" i="26"/>
  <c r="F27" i="26"/>
  <c r="E27" i="26"/>
  <c r="D27" i="26"/>
  <c r="C27" i="26"/>
  <c r="B27" i="26"/>
  <c r="G26" i="26"/>
  <c r="F26" i="26"/>
  <c r="E26" i="26"/>
  <c r="D26" i="26"/>
  <c r="C26" i="26"/>
  <c r="B26" i="26"/>
  <c r="G25" i="26"/>
  <c r="F25" i="26"/>
  <c r="E25" i="26"/>
  <c r="D25" i="26"/>
  <c r="C25" i="26"/>
  <c r="B25" i="26"/>
  <c r="G24" i="26"/>
  <c r="F24" i="26"/>
  <c r="E24" i="26"/>
  <c r="D24" i="26"/>
  <c r="C24" i="26"/>
  <c r="B24" i="26"/>
  <c r="G23" i="26"/>
  <c r="F23" i="26"/>
  <c r="E23" i="26"/>
  <c r="D23" i="26"/>
  <c r="C23" i="26"/>
  <c r="B23" i="26"/>
  <c r="G22" i="26"/>
  <c r="F22" i="26"/>
  <c r="E22" i="26"/>
  <c r="D22" i="26"/>
  <c r="C22" i="26"/>
  <c r="B22" i="26"/>
  <c r="G21" i="26"/>
  <c r="F21" i="26"/>
  <c r="E21" i="26"/>
  <c r="D21" i="26"/>
  <c r="C21" i="26"/>
  <c r="B21" i="26"/>
  <c r="G20" i="26"/>
  <c r="F20" i="26"/>
  <c r="E20" i="26"/>
  <c r="D20" i="26"/>
  <c r="C20" i="26"/>
  <c r="B20" i="26"/>
  <c r="G19" i="26"/>
  <c r="F19" i="26"/>
  <c r="E19" i="26"/>
  <c r="D19" i="26"/>
  <c r="C19" i="26"/>
  <c r="B19" i="26"/>
  <c r="G18" i="26"/>
  <c r="F18" i="26"/>
  <c r="E18" i="26"/>
  <c r="D18" i="26"/>
  <c r="C18" i="26"/>
  <c r="B18" i="26"/>
  <c r="G17" i="26"/>
  <c r="F17" i="26"/>
  <c r="E17" i="26"/>
  <c r="D17" i="26"/>
  <c r="C17" i="26"/>
  <c r="B17" i="26"/>
  <c r="G16" i="26"/>
  <c r="F16" i="26"/>
  <c r="E16" i="26"/>
  <c r="D16" i="26"/>
  <c r="C16" i="26"/>
  <c r="B16" i="26"/>
  <c r="G15" i="26"/>
  <c r="F15" i="26"/>
  <c r="E15" i="26"/>
  <c r="D15" i="26"/>
  <c r="C15" i="26"/>
  <c r="B15" i="26"/>
  <c r="G14" i="26"/>
  <c r="F14" i="26"/>
  <c r="E14" i="26"/>
  <c r="D14" i="26"/>
  <c r="C14" i="26"/>
  <c r="B14" i="26"/>
  <c r="G13" i="26"/>
  <c r="F13" i="26"/>
  <c r="E13" i="26"/>
  <c r="D13" i="26"/>
  <c r="C13" i="26"/>
  <c r="B13" i="26"/>
  <c r="G12" i="26"/>
  <c r="F12" i="26"/>
  <c r="E12" i="26"/>
  <c r="D12" i="26"/>
  <c r="C12" i="26"/>
  <c r="B12" i="26"/>
  <c r="G11" i="26"/>
  <c r="F11" i="26"/>
  <c r="E11" i="26"/>
  <c r="D11" i="26"/>
  <c r="C11" i="26"/>
  <c r="B11" i="26"/>
  <c r="G10" i="26"/>
  <c r="F10" i="26"/>
  <c r="E10" i="26"/>
  <c r="D10" i="26"/>
  <c r="C10" i="26"/>
  <c r="B10" i="26"/>
  <c r="G9" i="26"/>
  <c r="F9" i="26"/>
  <c r="E9" i="26"/>
  <c r="D9" i="26"/>
  <c r="C9" i="26"/>
  <c r="B9" i="26"/>
  <c r="G8" i="26"/>
  <c r="F8" i="26"/>
  <c r="E8" i="26"/>
  <c r="D8" i="26"/>
  <c r="C8" i="26"/>
  <c r="B8" i="26"/>
  <c r="G7" i="26"/>
  <c r="F7" i="26"/>
  <c r="E7" i="26"/>
  <c r="D7" i="26"/>
  <c r="C7" i="26"/>
  <c r="B7" i="26"/>
  <c r="G6" i="26"/>
  <c r="F6" i="26"/>
  <c r="E6" i="26"/>
  <c r="D6" i="26"/>
  <c r="C6" i="26"/>
  <c r="B6" i="26"/>
  <c r="G5" i="26"/>
  <c r="F5" i="26"/>
  <c r="E5" i="26"/>
  <c r="D5" i="26"/>
  <c r="C5" i="26"/>
  <c r="B5" i="26"/>
  <c r="G4" i="26"/>
  <c r="F4" i="26"/>
  <c r="E4" i="26"/>
  <c r="D4" i="26"/>
  <c r="C4" i="26"/>
  <c r="B4" i="26"/>
  <c r="G987" i="26"/>
  <c r="F987" i="26"/>
  <c r="E987" i="26"/>
  <c r="D987" i="26"/>
  <c r="C987" i="26"/>
  <c r="B987" i="26"/>
  <c r="G986" i="26"/>
  <c r="F986" i="26"/>
  <c r="E986" i="26"/>
  <c r="D986" i="26"/>
  <c r="C986" i="26"/>
  <c r="B986" i="26"/>
  <c r="G985" i="26"/>
  <c r="F985" i="26"/>
  <c r="E985" i="26"/>
  <c r="D985" i="26"/>
  <c r="C985" i="26"/>
  <c r="B985" i="26"/>
  <c r="G984" i="26"/>
  <c r="F984" i="26"/>
  <c r="E984" i="26"/>
  <c r="D984" i="26"/>
  <c r="C984" i="26"/>
  <c r="B984" i="26"/>
  <c r="G983" i="26"/>
  <c r="F983" i="26"/>
  <c r="E983" i="26"/>
  <c r="D983" i="26"/>
  <c r="C983" i="26"/>
  <c r="B983" i="26"/>
  <c r="G982" i="26"/>
  <c r="F982" i="26"/>
  <c r="E982" i="26"/>
  <c r="D982" i="26"/>
  <c r="C982" i="26"/>
  <c r="B982" i="26"/>
  <c r="G981" i="26"/>
  <c r="F981" i="26"/>
  <c r="E981" i="26"/>
  <c r="D981" i="26"/>
  <c r="C981" i="26"/>
  <c r="B981" i="26"/>
  <c r="G980" i="26"/>
  <c r="F980" i="26"/>
  <c r="E980" i="26"/>
  <c r="D980" i="26"/>
  <c r="C980" i="26"/>
  <c r="B980" i="26"/>
  <c r="G979" i="26"/>
  <c r="F979" i="26"/>
  <c r="E979" i="26"/>
  <c r="D979" i="26"/>
  <c r="C979" i="26"/>
  <c r="B979" i="26"/>
  <c r="G978" i="26"/>
  <c r="F978" i="26"/>
  <c r="E978" i="26"/>
  <c r="D978" i="26"/>
  <c r="C978" i="26"/>
  <c r="B978" i="26"/>
  <c r="G977" i="26"/>
  <c r="F977" i="26"/>
  <c r="E977" i="26"/>
  <c r="D977" i="26"/>
  <c r="C977" i="26"/>
  <c r="B977" i="26"/>
  <c r="G976" i="26"/>
  <c r="F976" i="26"/>
  <c r="E976" i="26"/>
  <c r="D976" i="26"/>
  <c r="C976" i="26"/>
  <c r="B976" i="26"/>
  <c r="G975" i="26"/>
  <c r="F975" i="26"/>
  <c r="E975" i="26"/>
  <c r="D975" i="26"/>
  <c r="C975" i="26"/>
  <c r="B975" i="26"/>
  <c r="G974" i="26"/>
  <c r="F974" i="26"/>
  <c r="E974" i="26"/>
  <c r="D974" i="26"/>
  <c r="C974" i="26"/>
  <c r="B974" i="26"/>
  <c r="G973" i="26"/>
  <c r="F973" i="26"/>
  <c r="E973" i="26"/>
  <c r="D973" i="26"/>
  <c r="C973" i="26"/>
  <c r="B973" i="26"/>
  <c r="G972" i="26"/>
  <c r="F972" i="26"/>
  <c r="E972" i="26"/>
  <c r="D972" i="26"/>
  <c r="C972" i="26"/>
  <c r="B972" i="26"/>
  <c r="G971" i="26"/>
  <c r="F971" i="26"/>
  <c r="E971" i="26"/>
  <c r="D971" i="26"/>
  <c r="C971" i="26"/>
  <c r="B971" i="26"/>
  <c r="G970" i="26"/>
  <c r="F970" i="26"/>
  <c r="E970" i="26"/>
  <c r="D970" i="26"/>
  <c r="C970" i="26"/>
  <c r="B970" i="26"/>
  <c r="G969" i="26"/>
  <c r="F969" i="26"/>
  <c r="E969" i="26"/>
  <c r="D969" i="26"/>
  <c r="C969" i="26"/>
  <c r="B969" i="26"/>
  <c r="G968" i="26"/>
  <c r="F968" i="26"/>
  <c r="E968" i="26"/>
  <c r="D968" i="26"/>
  <c r="C968" i="26"/>
  <c r="B968" i="26"/>
  <c r="G967" i="26"/>
  <c r="F967" i="26"/>
  <c r="E967" i="26"/>
  <c r="D967" i="26"/>
  <c r="C967" i="26"/>
  <c r="B967" i="26"/>
  <c r="G966" i="26"/>
  <c r="F966" i="26"/>
  <c r="E966" i="26"/>
  <c r="D966" i="26"/>
  <c r="C966" i="26"/>
  <c r="B966" i="26"/>
  <c r="G965" i="26"/>
  <c r="F965" i="26"/>
  <c r="E965" i="26"/>
  <c r="D965" i="26"/>
  <c r="C965" i="26"/>
  <c r="B965" i="26"/>
  <c r="G964" i="26"/>
  <c r="F964" i="26"/>
  <c r="E964" i="26"/>
  <c r="D964" i="26"/>
  <c r="C964" i="26"/>
  <c r="B964" i="26"/>
  <c r="G963" i="26"/>
  <c r="F963" i="26"/>
  <c r="E963" i="26"/>
  <c r="D963" i="26"/>
  <c r="C963" i="26"/>
  <c r="B963" i="26"/>
  <c r="G962" i="26"/>
  <c r="F962" i="26"/>
  <c r="E962" i="26"/>
  <c r="D962" i="26"/>
  <c r="C962" i="26"/>
  <c r="B962" i="26"/>
  <c r="G961" i="26"/>
  <c r="F961" i="26"/>
  <c r="E961" i="26"/>
  <c r="D961" i="26"/>
  <c r="C961" i="26"/>
  <c r="B961" i="26"/>
  <c r="G960" i="26"/>
  <c r="F960" i="26"/>
  <c r="E960" i="26"/>
  <c r="D960" i="26"/>
  <c r="C960" i="26"/>
  <c r="B960" i="26"/>
  <c r="G959" i="26"/>
  <c r="F959" i="26"/>
  <c r="E959" i="26"/>
  <c r="D959" i="26"/>
  <c r="C959" i="26"/>
  <c r="B959" i="26"/>
  <c r="G958" i="26"/>
  <c r="F958" i="26"/>
  <c r="E958" i="26"/>
  <c r="D958" i="26"/>
  <c r="C958" i="26"/>
  <c r="B958" i="26"/>
  <c r="G957" i="26"/>
  <c r="F957" i="26"/>
  <c r="E957" i="26"/>
  <c r="D957" i="26"/>
  <c r="C957" i="26"/>
  <c r="B957" i="26"/>
  <c r="G956" i="26"/>
  <c r="F956" i="26"/>
  <c r="E956" i="26"/>
  <c r="D956" i="26"/>
  <c r="C956" i="26"/>
  <c r="B956" i="26"/>
  <c r="G955" i="26"/>
  <c r="F955" i="26"/>
  <c r="E955" i="26"/>
  <c r="D955" i="26"/>
  <c r="C955" i="26"/>
  <c r="B955" i="26"/>
  <c r="G954" i="26"/>
  <c r="F954" i="26"/>
  <c r="E954" i="26"/>
  <c r="D954" i="26"/>
  <c r="C954" i="26"/>
  <c r="B954" i="26"/>
  <c r="G953" i="26"/>
  <c r="F953" i="26"/>
  <c r="E953" i="26"/>
  <c r="D953" i="26"/>
  <c r="C953" i="26"/>
  <c r="B953" i="26"/>
  <c r="G952" i="26"/>
  <c r="F952" i="26"/>
  <c r="E952" i="26"/>
  <c r="D952" i="26"/>
  <c r="C952" i="26"/>
  <c r="B952" i="26"/>
  <c r="G951" i="26"/>
  <c r="F951" i="26"/>
  <c r="E951" i="26"/>
  <c r="D951" i="26"/>
  <c r="C951" i="26"/>
  <c r="B951" i="26"/>
  <c r="G950" i="26"/>
  <c r="F950" i="26"/>
  <c r="E950" i="26"/>
  <c r="D950" i="26"/>
  <c r="C950" i="26"/>
  <c r="B950" i="26"/>
  <c r="G949" i="26"/>
  <c r="F949" i="26"/>
  <c r="E949" i="26"/>
  <c r="D949" i="26"/>
  <c r="C949" i="26"/>
  <c r="B949" i="26"/>
  <c r="G948" i="26"/>
  <c r="F948" i="26"/>
  <c r="E948" i="26"/>
  <c r="D948" i="26"/>
  <c r="C948" i="26"/>
  <c r="B948" i="26"/>
  <c r="G947" i="26"/>
  <c r="F947" i="26"/>
  <c r="E947" i="26"/>
  <c r="D947" i="26"/>
  <c r="C947" i="26"/>
  <c r="B947" i="26"/>
  <c r="G946" i="26"/>
  <c r="F946" i="26"/>
  <c r="E946" i="26"/>
  <c r="D946" i="26"/>
  <c r="C946" i="26"/>
  <c r="B946" i="26"/>
  <c r="G945" i="26"/>
  <c r="F945" i="26"/>
  <c r="E945" i="26"/>
  <c r="D945" i="26"/>
  <c r="C945" i="26"/>
  <c r="B945" i="26"/>
  <c r="G944" i="26"/>
  <c r="F944" i="26"/>
  <c r="E944" i="26"/>
  <c r="D944" i="26"/>
  <c r="C944" i="26"/>
  <c r="B944" i="26"/>
  <c r="G943" i="26"/>
  <c r="F943" i="26"/>
  <c r="E943" i="26"/>
  <c r="D943" i="26"/>
  <c r="C943" i="26"/>
  <c r="B943" i="26"/>
  <c r="G942" i="26"/>
  <c r="F942" i="26"/>
  <c r="E942" i="26"/>
  <c r="D942" i="26"/>
  <c r="C942" i="26"/>
  <c r="B942" i="26"/>
  <c r="G941" i="26"/>
  <c r="F941" i="26"/>
  <c r="E941" i="26"/>
  <c r="D941" i="26"/>
  <c r="C941" i="26"/>
  <c r="B941" i="26"/>
  <c r="G940" i="26"/>
  <c r="F940" i="26"/>
  <c r="E940" i="26"/>
  <c r="D940" i="26"/>
  <c r="C940" i="26"/>
  <c r="B940" i="26"/>
  <c r="G939" i="26"/>
  <c r="F939" i="26"/>
  <c r="E939" i="26"/>
  <c r="D939" i="26"/>
  <c r="C939" i="26"/>
  <c r="B939" i="26"/>
  <c r="G938" i="26"/>
  <c r="F938" i="26"/>
  <c r="E938" i="26"/>
  <c r="D938" i="26"/>
  <c r="C938" i="26"/>
  <c r="B938" i="26"/>
  <c r="G937" i="26"/>
  <c r="F937" i="26"/>
  <c r="E937" i="26"/>
  <c r="D937" i="26"/>
  <c r="C937" i="26"/>
  <c r="B937" i="26"/>
  <c r="G936" i="26"/>
  <c r="F936" i="26"/>
  <c r="E936" i="26"/>
  <c r="D936" i="26"/>
  <c r="C936" i="26"/>
  <c r="B936" i="26"/>
  <c r="G935" i="26"/>
  <c r="F935" i="26"/>
  <c r="E935" i="26"/>
  <c r="D935" i="26"/>
  <c r="C935" i="26"/>
  <c r="B935" i="26"/>
  <c r="G934" i="26"/>
  <c r="F934" i="26"/>
  <c r="E934" i="26"/>
  <c r="D934" i="26"/>
  <c r="C934" i="26"/>
  <c r="B934" i="26"/>
  <c r="G933" i="26"/>
  <c r="F933" i="26"/>
  <c r="E933" i="26"/>
  <c r="D933" i="26"/>
  <c r="C933" i="26"/>
  <c r="B933" i="26"/>
  <c r="G932" i="26"/>
  <c r="F932" i="26"/>
  <c r="E932" i="26"/>
  <c r="D932" i="26"/>
  <c r="C932" i="26"/>
  <c r="B932" i="26"/>
  <c r="G931" i="26"/>
  <c r="F931" i="26"/>
  <c r="E931" i="26"/>
  <c r="D931" i="26"/>
  <c r="C931" i="26"/>
  <c r="B931" i="26"/>
  <c r="G930" i="26"/>
  <c r="F930" i="26"/>
  <c r="E930" i="26"/>
  <c r="D930" i="26"/>
  <c r="C930" i="26"/>
  <c r="B930" i="26"/>
  <c r="G929" i="26"/>
  <c r="F929" i="26"/>
  <c r="E929" i="26"/>
  <c r="D929" i="26"/>
  <c r="C929" i="26"/>
  <c r="B929" i="26"/>
  <c r="G928" i="26"/>
  <c r="F928" i="26"/>
  <c r="E928" i="26"/>
  <c r="D928" i="26"/>
  <c r="C928" i="26"/>
  <c r="B928" i="26"/>
  <c r="G927" i="26"/>
  <c r="F927" i="26"/>
  <c r="E927" i="26"/>
  <c r="D927" i="26"/>
  <c r="C927" i="26"/>
  <c r="B927" i="26"/>
  <c r="G926" i="26"/>
  <c r="F926" i="26"/>
  <c r="E926" i="26"/>
  <c r="D926" i="26"/>
  <c r="C926" i="26"/>
  <c r="B926" i="26"/>
  <c r="G925" i="26"/>
  <c r="F925" i="26"/>
  <c r="E925" i="26"/>
  <c r="D925" i="26"/>
  <c r="C925" i="26"/>
  <c r="B925" i="26"/>
  <c r="G924" i="26"/>
  <c r="F924" i="26"/>
  <c r="E924" i="26"/>
  <c r="D924" i="26"/>
  <c r="C924" i="26"/>
  <c r="B924" i="26"/>
  <c r="G923" i="26"/>
  <c r="F923" i="26"/>
  <c r="E923" i="26"/>
  <c r="D923" i="26"/>
  <c r="C923" i="26"/>
  <c r="B923" i="26"/>
  <c r="G922" i="26"/>
  <c r="F922" i="26"/>
  <c r="E922" i="26"/>
  <c r="D922" i="26"/>
  <c r="C922" i="26"/>
  <c r="B922" i="26"/>
  <c r="G921" i="26"/>
  <c r="F921" i="26"/>
  <c r="E921" i="26"/>
  <c r="D921" i="26"/>
  <c r="C921" i="26"/>
  <c r="B921" i="26"/>
  <c r="G920" i="26"/>
  <c r="F920" i="26"/>
  <c r="E920" i="26"/>
  <c r="D920" i="26"/>
  <c r="C920" i="26"/>
  <c r="B920" i="26"/>
  <c r="G919" i="26"/>
  <c r="F919" i="26"/>
  <c r="E919" i="26"/>
  <c r="D919" i="26"/>
  <c r="C919" i="26"/>
  <c r="B919" i="26"/>
  <c r="G918" i="26"/>
  <c r="F918" i="26"/>
  <c r="E918" i="26"/>
  <c r="D918" i="26"/>
  <c r="C918" i="26"/>
  <c r="B918" i="26"/>
  <c r="G917" i="26"/>
  <c r="F917" i="26"/>
  <c r="E917" i="26"/>
  <c r="D917" i="26"/>
  <c r="C917" i="26"/>
  <c r="B917" i="26"/>
  <c r="G916" i="26"/>
  <c r="F916" i="26"/>
  <c r="E916" i="26"/>
  <c r="D916" i="26"/>
  <c r="C916" i="26"/>
  <c r="B916" i="26"/>
  <c r="G915" i="26"/>
  <c r="F915" i="26"/>
  <c r="E915" i="26"/>
  <c r="D915" i="26"/>
  <c r="C915" i="26"/>
  <c r="B915" i="26"/>
  <c r="G914" i="26"/>
  <c r="F914" i="26"/>
  <c r="E914" i="26"/>
  <c r="D914" i="26"/>
  <c r="C914" i="26"/>
  <c r="B914" i="26"/>
  <c r="G913" i="26"/>
  <c r="F913" i="26"/>
  <c r="E913" i="26"/>
  <c r="D913" i="26"/>
  <c r="C913" i="26"/>
  <c r="B913" i="26"/>
  <c r="G912" i="26"/>
  <c r="F912" i="26"/>
  <c r="E912" i="26"/>
  <c r="D912" i="26"/>
  <c r="C912" i="26"/>
  <c r="B912" i="26"/>
  <c r="G911" i="26"/>
  <c r="F911" i="26"/>
  <c r="E911" i="26"/>
  <c r="D911" i="26"/>
  <c r="C911" i="26"/>
  <c r="B911" i="26"/>
  <c r="G910" i="26"/>
  <c r="F910" i="26"/>
  <c r="E910" i="26"/>
  <c r="D910" i="26"/>
  <c r="C910" i="26"/>
  <c r="B910" i="26"/>
  <c r="G909" i="26"/>
  <c r="F909" i="26"/>
  <c r="E909" i="26"/>
  <c r="D909" i="26"/>
  <c r="C909" i="26"/>
  <c r="B909" i="26"/>
  <c r="G908" i="26"/>
  <c r="F908" i="26"/>
  <c r="E908" i="26"/>
  <c r="D908" i="26"/>
  <c r="C908" i="26"/>
  <c r="B908" i="26"/>
  <c r="G907" i="26"/>
  <c r="F907" i="26"/>
  <c r="E907" i="26"/>
  <c r="D907" i="26"/>
  <c r="C907" i="26"/>
  <c r="B907" i="26"/>
  <c r="G906" i="26"/>
  <c r="F906" i="26"/>
  <c r="E906" i="26"/>
  <c r="D906" i="26"/>
  <c r="C906" i="26"/>
  <c r="B906" i="26"/>
  <c r="G905" i="26"/>
  <c r="F905" i="26"/>
  <c r="E905" i="26"/>
  <c r="D905" i="26"/>
  <c r="C905" i="26"/>
  <c r="B905" i="26"/>
  <c r="G904" i="26"/>
  <c r="F904" i="26"/>
  <c r="E904" i="26"/>
  <c r="D904" i="26"/>
  <c r="C904" i="26"/>
  <c r="B904" i="26"/>
  <c r="G903" i="26"/>
  <c r="F903" i="26"/>
  <c r="E903" i="26"/>
  <c r="D903" i="26"/>
  <c r="C903" i="26"/>
  <c r="B903" i="26"/>
  <c r="G902" i="26"/>
  <c r="F902" i="26"/>
  <c r="E902" i="26"/>
  <c r="D902" i="26"/>
  <c r="C902" i="26"/>
  <c r="B902" i="26"/>
  <c r="G901" i="26"/>
  <c r="F901" i="26"/>
  <c r="E901" i="26"/>
  <c r="D901" i="26"/>
  <c r="C901" i="26"/>
  <c r="B901" i="26"/>
  <c r="G900" i="26"/>
  <c r="F900" i="26"/>
  <c r="E900" i="26"/>
  <c r="D900" i="26"/>
  <c r="C900" i="26"/>
  <c r="B900" i="26"/>
  <c r="G899" i="26"/>
  <c r="F899" i="26"/>
  <c r="E899" i="26"/>
  <c r="D899" i="26"/>
  <c r="C899" i="26"/>
  <c r="B899" i="26"/>
  <c r="G898" i="26"/>
  <c r="F898" i="26"/>
  <c r="E898" i="26"/>
  <c r="D898" i="26"/>
  <c r="C898" i="26"/>
  <c r="B898" i="26"/>
  <c r="G897" i="26"/>
  <c r="F897" i="26"/>
  <c r="E897" i="26"/>
  <c r="D897" i="26"/>
  <c r="C897" i="26"/>
  <c r="B897" i="26"/>
  <c r="G896" i="26"/>
  <c r="F896" i="26"/>
  <c r="E896" i="26"/>
  <c r="D896" i="26"/>
  <c r="C896" i="26"/>
  <c r="B896" i="26"/>
  <c r="G895" i="26"/>
  <c r="F895" i="26"/>
  <c r="E895" i="26"/>
  <c r="D895" i="26"/>
  <c r="C895" i="26"/>
  <c r="B895" i="26"/>
  <c r="G894" i="26"/>
  <c r="F894" i="26"/>
  <c r="E894" i="26"/>
  <c r="D894" i="26"/>
  <c r="C894" i="26"/>
  <c r="B894" i="26"/>
  <c r="G893" i="26"/>
  <c r="F893" i="26"/>
  <c r="E893" i="26"/>
  <c r="D893" i="26"/>
  <c r="C893" i="26"/>
  <c r="B893" i="26"/>
  <c r="G892" i="26"/>
  <c r="F892" i="26"/>
  <c r="E892" i="26"/>
  <c r="D892" i="26"/>
  <c r="C892" i="26"/>
  <c r="B892" i="26"/>
  <c r="G891" i="26"/>
  <c r="F891" i="26"/>
  <c r="E891" i="26"/>
  <c r="D891" i="26"/>
  <c r="C891" i="26"/>
  <c r="B891" i="26"/>
  <c r="G890" i="26"/>
  <c r="F890" i="26"/>
  <c r="E890" i="26"/>
  <c r="D890" i="26"/>
  <c r="C890" i="26"/>
  <c r="B890" i="26"/>
  <c r="G889" i="26"/>
  <c r="F889" i="26"/>
  <c r="E889" i="26"/>
  <c r="D889" i="26"/>
  <c r="C889" i="26"/>
  <c r="B889" i="26"/>
  <c r="G888" i="26"/>
  <c r="F888" i="26"/>
  <c r="E888" i="26"/>
  <c r="D888" i="26"/>
  <c r="C888" i="26"/>
  <c r="B888" i="26"/>
  <c r="G887" i="26"/>
  <c r="F887" i="26"/>
  <c r="E887" i="26"/>
  <c r="D887" i="26"/>
  <c r="C887" i="26"/>
  <c r="B887" i="26"/>
  <c r="G886" i="26"/>
  <c r="F886" i="26"/>
  <c r="E886" i="26"/>
  <c r="D886" i="26"/>
  <c r="C886" i="26"/>
  <c r="B886" i="26"/>
  <c r="G885" i="26"/>
  <c r="F885" i="26"/>
  <c r="E885" i="26"/>
  <c r="D885" i="26"/>
  <c r="C885" i="26"/>
  <c r="B885" i="26"/>
  <c r="G884" i="26"/>
  <c r="F884" i="26"/>
  <c r="E884" i="26"/>
  <c r="D884" i="26"/>
  <c r="C884" i="26"/>
  <c r="B884" i="26"/>
  <c r="G883" i="26"/>
  <c r="F883" i="26"/>
  <c r="E883" i="26"/>
  <c r="D883" i="26"/>
  <c r="C883" i="26"/>
  <c r="B883" i="26"/>
  <c r="G882" i="26"/>
  <c r="F882" i="26"/>
  <c r="E882" i="26"/>
  <c r="D882" i="26"/>
  <c r="C882" i="26"/>
  <c r="B882" i="26"/>
  <c r="G881" i="26"/>
  <c r="F881" i="26"/>
  <c r="E881" i="26"/>
  <c r="D881" i="26"/>
  <c r="C881" i="26"/>
  <c r="B881" i="26"/>
  <c r="G880" i="26"/>
  <c r="F880" i="26"/>
  <c r="E880" i="26"/>
  <c r="D880" i="26"/>
  <c r="C880" i="26"/>
  <c r="B880" i="26"/>
  <c r="G879" i="26"/>
  <c r="F879" i="26"/>
  <c r="E879" i="26"/>
  <c r="D879" i="26"/>
  <c r="C879" i="26"/>
  <c r="B879" i="26"/>
  <c r="G878" i="26"/>
  <c r="F878" i="26"/>
  <c r="E878" i="26"/>
  <c r="D878" i="26"/>
  <c r="C878" i="26"/>
  <c r="B878" i="26"/>
  <c r="G877" i="26"/>
  <c r="F877" i="26"/>
  <c r="E877" i="26"/>
  <c r="D877" i="26"/>
  <c r="C877" i="26"/>
  <c r="B877" i="26"/>
  <c r="G876" i="26"/>
  <c r="F876" i="26"/>
  <c r="E876" i="26"/>
  <c r="D876" i="26"/>
  <c r="C876" i="26"/>
  <c r="B876" i="26"/>
  <c r="G875" i="26"/>
  <c r="F875" i="26"/>
  <c r="E875" i="26"/>
  <c r="D875" i="26"/>
  <c r="C875" i="26"/>
  <c r="B875" i="26"/>
  <c r="G874" i="26"/>
  <c r="F874" i="26"/>
  <c r="E874" i="26"/>
  <c r="D874" i="26"/>
  <c r="C874" i="26"/>
  <c r="B874" i="26"/>
  <c r="G873" i="26"/>
  <c r="F873" i="26"/>
  <c r="E873" i="26"/>
  <c r="D873" i="26"/>
  <c r="C873" i="26"/>
  <c r="B873" i="26"/>
  <c r="G872" i="26"/>
  <c r="F872" i="26"/>
  <c r="E872" i="26"/>
  <c r="D872" i="26"/>
  <c r="C872" i="26"/>
  <c r="B872" i="26"/>
  <c r="G871" i="26"/>
  <c r="F871" i="26"/>
  <c r="E871" i="26"/>
  <c r="D871" i="26"/>
  <c r="C871" i="26"/>
  <c r="B871" i="26"/>
  <c r="G870" i="26"/>
  <c r="F870" i="26"/>
  <c r="E870" i="26"/>
  <c r="D870" i="26"/>
  <c r="C870" i="26"/>
  <c r="B870" i="26"/>
  <c r="G869" i="26"/>
  <c r="F869" i="26"/>
  <c r="E869" i="26"/>
  <c r="D869" i="26"/>
  <c r="C869" i="26"/>
  <c r="B869" i="26"/>
  <c r="G868" i="26"/>
  <c r="F868" i="26"/>
  <c r="E868" i="26"/>
  <c r="D868" i="26"/>
  <c r="C868" i="26"/>
  <c r="B868" i="26"/>
  <c r="G867" i="26"/>
  <c r="F867" i="26"/>
  <c r="E867" i="26"/>
  <c r="D867" i="26"/>
  <c r="C867" i="26"/>
  <c r="B867" i="26"/>
  <c r="G866" i="26"/>
  <c r="F866" i="26"/>
  <c r="E866" i="26"/>
  <c r="D866" i="26"/>
  <c r="C866" i="26"/>
  <c r="B866" i="26"/>
  <c r="G865" i="26"/>
  <c r="F865" i="26"/>
  <c r="E865" i="26"/>
  <c r="D865" i="26"/>
  <c r="C865" i="26"/>
  <c r="B865" i="26"/>
  <c r="G864" i="26"/>
  <c r="F864" i="26"/>
  <c r="E864" i="26"/>
  <c r="D864" i="26"/>
  <c r="C864" i="26"/>
  <c r="B864" i="26"/>
  <c r="G863" i="26"/>
  <c r="F863" i="26"/>
  <c r="E863" i="26"/>
  <c r="D863" i="26"/>
  <c r="C863" i="26"/>
  <c r="B863" i="26"/>
  <c r="G862" i="26"/>
  <c r="F862" i="26"/>
  <c r="E862" i="26"/>
  <c r="D862" i="26"/>
  <c r="C862" i="26"/>
  <c r="B862" i="26"/>
  <c r="G861" i="26"/>
  <c r="F861" i="26"/>
  <c r="E861" i="26"/>
  <c r="D861" i="26"/>
  <c r="C861" i="26"/>
  <c r="B861" i="26"/>
  <c r="G860" i="26"/>
  <c r="F860" i="26"/>
  <c r="E860" i="26"/>
  <c r="D860" i="26"/>
  <c r="C860" i="26"/>
  <c r="B860" i="26"/>
  <c r="G859" i="26"/>
  <c r="F859" i="26"/>
  <c r="E859" i="26"/>
  <c r="D859" i="26"/>
  <c r="C859" i="26"/>
  <c r="B859" i="26"/>
  <c r="G858" i="26"/>
  <c r="F858" i="26"/>
  <c r="E858" i="26"/>
  <c r="D858" i="26"/>
  <c r="C858" i="26"/>
  <c r="B858" i="26"/>
  <c r="G857" i="26"/>
  <c r="F857" i="26"/>
  <c r="E857" i="26"/>
  <c r="D857" i="26"/>
  <c r="C857" i="26"/>
  <c r="B857" i="26"/>
  <c r="G856" i="26"/>
  <c r="F856" i="26"/>
  <c r="E856" i="26"/>
  <c r="D856" i="26"/>
  <c r="C856" i="26"/>
  <c r="B856" i="26"/>
  <c r="G855" i="26"/>
  <c r="F855" i="26"/>
  <c r="E855" i="26"/>
  <c r="D855" i="26"/>
  <c r="C855" i="26"/>
  <c r="B855" i="26"/>
  <c r="G854" i="26"/>
  <c r="F854" i="26"/>
  <c r="E854" i="26"/>
  <c r="D854" i="26"/>
  <c r="C854" i="26"/>
  <c r="B854" i="26"/>
  <c r="G853" i="26"/>
  <c r="F853" i="26"/>
  <c r="E853" i="26"/>
  <c r="D853" i="26"/>
  <c r="C853" i="26"/>
  <c r="B853" i="26"/>
  <c r="G852" i="26"/>
  <c r="F852" i="26"/>
  <c r="E852" i="26"/>
  <c r="D852" i="26"/>
  <c r="C852" i="26"/>
  <c r="B852" i="26"/>
  <c r="G851" i="26"/>
  <c r="F851" i="26"/>
  <c r="E851" i="26"/>
  <c r="D851" i="26"/>
  <c r="C851" i="26"/>
  <c r="B851" i="26"/>
  <c r="G850" i="26"/>
  <c r="F850" i="26"/>
  <c r="E850" i="26"/>
  <c r="D850" i="26"/>
  <c r="C850" i="26"/>
  <c r="B850" i="26"/>
  <c r="G849" i="26"/>
  <c r="F849" i="26"/>
  <c r="E849" i="26"/>
  <c r="D849" i="26"/>
  <c r="C849" i="26"/>
  <c r="B849" i="26"/>
  <c r="G848" i="26"/>
  <c r="F848" i="26"/>
  <c r="E848" i="26"/>
  <c r="D848" i="26"/>
  <c r="C848" i="26"/>
  <c r="B848" i="26"/>
  <c r="G847" i="26"/>
  <c r="F847" i="26"/>
  <c r="E847" i="26"/>
  <c r="D847" i="26"/>
  <c r="C847" i="26"/>
  <c r="B847" i="26"/>
  <c r="G846" i="26"/>
  <c r="F846" i="26"/>
  <c r="E846" i="26"/>
  <c r="D846" i="26"/>
  <c r="C846" i="26"/>
  <c r="B846" i="26"/>
  <c r="G845" i="26"/>
  <c r="F845" i="26"/>
  <c r="E845" i="26"/>
  <c r="D845" i="26"/>
  <c r="C845" i="26"/>
  <c r="B845" i="26"/>
  <c r="G844" i="26"/>
  <c r="F844" i="26"/>
  <c r="E844" i="26"/>
  <c r="D844" i="26"/>
  <c r="C844" i="26"/>
  <c r="B844" i="26"/>
  <c r="G843" i="26"/>
  <c r="F843" i="26"/>
  <c r="E843" i="26"/>
  <c r="D843" i="26"/>
  <c r="C843" i="26"/>
  <c r="B843" i="26"/>
  <c r="G842" i="26"/>
  <c r="F842" i="26"/>
  <c r="E842" i="26"/>
  <c r="D842" i="26"/>
  <c r="C842" i="26"/>
  <c r="B842" i="26"/>
  <c r="G841" i="26"/>
  <c r="F841" i="26"/>
  <c r="E841" i="26"/>
  <c r="D841" i="26"/>
  <c r="C841" i="26"/>
  <c r="B841" i="26"/>
  <c r="G840" i="26"/>
  <c r="F840" i="26"/>
  <c r="E840" i="26"/>
  <c r="D840" i="26"/>
  <c r="C840" i="26"/>
  <c r="B840" i="26"/>
  <c r="G839" i="26"/>
  <c r="F839" i="26"/>
  <c r="E839" i="26"/>
  <c r="D839" i="26"/>
  <c r="C839" i="26"/>
  <c r="B839" i="26"/>
  <c r="G838" i="26"/>
  <c r="F838" i="26"/>
  <c r="E838" i="26"/>
  <c r="D838" i="26"/>
  <c r="C838" i="26"/>
  <c r="B838" i="26"/>
  <c r="G837" i="26"/>
  <c r="F837" i="26"/>
  <c r="E837" i="26"/>
  <c r="D837" i="26"/>
  <c r="C837" i="26"/>
  <c r="B837" i="26"/>
  <c r="G836" i="26"/>
  <c r="F836" i="26"/>
  <c r="E836" i="26"/>
  <c r="D836" i="26"/>
  <c r="C836" i="26"/>
  <c r="B836" i="26"/>
  <c r="G835" i="26"/>
  <c r="F835" i="26"/>
  <c r="E835" i="26"/>
  <c r="D835" i="26"/>
  <c r="C835" i="26"/>
  <c r="B835" i="26"/>
  <c r="G834" i="26"/>
  <c r="F834" i="26"/>
  <c r="E834" i="26"/>
  <c r="D834" i="26"/>
  <c r="C834" i="26"/>
  <c r="B834" i="26"/>
  <c r="G833" i="26"/>
  <c r="F833" i="26"/>
  <c r="E833" i="26"/>
  <c r="D833" i="26"/>
  <c r="C833" i="26"/>
  <c r="B833" i="26"/>
  <c r="G832" i="26"/>
  <c r="F832" i="26"/>
  <c r="E832" i="26"/>
  <c r="D832" i="26"/>
  <c r="C832" i="26"/>
  <c r="B832" i="26"/>
  <c r="G831" i="26"/>
  <c r="F831" i="26"/>
  <c r="E831" i="26"/>
  <c r="D831" i="26"/>
  <c r="C831" i="26"/>
  <c r="B831" i="26"/>
  <c r="G830" i="26"/>
  <c r="F830" i="26"/>
  <c r="E830" i="26"/>
  <c r="D830" i="26"/>
  <c r="C830" i="26"/>
  <c r="B830" i="26"/>
  <c r="G829" i="26"/>
  <c r="F829" i="26"/>
  <c r="E829" i="26"/>
  <c r="D829" i="26"/>
  <c r="C829" i="26"/>
  <c r="B829" i="26"/>
  <c r="G828" i="26"/>
  <c r="F828" i="26"/>
  <c r="E828" i="26"/>
  <c r="D828" i="26"/>
  <c r="C828" i="26"/>
  <c r="B828" i="26"/>
  <c r="G827" i="26"/>
  <c r="F827" i="26"/>
  <c r="E827" i="26"/>
  <c r="D827" i="26"/>
  <c r="C827" i="26"/>
  <c r="B827" i="26"/>
  <c r="G826" i="26"/>
  <c r="F826" i="26"/>
  <c r="E826" i="26"/>
  <c r="D826" i="26"/>
  <c r="C826" i="26"/>
  <c r="B826" i="26"/>
  <c r="G825" i="26"/>
  <c r="F825" i="26"/>
  <c r="E825" i="26"/>
  <c r="D825" i="26"/>
  <c r="C825" i="26"/>
  <c r="B825" i="26"/>
  <c r="G824" i="26"/>
  <c r="F824" i="26"/>
  <c r="E824" i="26"/>
  <c r="D824" i="26"/>
  <c r="C824" i="26"/>
  <c r="B824" i="26"/>
  <c r="G823" i="26"/>
  <c r="F823" i="26"/>
  <c r="E823" i="26"/>
  <c r="D823" i="26"/>
  <c r="C823" i="26"/>
  <c r="B823" i="26"/>
  <c r="G822" i="26"/>
  <c r="F822" i="26"/>
  <c r="E822" i="26"/>
  <c r="D822" i="26"/>
  <c r="C822" i="26"/>
  <c r="B822" i="26"/>
  <c r="G821" i="26"/>
  <c r="F821" i="26"/>
  <c r="E821" i="26"/>
  <c r="D821" i="26"/>
  <c r="C821" i="26"/>
  <c r="B821" i="26"/>
  <c r="G820" i="26"/>
  <c r="F820" i="26"/>
  <c r="E820" i="26"/>
  <c r="D820" i="26"/>
  <c r="C820" i="26"/>
  <c r="B820" i="26"/>
  <c r="G819" i="26"/>
  <c r="F819" i="26"/>
  <c r="E819" i="26"/>
  <c r="D819" i="26"/>
  <c r="C819" i="26"/>
  <c r="B819" i="26"/>
  <c r="G818" i="26"/>
  <c r="F818" i="26"/>
  <c r="E818" i="26"/>
  <c r="D818" i="26"/>
  <c r="C818" i="26"/>
  <c r="B818" i="26"/>
  <c r="G817" i="26"/>
  <c r="F817" i="26"/>
  <c r="E817" i="26"/>
  <c r="D817" i="26"/>
  <c r="C817" i="26"/>
  <c r="B817" i="26"/>
  <c r="G816" i="26"/>
  <c r="F816" i="26"/>
  <c r="E816" i="26"/>
  <c r="D816" i="26"/>
  <c r="C816" i="26"/>
  <c r="B816" i="26"/>
  <c r="G815" i="26"/>
  <c r="F815" i="26"/>
  <c r="E815" i="26"/>
  <c r="D815" i="26"/>
  <c r="C815" i="26"/>
  <c r="B815" i="26"/>
  <c r="G814" i="26"/>
  <c r="F814" i="26"/>
  <c r="E814" i="26"/>
  <c r="D814" i="26"/>
  <c r="C814" i="26"/>
  <c r="B814" i="26"/>
  <c r="G813" i="26"/>
  <c r="F813" i="26"/>
  <c r="E813" i="26"/>
  <c r="D813" i="26"/>
  <c r="C813" i="26"/>
  <c r="B813" i="26"/>
  <c r="G812" i="26"/>
  <c r="F812" i="26"/>
  <c r="E812" i="26"/>
  <c r="D812" i="26"/>
  <c r="C812" i="26"/>
  <c r="B812" i="26"/>
  <c r="G811" i="26"/>
  <c r="F811" i="26"/>
  <c r="E811" i="26"/>
  <c r="D811" i="26"/>
  <c r="C811" i="26"/>
  <c r="B811" i="26"/>
  <c r="G810" i="26"/>
  <c r="F810" i="26"/>
  <c r="E810" i="26"/>
  <c r="D810" i="26"/>
  <c r="C810" i="26"/>
  <c r="B810" i="26"/>
  <c r="G809" i="26"/>
  <c r="F809" i="26"/>
  <c r="E809" i="26"/>
  <c r="D809" i="26"/>
  <c r="C809" i="26"/>
  <c r="B809" i="26"/>
  <c r="G808" i="26"/>
  <c r="F808" i="26"/>
  <c r="E808" i="26"/>
  <c r="D808" i="26"/>
  <c r="C808" i="26"/>
  <c r="B808" i="26"/>
  <c r="G807" i="26"/>
  <c r="F807" i="26"/>
  <c r="E807" i="26"/>
  <c r="D807" i="26"/>
  <c r="C807" i="26"/>
  <c r="B807" i="26"/>
  <c r="G806" i="26"/>
  <c r="F806" i="26"/>
  <c r="E806" i="26"/>
  <c r="D806" i="26"/>
  <c r="C806" i="26"/>
  <c r="B806" i="26"/>
  <c r="G805" i="26"/>
  <c r="F805" i="26"/>
  <c r="E805" i="26"/>
  <c r="D805" i="26"/>
  <c r="C805" i="26"/>
  <c r="B805" i="26"/>
  <c r="G804" i="26"/>
  <c r="F804" i="26"/>
  <c r="E804" i="26"/>
  <c r="D804" i="26"/>
  <c r="C804" i="26"/>
  <c r="B804" i="26"/>
  <c r="G803" i="26"/>
  <c r="F803" i="26"/>
  <c r="E803" i="26"/>
  <c r="D803" i="26"/>
  <c r="C803" i="26"/>
  <c r="B803" i="26"/>
  <c r="G802" i="26"/>
  <c r="F802" i="26"/>
  <c r="E802" i="26"/>
  <c r="D802" i="26"/>
  <c r="C802" i="26"/>
  <c r="B802" i="26"/>
  <c r="G801" i="26"/>
  <c r="F801" i="26"/>
  <c r="E801" i="26"/>
  <c r="D801" i="26"/>
  <c r="C801" i="26"/>
  <c r="B801" i="26"/>
  <c r="G800" i="26"/>
  <c r="F800" i="26"/>
  <c r="E800" i="26"/>
  <c r="D800" i="26"/>
  <c r="C800" i="26"/>
  <c r="B800" i="26"/>
  <c r="G799" i="26"/>
  <c r="F799" i="26"/>
  <c r="E799" i="26"/>
  <c r="D799" i="26"/>
  <c r="C799" i="26"/>
  <c r="B799" i="26"/>
  <c r="G798" i="26"/>
  <c r="F798" i="26"/>
  <c r="E798" i="26"/>
  <c r="D798" i="26"/>
  <c r="C798" i="26"/>
  <c r="B798" i="26"/>
  <c r="G797" i="26"/>
  <c r="F797" i="26"/>
  <c r="E797" i="26"/>
  <c r="D797" i="26"/>
  <c r="C797" i="26"/>
  <c r="B797" i="26"/>
  <c r="G796" i="26"/>
  <c r="F796" i="26"/>
  <c r="E796" i="26"/>
  <c r="D796" i="26"/>
  <c r="C796" i="26"/>
  <c r="B796" i="26"/>
  <c r="G795" i="26"/>
  <c r="F795" i="26"/>
  <c r="E795" i="26"/>
  <c r="D795" i="26"/>
  <c r="C795" i="26"/>
  <c r="B795" i="26"/>
  <c r="G794" i="26"/>
  <c r="F794" i="26"/>
  <c r="E794" i="26"/>
  <c r="D794" i="26"/>
  <c r="C794" i="26"/>
  <c r="B794" i="26"/>
  <c r="G793" i="26"/>
  <c r="F793" i="26"/>
  <c r="E793" i="26"/>
  <c r="D793" i="26"/>
  <c r="C793" i="26"/>
  <c r="B793" i="26"/>
  <c r="G792" i="26"/>
  <c r="F792" i="26"/>
  <c r="E792" i="26"/>
  <c r="D792" i="26"/>
  <c r="C792" i="26"/>
  <c r="B792" i="26"/>
  <c r="G791" i="26"/>
  <c r="F791" i="26"/>
  <c r="E791" i="26"/>
  <c r="D791" i="26"/>
  <c r="C791" i="26"/>
  <c r="B791" i="26"/>
  <c r="G790" i="26"/>
  <c r="F790" i="26"/>
  <c r="E790" i="26"/>
  <c r="D790" i="26"/>
  <c r="C790" i="26"/>
  <c r="B790" i="26"/>
  <c r="G789" i="26"/>
  <c r="F789" i="26"/>
  <c r="E789" i="26"/>
  <c r="D789" i="26"/>
  <c r="C789" i="26"/>
  <c r="B789" i="26"/>
  <c r="G788" i="26"/>
  <c r="F788" i="26"/>
  <c r="E788" i="26"/>
  <c r="D788" i="26"/>
  <c r="C788" i="26"/>
  <c r="B788" i="26"/>
  <c r="G787" i="26"/>
  <c r="F787" i="26"/>
  <c r="E787" i="26"/>
  <c r="D787" i="26"/>
  <c r="C787" i="26"/>
  <c r="B787" i="26"/>
  <c r="G786" i="26"/>
  <c r="F786" i="26"/>
  <c r="E786" i="26"/>
  <c r="D786" i="26"/>
  <c r="C786" i="26"/>
  <c r="B786" i="26"/>
  <c r="G785" i="26"/>
  <c r="F785" i="26"/>
  <c r="E785" i="26"/>
  <c r="D785" i="26"/>
  <c r="C785" i="26"/>
  <c r="B785" i="26"/>
  <c r="G784" i="26"/>
  <c r="F784" i="26"/>
  <c r="E784" i="26"/>
  <c r="D784" i="26"/>
  <c r="C784" i="26"/>
  <c r="B784" i="26"/>
  <c r="G782" i="26"/>
  <c r="F782" i="26"/>
  <c r="E782" i="26"/>
  <c r="D782" i="26"/>
  <c r="B782" i="26"/>
  <c r="G781" i="26"/>
  <c r="F781" i="26"/>
  <c r="E781" i="26"/>
  <c r="D781" i="26"/>
  <c r="B781" i="26"/>
  <c r="G780" i="26"/>
  <c r="F780" i="26"/>
  <c r="E780" i="26"/>
  <c r="D780" i="26"/>
  <c r="C780" i="26"/>
  <c r="B780" i="26"/>
  <c r="G779" i="26"/>
  <c r="F779" i="26"/>
  <c r="E779" i="26"/>
  <c r="D779" i="26"/>
  <c r="C779" i="26"/>
  <c r="B779" i="26"/>
  <c r="G778" i="26"/>
  <c r="F778" i="26"/>
  <c r="E778" i="26"/>
  <c r="D778" i="26"/>
  <c r="C778" i="26"/>
  <c r="B778" i="26"/>
  <c r="G777" i="26"/>
  <c r="F777" i="26"/>
  <c r="E777" i="26"/>
  <c r="D777" i="26"/>
  <c r="C777" i="26"/>
  <c r="B777" i="26"/>
  <c r="G771" i="26"/>
  <c r="F771" i="26"/>
  <c r="E771" i="26"/>
  <c r="D771" i="26"/>
  <c r="C771" i="26"/>
  <c r="B771" i="26"/>
  <c r="G776" i="26"/>
  <c r="F776" i="26"/>
  <c r="E776" i="26"/>
  <c r="D776" i="26"/>
  <c r="C776" i="26"/>
  <c r="B776" i="26"/>
  <c r="G775" i="26"/>
  <c r="F775" i="26"/>
  <c r="E775" i="26"/>
  <c r="D775" i="26"/>
  <c r="C775" i="26"/>
  <c r="B775" i="26"/>
  <c r="G774" i="26"/>
  <c r="F774" i="26"/>
  <c r="E774" i="26"/>
  <c r="D774" i="26"/>
  <c r="C774" i="26"/>
  <c r="B774" i="26"/>
  <c r="G773" i="26"/>
  <c r="F773" i="26"/>
  <c r="E773" i="26"/>
  <c r="D773" i="26"/>
  <c r="C773" i="26"/>
  <c r="B773" i="26"/>
  <c r="G772" i="26"/>
  <c r="F772" i="26"/>
  <c r="E772" i="26"/>
  <c r="D772" i="26"/>
  <c r="C772" i="26"/>
  <c r="B772" i="26"/>
  <c r="G768" i="26"/>
  <c r="F768" i="26"/>
  <c r="E768" i="26"/>
  <c r="D768" i="26"/>
  <c r="C768" i="26"/>
  <c r="B768" i="26"/>
  <c r="G770" i="26"/>
  <c r="F770" i="26"/>
  <c r="E770" i="26"/>
  <c r="D770" i="26"/>
  <c r="C770" i="26"/>
  <c r="B770" i="26"/>
  <c r="G769" i="26"/>
  <c r="F769" i="26"/>
  <c r="E769" i="26"/>
  <c r="D769" i="26"/>
  <c r="C769" i="26"/>
  <c r="B769" i="26"/>
  <c r="G783" i="26"/>
  <c r="F783" i="26"/>
  <c r="E783" i="26"/>
  <c r="D783" i="26"/>
  <c r="C783" i="26"/>
  <c r="B783" i="26"/>
  <c r="G767" i="26"/>
  <c r="F767" i="26"/>
  <c r="E767" i="26"/>
  <c r="D767" i="26"/>
  <c r="C767" i="26"/>
  <c r="B767" i="26"/>
  <c r="G766" i="26"/>
  <c r="F766" i="26"/>
  <c r="E766" i="26"/>
  <c r="D766" i="26"/>
  <c r="C766" i="26"/>
  <c r="B766" i="26"/>
  <c r="G765" i="26"/>
  <c r="F765" i="26"/>
  <c r="E765" i="26"/>
  <c r="D765" i="26"/>
  <c r="C765" i="26"/>
  <c r="B765" i="26"/>
  <c r="G764" i="26"/>
  <c r="F764" i="26"/>
  <c r="E764" i="26"/>
  <c r="D764" i="26"/>
  <c r="C764" i="26"/>
  <c r="B764" i="26"/>
  <c r="G763" i="26"/>
  <c r="F763" i="26"/>
  <c r="E763" i="26"/>
  <c r="D763" i="26"/>
  <c r="C763" i="26"/>
  <c r="B763" i="26"/>
  <c r="G762" i="26"/>
  <c r="F762" i="26"/>
  <c r="E762" i="26"/>
  <c r="D762" i="26"/>
  <c r="C762" i="26"/>
  <c r="B762" i="26"/>
  <c r="G761" i="26"/>
  <c r="F761" i="26"/>
  <c r="E761" i="26"/>
  <c r="D761" i="26"/>
  <c r="C761" i="26"/>
  <c r="B761" i="26"/>
  <c r="G760" i="26"/>
  <c r="F760" i="26"/>
  <c r="E760" i="26"/>
  <c r="D760" i="26"/>
  <c r="C760" i="26"/>
  <c r="B760" i="26"/>
  <c r="G759" i="26"/>
  <c r="F759" i="26"/>
  <c r="E759" i="26"/>
  <c r="D759" i="26"/>
  <c r="C759" i="26"/>
  <c r="B759" i="26"/>
  <c r="G758" i="26"/>
  <c r="F758" i="26"/>
  <c r="E758" i="26"/>
  <c r="D758" i="26"/>
  <c r="C758" i="26"/>
  <c r="B758" i="26"/>
  <c r="G757" i="26"/>
  <c r="F757" i="26"/>
  <c r="E757" i="26"/>
  <c r="D757" i="26"/>
  <c r="C757" i="26"/>
  <c r="B757" i="26"/>
  <c r="G756" i="26"/>
  <c r="F756" i="26"/>
  <c r="E756" i="26"/>
  <c r="D756" i="26"/>
  <c r="C756" i="26"/>
  <c r="B756" i="26"/>
  <c r="G755" i="26"/>
  <c r="F755" i="26"/>
  <c r="E755" i="26"/>
  <c r="D755" i="26"/>
  <c r="C755" i="26"/>
  <c r="B755" i="26"/>
  <c r="G754" i="26"/>
  <c r="F754" i="26"/>
  <c r="E754" i="26"/>
  <c r="D754" i="26"/>
  <c r="C754" i="26"/>
  <c r="B754" i="26"/>
  <c r="G753" i="26"/>
  <c r="F753" i="26"/>
  <c r="E753" i="26"/>
  <c r="D753" i="26"/>
  <c r="C753" i="26"/>
  <c r="B753" i="26"/>
  <c r="G752" i="26"/>
  <c r="F752" i="26"/>
  <c r="E752" i="26"/>
  <c r="D752" i="26"/>
  <c r="C752" i="26"/>
  <c r="B752" i="26"/>
  <c r="G751" i="26"/>
  <c r="F751" i="26"/>
  <c r="E751" i="26"/>
  <c r="D751" i="26"/>
  <c r="C751" i="26"/>
  <c r="B751" i="26"/>
  <c r="G750" i="26"/>
  <c r="F750" i="26"/>
  <c r="E750" i="26"/>
  <c r="D750" i="26"/>
  <c r="C750" i="26"/>
  <c r="B750" i="26"/>
  <c r="G749" i="26"/>
  <c r="F749" i="26"/>
  <c r="E749" i="26"/>
  <c r="D749" i="26"/>
  <c r="C749" i="26"/>
  <c r="B749" i="26"/>
  <c r="G748" i="26"/>
  <c r="F748" i="26"/>
  <c r="E748" i="26"/>
  <c r="D748" i="26"/>
  <c r="C748" i="26"/>
  <c r="B748" i="26"/>
  <c r="G747" i="26"/>
  <c r="F747" i="26"/>
  <c r="E747" i="26"/>
  <c r="D747" i="26"/>
  <c r="C747" i="26"/>
  <c r="B747" i="26"/>
  <c r="G746" i="26"/>
  <c r="F746" i="26"/>
  <c r="E746" i="26"/>
  <c r="D746" i="26"/>
  <c r="C746" i="26"/>
  <c r="B746" i="26"/>
  <c r="G745" i="26"/>
  <c r="F745" i="26"/>
  <c r="E745" i="26"/>
  <c r="D745" i="26"/>
  <c r="C745" i="26"/>
  <c r="B745" i="26"/>
  <c r="G744" i="26"/>
  <c r="F744" i="26"/>
  <c r="E744" i="26"/>
  <c r="D744" i="26"/>
  <c r="C744" i="26"/>
  <c r="B744" i="26"/>
  <c r="G743" i="26"/>
  <c r="F743" i="26"/>
  <c r="E743" i="26"/>
  <c r="D743" i="26"/>
  <c r="C743" i="26"/>
  <c r="B743" i="26"/>
  <c r="G742" i="26"/>
  <c r="F742" i="26"/>
  <c r="E742" i="26"/>
  <c r="D742" i="26"/>
  <c r="C742" i="26"/>
  <c r="B742" i="26"/>
  <c r="G741" i="26"/>
  <c r="F741" i="26"/>
  <c r="E741" i="26"/>
  <c r="D741" i="26"/>
  <c r="C741" i="26"/>
  <c r="B741" i="26"/>
  <c r="G740" i="26"/>
  <c r="F740" i="26"/>
  <c r="E740" i="26"/>
  <c r="D740" i="26"/>
  <c r="C740" i="26"/>
  <c r="B740" i="26"/>
  <c r="G739" i="26"/>
  <c r="F739" i="26"/>
  <c r="E739" i="26"/>
  <c r="D739" i="26"/>
  <c r="C739" i="26"/>
  <c r="B739" i="26"/>
  <c r="G738" i="26"/>
  <c r="F738" i="26"/>
  <c r="E738" i="26"/>
  <c r="D738" i="26"/>
  <c r="C738" i="26"/>
  <c r="B738" i="26"/>
  <c r="G737" i="26"/>
  <c r="F737" i="26"/>
  <c r="E737" i="26"/>
  <c r="D737" i="26"/>
  <c r="C737" i="26"/>
  <c r="B737" i="26"/>
  <c r="G736" i="26"/>
  <c r="F736" i="26"/>
  <c r="E736" i="26"/>
  <c r="D736" i="26"/>
  <c r="C736" i="26"/>
  <c r="B736" i="26"/>
  <c r="G735" i="26"/>
  <c r="F735" i="26"/>
  <c r="E735" i="26"/>
  <c r="D735" i="26"/>
  <c r="C735" i="26"/>
  <c r="B735" i="26"/>
  <c r="G734" i="26"/>
  <c r="F734" i="26"/>
  <c r="E734" i="26"/>
  <c r="D734" i="26"/>
  <c r="C734" i="26"/>
  <c r="B734" i="26"/>
  <c r="G733" i="26"/>
  <c r="F733" i="26"/>
  <c r="E733" i="26"/>
  <c r="D733" i="26"/>
  <c r="C733" i="26"/>
  <c r="B733" i="26"/>
  <c r="G732" i="26"/>
  <c r="F732" i="26"/>
  <c r="E732" i="26"/>
  <c r="D732" i="26"/>
  <c r="C732" i="26"/>
  <c r="B732" i="26"/>
  <c r="G731" i="26"/>
  <c r="F731" i="26"/>
  <c r="E731" i="26"/>
  <c r="D731" i="26"/>
  <c r="C731" i="26"/>
  <c r="B731" i="26"/>
  <c r="G730" i="26"/>
  <c r="F730" i="26"/>
  <c r="E730" i="26"/>
  <c r="D730" i="26"/>
  <c r="C730" i="26"/>
  <c r="B730" i="26"/>
  <c r="G729" i="26"/>
  <c r="F729" i="26"/>
  <c r="E729" i="26"/>
  <c r="D729" i="26"/>
  <c r="C729" i="26"/>
  <c r="B729" i="26"/>
  <c r="G728" i="26"/>
  <c r="F728" i="26"/>
  <c r="E728" i="26"/>
  <c r="D728" i="26"/>
  <c r="C728" i="26"/>
  <c r="B728" i="26"/>
  <c r="G727" i="26"/>
  <c r="F727" i="26"/>
  <c r="E727" i="26"/>
  <c r="D727" i="26"/>
  <c r="C727" i="26"/>
  <c r="B727" i="26"/>
  <c r="G726" i="26"/>
  <c r="F726" i="26"/>
  <c r="E726" i="26"/>
  <c r="D726" i="26"/>
  <c r="C726" i="26"/>
  <c r="B726" i="26"/>
  <c r="G725" i="26"/>
  <c r="F725" i="26"/>
  <c r="E725" i="26"/>
  <c r="D725" i="26"/>
  <c r="C725" i="26"/>
  <c r="B725" i="26"/>
  <c r="G724" i="26"/>
  <c r="F724" i="26"/>
  <c r="E724" i="26"/>
  <c r="D724" i="26"/>
  <c r="C724" i="26"/>
  <c r="B724" i="26"/>
  <c r="G723" i="26"/>
  <c r="F723" i="26"/>
  <c r="E723" i="26"/>
  <c r="D723" i="26"/>
  <c r="C723" i="26"/>
  <c r="B723" i="26"/>
  <c r="G722" i="26"/>
  <c r="F722" i="26"/>
  <c r="E722" i="26"/>
  <c r="D722" i="26"/>
  <c r="C722" i="26"/>
  <c r="B722" i="26"/>
  <c r="G721" i="26"/>
  <c r="F721" i="26"/>
  <c r="E721" i="26"/>
  <c r="D721" i="26"/>
  <c r="C721" i="26"/>
  <c r="B721" i="26"/>
  <c r="G720" i="26"/>
  <c r="F720" i="26"/>
  <c r="E720" i="26"/>
  <c r="D720" i="26"/>
  <c r="C720" i="26"/>
  <c r="B720" i="26"/>
  <c r="G719" i="26"/>
  <c r="F719" i="26"/>
  <c r="E719" i="26"/>
  <c r="D719" i="26"/>
  <c r="C719" i="26"/>
  <c r="B719" i="26"/>
  <c r="G718" i="26"/>
  <c r="F718" i="26"/>
  <c r="E718" i="26"/>
  <c r="D718" i="26"/>
  <c r="C718" i="26"/>
  <c r="B718" i="26"/>
  <c r="G717" i="26"/>
  <c r="F717" i="26"/>
  <c r="E717" i="26"/>
  <c r="D717" i="26"/>
  <c r="C717" i="26"/>
  <c r="B717" i="26"/>
  <c r="G716" i="26"/>
  <c r="F716" i="26"/>
  <c r="E716" i="26"/>
  <c r="D716" i="26"/>
  <c r="C716" i="26"/>
  <c r="B716" i="26"/>
  <c r="G715" i="26"/>
  <c r="F715" i="26"/>
  <c r="E715" i="26"/>
  <c r="D715" i="26"/>
  <c r="C715" i="26"/>
  <c r="B715" i="26"/>
  <c r="G714" i="26"/>
  <c r="F714" i="26"/>
  <c r="E714" i="26"/>
  <c r="D714" i="26"/>
  <c r="C714" i="26"/>
  <c r="B714" i="26"/>
  <c r="G713" i="26"/>
  <c r="F713" i="26"/>
  <c r="E713" i="26"/>
  <c r="D713" i="26"/>
  <c r="C713" i="26"/>
  <c r="B713" i="26"/>
  <c r="G712" i="26"/>
  <c r="F712" i="26"/>
  <c r="E712" i="26"/>
  <c r="D712" i="26"/>
  <c r="C712" i="26"/>
  <c r="B712" i="26"/>
  <c r="G711" i="26"/>
  <c r="F711" i="26"/>
  <c r="E711" i="26"/>
  <c r="D711" i="26"/>
  <c r="C711" i="26"/>
  <c r="B711" i="26"/>
  <c r="G710" i="26"/>
  <c r="F710" i="26"/>
  <c r="E710" i="26"/>
  <c r="D710" i="26"/>
  <c r="C710" i="26"/>
  <c r="B710" i="26"/>
  <c r="G709" i="26"/>
  <c r="F709" i="26"/>
  <c r="E709" i="26"/>
  <c r="D709" i="26"/>
  <c r="C709" i="26"/>
  <c r="B709" i="26"/>
  <c r="G708" i="26"/>
  <c r="F708" i="26"/>
  <c r="E708" i="26"/>
  <c r="D708" i="26"/>
  <c r="C708" i="26"/>
  <c r="B708" i="26"/>
  <c r="G707" i="26"/>
  <c r="F707" i="26"/>
  <c r="E707" i="26"/>
  <c r="D707" i="26"/>
  <c r="C707" i="26"/>
  <c r="B707" i="26"/>
  <c r="G706" i="26"/>
  <c r="F706" i="26"/>
  <c r="E706" i="26"/>
  <c r="D706" i="26"/>
  <c r="C706" i="26"/>
  <c r="B706" i="26"/>
  <c r="G705" i="26"/>
  <c r="F705" i="26"/>
  <c r="E705" i="26"/>
  <c r="D705" i="26"/>
  <c r="C705" i="26"/>
  <c r="B705" i="26"/>
  <c r="G704" i="26"/>
  <c r="F704" i="26"/>
  <c r="E704" i="26"/>
  <c r="D704" i="26"/>
  <c r="C704" i="26"/>
  <c r="B704" i="26"/>
  <c r="G703" i="26"/>
  <c r="F703" i="26"/>
  <c r="E703" i="26"/>
  <c r="D703" i="26"/>
  <c r="C703" i="26"/>
  <c r="B703" i="26"/>
  <c r="G702" i="26"/>
  <c r="F702" i="26"/>
  <c r="E702" i="26"/>
  <c r="D702" i="26"/>
  <c r="C702" i="26"/>
  <c r="B702" i="26"/>
  <c r="G701" i="26"/>
  <c r="F701" i="26"/>
  <c r="E701" i="26"/>
  <c r="D701" i="26"/>
  <c r="C701" i="26"/>
  <c r="B701" i="26"/>
  <c r="G700" i="26"/>
  <c r="F700" i="26"/>
  <c r="E700" i="26"/>
  <c r="D700" i="26"/>
  <c r="C700" i="26"/>
  <c r="B700" i="26"/>
  <c r="G699" i="26"/>
  <c r="F699" i="26"/>
  <c r="E699" i="26"/>
  <c r="D699" i="26"/>
  <c r="C699" i="26"/>
  <c r="B699" i="26"/>
  <c r="G698" i="26"/>
  <c r="F698" i="26"/>
  <c r="E698" i="26"/>
  <c r="D698" i="26"/>
  <c r="C698" i="26"/>
  <c r="B698" i="26"/>
  <c r="G697" i="26"/>
  <c r="F697" i="26"/>
  <c r="E697" i="26"/>
  <c r="D697" i="26"/>
  <c r="C697" i="26"/>
  <c r="B697" i="26"/>
  <c r="G696" i="26"/>
  <c r="F696" i="26"/>
  <c r="E696" i="26"/>
  <c r="D696" i="26"/>
  <c r="C696" i="26"/>
  <c r="B696" i="26"/>
  <c r="G695" i="26"/>
  <c r="F695" i="26"/>
  <c r="E695" i="26"/>
  <c r="D695" i="26"/>
  <c r="C695" i="26"/>
  <c r="B695" i="26"/>
  <c r="G694" i="26"/>
  <c r="F694" i="26"/>
  <c r="E694" i="26"/>
  <c r="D694" i="26"/>
  <c r="C694" i="26"/>
  <c r="B694" i="26"/>
  <c r="G693" i="26"/>
  <c r="F693" i="26"/>
  <c r="E693" i="26"/>
  <c r="D693" i="26"/>
  <c r="C693" i="26"/>
  <c r="B693" i="26"/>
  <c r="G692" i="26"/>
  <c r="F692" i="26"/>
  <c r="E692" i="26"/>
  <c r="D692" i="26"/>
  <c r="C692" i="26"/>
  <c r="B692" i="26"/>
  <c r="G691" i="26"/>
  <c r="F691" i="26"/>
  <c r="E691" i="26"/>
  <c r="D691" i="26"/>
  <c r="C691" i="26"/>
  <c r="B691" i="26"/>
  <c r="G690" i="26"/>
  <c r="F690" i="26"/>
  <c r="E690" i="26"/>
  <c r="D690" i="26"/>
  <c r="C690" i="26"/>
  <c r="B690" i="26"/>
  <c r="G689" i="26"/>
  <c r="F689" i="26"/>
  <c r="E689" i="26"/>
  <c r="D689" i="26"/>
  <c r="C689" i="26"/>
  <c r="B689" i="26"/>
  <c r="G688" i="26"/>
  <c r="F688" i="26"/>
  <c r="E688" i="26"/>
  <c r="D688" i="26"/>
  <c r="C688" i="26"/>
  <c r="B688" i="26"/>
  <c r="G687" i="26"/>
  <c r="F687" i="26"/>
  <c r="E687" i="26"/>
  <c r="D687" i="26"/>
  <c r="C687" i="26"/>
  <c r="B687" i="26"/>
  <c r="G686" i="26"/>
  <c r="F686" i="26"/>
  <c r="E686" i="26"/>
  <c r="D686" i="26"/>
  <c r="C686" i="26"/>
  <c r="B686" i="26"/>
  <c r="G685" i="26"/>
  <c r="F685" i="26"/>
  <c r="E685" i="26"/>
  <c r="D685" i="26"/>
  <c r="C685" i="26"/>
  <c r="B685" i="26"/>
  <c r="G684" i="26"/>
  <c r="F684" i="26"/>
  <c r="E684" i="26"/>
  <c r="D684" i="26"/>
  <c r="C684" i="26"/>
  <c r="B684" i="26"/>
  <c r="G683" i="26"/>
  <c r="F683" i="26"/>
  <c r="E683" i="26"/>
  <c r="D683" i="26"/>
  <c r="C683" i="26"/>
  <c r="B683" i="26"/>
  <c r="G682" i="26"/>
  <c r="F682" i="26"/>
  <c r="E682" i="26"/>
  <c r="D682" i="26"/>
  <c r="C682" i="26"/>
  <c r="B682" i="26"/>
  <c r="G681" i="26"/>
  <c r="F681" i="26"/>
  <c r="E681" i="26"/>
  <c r="D681" i="26"/>
  <c r="C681" i="26"/>
  <c r="B681" i="26"/>
  <c r="G680" i="26"/>
  <c r="F680" i="26"/>
  <c r="D680" i="26"/>
  <c r="C680" i="26"/>
  <c r="B680" i="26"/>
  <c r="G679" i="26"/>
  <c r="F679" i="26"/>
  <c r="E679" i="26"/>
  <c r="D679" i="26"/>
  <c r="C679" i="26"/>
  <c r="B679" i="26"/>
  <c r="G678" i="26"/>
  <c r="F678" i="26"/>
  <c r="E678" i="26"/>
  <c r="D678" i="26"/>
  <c r="C678" i="26"/>
  <c r="B678" i="26"/>
  <c r="G677" i="26"/>
  <c r="F677" i="26"/>
  <c r="E677" i="26"/>
  <c r="D677" i="26"/>
  <c r="C677" i="26"/>
  <c r="B677" i="26"/>
  <c r="G676" i="26"/>
  <c r="F676" i="26"/>
  <c r="E676" i="26"/>
  <c r="D676" i="26"/>
  <c r="C676" i="26"/>
  <c r="B676" i="26"/>
  <c r="G675" i="26"/>
  <c r="F675" i="26"/>
  <c r="E675" i="26"/>
  <c r="D675" i="26"/>
  <c r="C675" i="26"/>
  <c r="B675" i="26"/>
  <c r="G674" i="26"/>
  <c r="F674" i="26"/>
  <c r="E674" i="26"/>
  <c r="D674" i="26"/>
  <c r="C674" i="26"/>
  <c r="B674" i="26"/>
  <c r="G673" i="26"/>
  <c r="F673" i="26"/>
  <c r="E673" i="26"/>
  <c r="D673" i="26"/>
  <c r="C673" i="26"/>
  <c r="B673" i="26"/>
  <c r="G672" i="26"/>
  <c r="F672" i="26"/>
  <c r="E672" i="26"/>
  <c r="D672" i="26"/>
  <c r="C672" i="26"/>
  <c r="B672" i="26"/>
  <c r="G671" i="26"/>
  <c r="F671" i="26"/>
  <c r="E671" i="26"/>
  <c r="D671" i="26"/>
  <c r="C671" i="26"/>
  <c r="B671" i="26"/>
  <c r="G670" i="26"/>
  <c r="F670" i="26"/>
  <c r="E670" i="26"/>
  <c r="D670" i="26"/>
  <c r="C670" i="26"/>
  <c r="B670" i="26"/>
  <c r="G669" i="26"/>
  <c r="F669" i="26"/>
  <c r="E669" i="26"/>
  <c r="D669" i="26"/>
  <c r="C669" i="26"/>
  <c r="B669" i="26"/>
  <c r="G668" i="26"/>
  <c r="F668" i="26"/>
  <c r="E668" i="26"/>
  <c r="D668" i="26"/>
  <c r="C668" i="26"/>
  <c r="B668" i="26"/>
  <c r="G667" i="26"/>
  <c r="F667" i="26"/>
  <c r="E667" i="26"/>
  <c r="D667" i="26"/>
  <c r="C667" i="26"/>
  <c r="B667" i="26"/>
  <c r="G666" i="26"/>
  <c r="F666" i="26"/>
  <c r="E666" i="26"/>
  <c r="D666" i="26"/>
  <c r="C666" i="26"/>
  <c r="B666" i="26"/>
  <c r="G665" i="26"/>
  <c r="F665" i="26"/>
  <c r="E665" i="26"/>
  <c r="D665" i="26"/>
  <c r="C665" i="26"/>
  <c r="B665" i="26"/>
  <c r="G664" i="26"/>
  <c r="F664" i="26"/>
  <c r="E664" i="26"/>
  <c r="D664" i="26"/>
  <c r="C664" i="26"/>
  <c r="B664" i="26"/>
  <c r="G663" i="26"/>
  <c r="F663" i="26"/>
  <c r="E663" i="26"/>
  <c r="D663" i="26"/>
  <c r="C663" i="26"/>
  <c r="B663" i="26"/>
  <c r="G662" i="26"/>
  <c r="F662" i="26"/>
  <c r="E662" i="26"/>
  <c r="D662" i="26"/>
  <c r="C662" i="26"/>
  <c r="B662" i="26"/>
  <c r="G661" i="26"/>
  <c r="F661" i="26"/>
  <c r="E661" i="26"/>
  <c r="D661" i="26"/>
  <c r="C661" i="26"/>
  <c r="B661" i="26"/>
  <c r="G660" i="26"/>
  <c r="F660" i="26"/>
  <c r="E660" i="26"/>
  <c r="D660" i="26"/>
  <c r="C660" i="26"/>
  <c r="B660" i="26"/>
  <c r="G659" i="26"/>
  <c r="F659" i="26"/>
  <c r="E659" i="26"/>
  <c r="D659" i="26"/>
  <c r="C659" i="26"/>
  <c r="B659" i="26"/>
  <c r="G658" i="26"/>
  <c r="F658" i="26"/>
  <c r="E658" i="26"/>
  <c r="D658" i="26"/>
  <c r="C658" i="26"/>
  <c r="B658" i="26"/>
  <c r="G657" i="26"/>
  <c r="F657" i="26"/>
  <c r="E657" i="26"/>
  <c r="D657" i="26"/>
  <c r="C657" i="26"/>
  <c r="B657" i="26"/>
  <c r="G656" i="26"/>
  <c r="F656" i="26"/>
  <c r="E656" i="26"/>
  <c r="D656" i="26"/>
  <c r="C656" i="26"/>
  <c r="B656" i="26"/>
  <c r="G655" i="26"/>
  <c r="F655" i="26"/>
  <c r="E655" i="26"/>
  <c r="D655" i="26"/>
  <c r="C655" i="26"/>
  <c r="B655" i="26"/>
  <c r="G654" i="26"/>
  <c r="F654" i="26"/>
  <c r="E654" i="26"/>
  <c r="D654" i="26"/>
  <c r="C654" i="26"/>
  <c r="B654" i="26"/>
  <c r="G653" i="26"/>
  <c r="F653" i="26"/>
  <c r="E653" i="26"/>
  <c r="D653" i="26"/>
  <c r="C653" i="26"/>
  <c r="B653" i="26"/>
  <c r="G652" i="26"/>
  <c r="F652" i="26"/>
  <c r="E652" i="26"/>
  <c r="D652" i="26"/>
  <c r="C652" i="26"/>
  <c r="B652" i="26"/>
  <c r="G651" i="26"/>
  <c r="F651" i="26"/>
  <c r="E651" i="26"/>
  <c r="D651" i="26"/>
  <c r="C651" i="26"/>
  <c r="B651" i="26"/>
  <c r="G650" i="26"/>
  <c r="F650" i="26"/>
  <c r="E650" i="26"/>
  <c r="D650" i="26"/>
  <c r="C650" i="26"/>
  <c r="B650" i="26"/>
  <c r="G649" i="26"/>
  <c r="F649" i="26"/>
  <c r="E649" i="26"/>
  <c r="D649" i="26"/>
  <c r="C649" i="26"/>
  <c r="B649" i="26"/>
  <c r="G648" i="26"/>
  <c r="F648" i="26"/>
  <c r="E648" i="26"/>
  <c r="D648" i="26"/>
  <c r="C648" i="26"/>
  <c r="B648" i="26"/>
  <c r="G647" i="26"/>
  <c r="F647" i="26"/>
  <c r="E647" i="26"/>
  <c r="D647" i="26"/>
  <c r="C647" i="26"/>
  <c r="B647" i="26"/>
  <c r="G646" i="26"/>
  <c r="F646" i="26"/>
  <c r="E646" i="26"/>
  <c r="D646" i="26"/>
  <c r="C646" i="26"/>
  <c r="B646" i="26"/>
  <c r="G645" i="26"/>
  <c r="F645" i="26"/>
  <c r="E645" i="26"/>
  <c r="D645" i="26"/>
  <c r="C645" i="26"/>
  <c r="B645" i="26"/>
  <c r="G644" i="26"/>
  <c r="F644" i="26"/>
  <c r="E644" i="26"/>
  <c r="D644" i="26"/>
  <c r="C644" i="26"/>
  <c r="B644" i="26"/>
  <c r="G643" i="26"/>
  <c r="F643" i="26"/>
  <c r="E643" i="26"/>
  <c r="D643" i="26"/>
  <c r="C643" i="26"/>
  <c r="B643" i="26"/>
  <c r="G642" i="26"/>
  <c r="F642" i="26"/>
  <c r="E642" i="26"/>
  <c r="D642" i="26"/>
  <c r="C642" i="26"/>
  <c r="B642" i="26"/>
  <c r="G641" i="26"/>
  <c r="F641" i="26"/>
  <c r="E641" i="26"/>
  <c r="D641" i="26"/>
  <c r="C641" i="26"/>
  <c r="B641" i="26"/>
  <c r="G640" i="26"/>
  <c r="F640" i="26"/>
  <c r="E640" i="26"/>
  <c r="D640" i="26"/>
  <c r="C640" i="26"/>
  <c r="B640" i="26"/>
  <c r="G639" i="26"/>
  <c r="F639" i="26"/>
  <c r="E639" i="26"/>
  <c r="D639" i="26"/>
  <c r="C639" i="26"/>
  <c r="B639" i="26"/>
  <c r="G638" i="26"/>
  <c r="F638" i="26"/>
  <c r="E638" i="26"/>
  <c r="D638" i="26"/>
  <c r="C638" i="26"/>
  <c r="B638" i="26"/>
  <c r="G637" i="26"/>
  <c r="F637" i="26"/>
  <c r="E637" i="26"/>
  <c r="D637" i="26"/>
  <c r="C637" i="26"/>
  <c r="B637" i="26"/>
  <c r="G636" i="26"/>
  <c r="F636" i="26"/>
  <c r="E636" i="26"/>
  <c r="D636" i="26"/>
  <c r="C636" i="26"/>
  <c r="B636" i="26"/>
  <c r="G635" i="26"/>
  <c r="F635" i="26"/>
  <c r="E635" i="26"/>
  <c r="D635" i="26"/>
  <c r="C635" i="26"/>
  <c r="B635" i="26"/>
  <c r="G634" i="26"/>
  <c r="F634" i="26"/>
  <c r="E634" i="26"/>
  <c r="D634" i="26"/>
  <c r="C634" i="26"/>
  <c r="B634" i="26"/>
  <c r="G633" i="26"/>
  <c r="F633" i="26"/>
  <c r="E633" i="26"/>
  <c r="D633" i="26"/>
  <c r="C633" i="26"/>
  <c r="B633" i="26"/>
  <c r="G632" i="26"/>
  <c r="F632" i="26"/>
  <c r="E632" i="26"/>
  <c r="D632" i="26"/>
  <c r="C632" i="26"/>
  <c r="B632" i="26"/>
  <c r="G631" i="26"/>
  <c r="F631" i="26"/>
  <c r="E631" i="26"/>
  <c r="D631" i="26"/>
  <c r="C631" i="26"/>
  <c r="B631" i="26"/>
  <c r="G630" i="26"/>
  <c r="F630" i="26"/>
  <c r="E630" i="26"/>
  <c r="D630" i="26"/>
  <c r="C630" i="26"/>
  <c r="B630" i="26"/>
  <c r="G629" i="26"/>
  <c r="F629" i="26"/>
  <c r="E629" i="26"/>
  <c r="D629" i="26"/>
  <c r="C629" i="26"/>
  <c r="B629" i="26"/>
  <c r="G628" i="26"/>
  <c r="F628" i="26"/>
  <c r="E628" i="26"/>
  <c r="D628" i="26"/>
  <c r="C628" i="26"/>
  <c r="B628" i="26"/>
  <c r="G627" i="26"/>
  <c r="F627" i="26"/>
  <c r="E627" i="26"/>
  <c r="D627" i="26"/>
  <c r="C627" i="26"/>
  <c r="B627" i="26"/>
  <c r="G626" i="26"/>
  <c r="F626" i="26"/>
  <c r="E626" i="26"/>
  <c r="D626" i="26"/>
  <c r="C626" i="26"/>
  <c r="B626" i="26"/>
  <c r="G625" i="26"/>
  <c r="F625" i="26"/>
  <c r="E625" i="26"/>
  <c r="D625" i="26"/>
  <c r="C625" i="26"/>
  <c r="B625" i="26"/>
  <c r="G624" i="26"/>
  <c r="F624" i="26"/>
  <c r="E624" i="26"/>
  <c r="D624" i="26"/>
  <c r="C624" i="26"/>
  <c r="B624" i="26"/>
  <c r="G623" i="26"/>
  <c r="F623" i="26"/>
  <c r="E623" i="26"/>
  <c r="D623" i="26"/>
  <c r="C623" i="26"/>
  <c r="B623" i="26"/>
  <c r="G622" i="26"/>
  <c r="F622" i="26"/>
  <c r="E622" i="26"/>
  <c r="D622" i="26"/>
  <c r="C622" i="26"/>
  <c r="B622" i="26"/>
  <c r="G621" i="26"/>
  <c r="F621" i="26"/>
  <c r="E621" i="26"/>
  <c r="D621" i="26"/>
  <c r="C621" i="26"/>
  <c r="B621" i="26"/>
  <c r="G620" i="26"/>
  <c r="F620" i="26"/>
  <c r="E620" i="26"/>
  <c r="D620" i="26"/>
  <c r="C620" i="26"/>
  <c r="B620" i="26"/>
  <c r="G619" i="26"/>
  <c r="F619" i="26"/>
  <c r="E619" i="26"/>
  <c r="D619" i="26"/>
  <c r="C619" i="26"/>
  <c r="B619" i="26"/>
  <c r="G618" i="26"/>
  <c r="F618" i="26"/>
  <c r="E618" i="26"/>
  <c r="D618" i="26"/>
  <c r="C618" i="26"/>
  <c r="B618" i="26"/>
  <c r="G617" i="26"/>
  <c r="F617" i="26"/>
  <c r="E617" i="26"/>
  <c r="D617" i="26"/>
  <c r="C617" i="26"/>
  <c r="B617" i="26"/>
  <c r="G616" i="26"/>
  <c r="F616" i="26"/>
  <c r="E616" i="26"/>
  <c r="D616" i="26"/>
  <c r="C616" i="26"/>
  <c r="B616" i="26"/>
  <c r="G615" i="26"/>
  <c r="F615" i="26"/>
  <c r="E615" i="26"/>
  <c r="D615" i="26"/>
  <c r="C615" i="26"/>
  <c r="B615" i="26"/>
  <c r="G614" i="26"/>
  <c r="F614" i="26"/>
  <c r="E614" i="26"/>
  <c r="D614" i="26"/>
  <c r="C614" i="26"/>
  <c r="B614" i="26"/>
  <c r="G613" i="26"/>
  <c r="F613" i="26"/>
  <c r="E613" i="26"/>
  <c r="D613" i="26"/>
  <c r="C613" i="26"/>
  <c r="B613" i="26"/>
  <c r="G612" i="26"/>
  <c r="F612" i="26"/>
  <c r="E612" i="26"/>
  <c r="D612" i="26"/>
  <c r="C612" i="26"/>
  <c r="B612" i="26"/>
  <c r="G611" i="26"/>
  <c r="F611" i="26"/>
  <c r="E611" i="26"/>
  <c r="D611" i="26"/>
  <c r="C611" i="26"/>
  <c r="B611" i="26"/>
  <c r="G610" i="26"/>
  <c r="F610" i="26"/>
  <c r="E610" i="26"/>
  <c r="D610" i="26"/>
  <c r="C610" i="26"/>
  <c r="B610" i="26"/>
  <c r="G609" i="26"/>
  <c r="F609" i="26"/>
  <c r="E609" i="26"/>
  <c r="D609" i="26"/>
  <c r="C609" i="26"/>
  <c r="B609" i="26"/>
  <c r="G608" i="26"/>
  <c r="F608" i="26"/>
  <c r="E608" i="26"/>
  <c r="D608" i="26"/>
  <c r="C608" i="26"/>
  <c r="B608" i="26"/>
  <c r="G607" i="26"/>
  <c r="F607" i="26"/>
  <c r="E607" i="26"/>
  <c r="D607" i="26"/>
  <c r="C607" i="26"/>
  <c r="B607" i="26"/>
  <c r="G606" i="26"/>
  <c r="F606" i="26"/>
  <c r="E606" i="26"/>
  <c r="D606" i="26"/>
  <c r="C606" i="26"/>
  <c r="B606" i="26"/>
  <c r="G605" i="26"/>
  <c r="F605" i="26"/>
  <c r="E605" i="26"/>
  <c r="D605" i="26"/>
  <c r="C605" i="26"/>
  <c r="B605" i="26"/>
  <c r="G604" i="26"/>
  <c r="F604" i="26"/>
  <c r="E604" i="26"/>
  <c r="D604" i="26"/>
  <c r="C604" i="26"/>
  <c r="B604" i="26"/>
  <c r="G603" i="26"/>
  <c r="F603" i="26"/>
  <c r="E603" i="26"/>
  <c r="D603" i="26"/>
  <c r="C603" i="26"/>
  <c r="B603" i="26"/>
  <c r="G602" i="26"/>
  <c r="F602" i="26"/>
  <c r="E602" i="26"/>
  <c r="D602" i="26"/>
  <c r="C602" i="26"/>
  <c r="B602" i="26"/>
  <c r="G601" i="26"/>
  <c r="F601" i="26"/>
  <c r="E601" i="26"/>
  <c r="D601" i="26"/>
  <c r="C601" i="26"/>
  <c r="B601" i="26"/>
  <c r="G600" i="26"/>
  <c r="F600" i="26"/>
  <c r="E600" i="26"/>
  <c r="D600" i="26"/>
  <c r="C600" i="26"/>
  <c r="B600" i="26"/>
  <c r="G599" i="26"/>
  <c r="F599" i="26"/>
  <c r="E599" i="26"/>
  <c r="D599" i="26"/>
  <c r="C599" i="26"/>
  <c r="B599" i="26"/>
  <c r="G598" i="26"/>
  <c r="F598" i="26"/>
  <c r="E598" i="26"/>
  <c r="D598" i="26"/>
  <c r="C598" i="26"/>
  <c r="B598" i="26"/>
  <c r="G597" i="26"/>
  <c r="F597" i="26"/>
  <c r="E597" i="26"/>
  <c r="D597" i="26"/>
  <c r="C597" i="26"/>
  <c r="B597" i="26"/>
  <c r="G596" i="26"/>
  <c r="F596" i="26"/>
  <c r="E596" i="26"/>
  <c r="D596" i="26"/>
  <c r="C596" i="26"/>
  <c r="B596" i="26"/>
  <c r="G595" i="26"/>
  <c r="F595" i="26"/>
  <c r="E595" i="26"/>
  <c r="D595" i="26"/>
  <c r="C595" i="26"/>
  <c r="B595" i="26"/>
  <c r="G594" i="26"/>
  <c r="F594" i="26"/>
  <c r="E594" i="26"/>
  <c r="D594" i="26"/>
  <c r="C594" i="26"/>
  <c r="B594" i="26"/>
  <c r="G593" i="26"/>
  <c r="F593" i="26"/>
  <c r="E593" i="26"/>
  <c r="D593" i="26"/>
  <c r="C593" i="26"/>
  <c r="B593" i="26"/>
  <c r="G592" i="26"/>
  <c r="F592" i="26"/>
  <c r="E592" i="26"/>
  <c r="D592" i="26"/>
  <c r="C592" i="26"/>
  <c r="B592" i="26"/>
  <c r="G591" i="26"/>
  <c r="F591" i="26"/>
  <c r="E591" i="26"/>
  <c r="D591" i="26"/>
  <c r="C591" i="26"/>
  <c r="B591" i="26"/>
  <c r="G590" i="26"/>
  <c r="F590" i="26"/>
  <c r="E590" i="26"/>
  <c r="D590" i="26"/>
  <c r="C590" i="26"/>
  <c r="B590" i="26"/>
  <c r="G589" i="26"/>
  <c r="F589" i="26"/>
  <c r="E589" i="26"/>
  <c r="D589" i="26"/>
  <c r="C589" i="26"/>
  <c r="B589" i="26"/>
  <c r="G588" i="26"/>
  <c r="F588" i="26"/>
  <c r="E588" i="26"/>
  <c r="D588" i="26"/>
  <c r="C588" i="26"/>
  <c r="B588" i="26"/>
  <c r="G587" i="26"/>
  <c r="F587" i="26"/>
  <c r="E587" i="26"/>
  <c r="D587" i="26"/>
  <c r="C587" i="26"/>
  <c r="B587" i="26"/>
  <c r="G586" i="26"/>
  <c r="F586" i="26"/>
  <c r="E586" i="26"/>
  <c r="D586" i="26"/>
  <c r="C586" i="26"/>
  <c r="B586" i="26"/>
  <c r="G585" i="26"/>
  <c r="F585" i="26"/>
  <c r="E585" i="26"/>
  <c r="D585" i="26"/>
  <c r="C585" i="26"/>
  <c r="B585" i="26"/>
  <c r="G584" i="26"/>
  <c r="F584" i="26"/>
  <c r="E584" i="26"/>
  <c r="D584" i="26"/>
  <c r="C584" i="26"/>
  <c r="B584" i="26"/>
  <c r="G583" i="26"/>
  <c r="F583" i="26"/>
  <c r="E583" i="26"/>
  <c r="D583" i="26"/>
  <c r="C583" i="26"/>
  <c r="B583" i="26"/>
  <c r="G582" i="26"/>
  <c r="F582" i="26"/>
  <c r="E582" i="26"/>
  <c r="D582" i="26"/>
  <c r="C582" i="26"/>
  <c r="B582" i="26"/>
  <c r="G581" i="26"/>
  <c r="F581" i="26"/>
  <c r="E581" i="26"/>
  <c r="D581" i="26"/>
  <c r="C581" i="26"/>
  <c r="B581" i="26"/>
  <c r="G580" i="26"/>
  <c r="F580" i="26"/>
  <c r="E580" i="26"/>
  <c r="D580" i="26"/>
  <c r="C580" i="26"/>
  <c r="B580" i="26"/>
  <c r="G579" i="26"/>
  <c r="F579" i="26"/>
  <c r="E579" i="26"/>
  <c r="D579" i="26"/>
  <c r="C579" i="26"/>
  <c r="B579" i="26"/>
  <c r="G578" i="26"/>
  <c r="F578" i="26"/>
  <c r="E578" i="26"/>
  <c r="D578" i="26"/>
  <c r="C578" i="26"/>
  <c r="B578" i="26"/>
  <c r="G577" i="26"/>
  <c r="F577" i="26"/>
  <c r="E577" i="26"/>
  <c r="D577" i="26"/>
  <c r="C577" i="26"/>
  <c r="B577" i="26"/>
  <c r="G576" i="26"/>
  <c r="F576" i="26"/>
  <c r="E576" i="26"/>
  <c r="D576" i="26"/>
  <c r="C576" i="26"/>
  <c r="B576" i="26"/>
  <c r="G575" i="26"/>
  <c r="F575" i="26"/>
  <c r="E575" i="26"/>
  <c r="D575" i="26"/>
  <c r="C575" i="26"/>
  <c r="B575" i="26"/>
  <c r="G574" i="26"/>
  <c r="F574" i="26"/>
  <c r="E574" i="26"/>
  <c r="D574" i="26"/>
  <c r="C574" i="26"/>
  <c r="B574" i="26"/>
  <c r="G573" i="26"/>
  <c r="F573" i="26"/>
  <c r="E573" i="26"/>
  <c r="D573" i="26"/>
  <c r="C573" i="26"/>
  <c r="B573" i="26"/>
  <c r="G572" i="26"/>
  <c r="F572" i="26"/>
  <c r="E572" i="26"/>
  <c r="D572" i="26"/>
  <c r="C572" i="26"/>
  <c r="B572" i="26"/>
  <c r="G571" i="26"/>
  <c r="F571" i="26"/>
  <c r="E571" i="26"/>
  <c r="D571" i="26"/>
  <c r="C571" i="26"/>
  <c r="B571" i="26"/>
  <c r="G570" i="26"/>
  <c r="F570" i="26"/>
  <c r="E570" i="26"/>
  <c r="D570" i="26"/>
  <c r="C570" i="26"/>
  <c r="B570" i="26"/>
  <c r="G569" i="26"/>
  <c r="F569" i="26"/>
  <c r="E569" i="26"/>
  <c r="D569" i="26"/>
  <c r="C569" i="26"/>
  <c r="B569" i="26"/>
  <c r="G568" i="26"/>
  <c r="F568" i="26"/>
  <c r="E568" i="26"/>
  <c r="D568" i="26"/>
  <c r="C568" i="26"/>
  <c r="B568" i="26"/>
  <c r="G567" i="26"/>
  <c r="F567" i="26"/>
  <c r="E567" i="26"/>
  <c r="D567" i="26"/>
  <c r="C567" i="26"/>
  <c r="B567" i="26"/>
  <c r="G566" i="26"/>
  <c r="F566" i="26"/>
  <c r="E566" i="26"/>
  <c r="D566" i="26"/>
  <c r="C566" i="26"/>
  <c r="B566" i="26"/>
  <c r="G565" i="26"/>
  <c r="F565" i="26"/>
  <c r="E565" i="26"/>
  <c r="D565" i="26"/>
  <c r="C565" i="26"/>
  <c r="B565" i="26"/>
  <c r="G564" i="26"/>
  <c r="F564" i="26"/>
  <c r="E564" i="26"/>
  <c r="D564" i="26"/>
  <c r="C564" i="26"/>
  <c r="B564" i="26"/>
  <c r="G563" i="26"/>
  <c r="F563" i="26"/>
  <c r="E563" i="26"/>
  <c r="D563" i="26"/>
  <c r="C563" i="26"/>
  <c r="B563" i="26"/>
  <c r="G562" i="26"/>
  <c r="F562" i="26"/>
  <c r="E562" i="26"/>
  <c r="D562" i="26"/>
  <c r="C562" i="26"/>
  <c r="B562" i="26"/>
  <c r="G561" i="26"/>
  <c r="F561" i="26"/>
  <c r="E561" i="26"/>
  <c r="D561" i="26"/>
  <c r="C561" i="26"/>
  <c r="B561" i="26"/>
  <c r="G560" i="26"/>
  <c r="F560" i="26"/>
  <c r="E560" i="26"/>
  <c r="D560" i="26"/>
  <c r="C560" i="26"/>
  <c r="B560" i="26"/>
  <c r="G559" i="26"/>
  <c r="F559" i="26"/>
  <c r="E559" i="26"/>
  <c r="D559" i="26"/>
  <c r="C559" i="26"/>
  <c r="B559" i="26"/>
  <c r="G558" i="26"/>
  <c r="F558" i="26"/>
  <c r="E558" i="26"/>
  <c r="D558" i="26"/>
  <c r="C558" i="26"/>
  <c r="B558" i="26"/>
  <c r="G557" i="26"/>
  <c r="F557" i="26"/>
  <c r="E557" i="26"/>
  <c r="D557" i="26"/>
  <c r="C557" i="26"/>
  <c r="B557" i="26"/>
  <c r="G556" i="26"/>
  <c r="F556" i="26"/>
  <c r="E556" i="26"/>
  <c r="D556" i="26"/>
  <c r="C556" i="26"/>
  <c r="B556" i="26"/>
  <c r="G555" i="26"/>
  <c r="F555" i="26"/>
  <c r="E555" i="26"/>
  <c r="D555" i="26"/>
  <c r="C555" i="26"/>
  <c r="B555" i="26"/>
  <c r="G554" i="26"/>
  <c r="F554" i="26"/>
  <c r="E554" i="26"/>
  <c r="D554" i="26"/>
  <c r="C554" i="26"/>
  <c r="B554" i="26"/>
  <c r="G553" i="26"/>
  <c r="F553" i="26"/>
  <c r="E553" i="26"/>
  <c r="D553" i="26"/>
  <c r="C553" i="26"/>
  <c r="B553" i="26"/>
  <c r="G552" i="26"/>
  <c r="F552" i="26"/>
  <c r="E552" i="26"/>
  <c r="D552" i="26"/>
  <c r="C552" i="26"/>
  <c r="B552" i="26"/>
  <c r="G551" i="26"/>
  <c r="F551" i="26"/>
  <c r="E551" i="26"/>
  <c r="D551" i="26"/>
  <c r="C551" i="26"/>
  <c r="B551" i="26"/>
  <c r="G550" i="26"/>
  <c r="F550" i="26"/>
  <c r="E550" i="26"/>
  <c r="D550" i="26"/>
  <c r="C550" i="26"/>
  <c r="B550" i="26"/>
  <c r="G549" i="26"/>
  <c r="F549" i="26"/>
  <c r="E549" i="26"/>
  <c r="D549" i="26"/>
  <c r="C549" i="26"/>
  <c r="B549" i="26"/>
  <c r="G548" i="26"/>
  <c r="F548" i="26"/>
  <c r="E548" i="26"/>
  <c r="D548" i="26"/>
  <c r="C548" i="26"/>
  <c r="B548" i="26"/>
  <c r="G547" i="26"/>
  <c r="F547" i="26"/>
  <c r="E547" i="26"/>
  <c r="D547" i="26"/>
  <c r="C547" i="26"/>
  <c r="B547" i="26"/>
  <c r="G546" i="26"/>
  <c r="F546" i="26"/>
  <c r="E546" i="26"/>
  <c r="D546" i="26"/>
  <c r="C546" i="26"/>
  <c r="B546" i="26"/>
  <c r="G545" i="26"/>
  <c r="F545" i="26"/>
  <c r="E545" i="26"/>
  <c r="D545" i="26"/>
  <c r="C545" i="26"/>
  <c r="B545" i="26"/>
  <c r="G544" i="26"/>
  <c r="F544" i="26"/>
  <c r="E544" i="26"/>
  <c r="D544" i="26"/>
  <c r="C544" i="26"/>
  <c r="B544" i="26"/>
  <c r="G543" i="26"/>
  <c r="F543" i="26"/>
  <c r="E543" i="26"/>
  <c r="D543" i="26"/>
  <c r="C543" i="26"/>
  <c r="B543" i="26"/>
  <c r="G542" i="26"/>
  <c r="F542" i="26"/>
  <c r="E542" i="26"/>
  <c r="D542" i="26"/>
  <c r="C542" i="26"/>
  <c r="B542" i="26"/>
  <c r="G541" i="26"/>
  <c r="F541" i="26"/>
  <c r="E541" i="26"/>
  <c r="D541" i="26"/>
  <c r="C541" i="26"/>
  <c r="B541" i="26"/>
  <c r="G540" i="26"/>
  <c r="F540" i="26"/>
  <c r="E540" i="26"/>
  <c r="D540" i="26"/>
  <c r="C540" i="26"/>
  <c r="B540" i="26"/>
  <c r="G539" i="26"/>
  <c r="F539" i="26"/>
  <c r="E539" i="26"/>
  <c r="D539" i="26"/>
  <c r="C539" i="26"/>
  <c r="B539" i="26"/>
  <c r="G538" i="26"/>
  <c r="F538" i="26"/>
  <c r="E538" i="26"/>
  <c r="D538" i="26"/>
  <c r="C538" i="26"/>
  <c r="B538" i="26"/>
  <c r="G537" i="26"/>
  <c r="F537" i="26"/>
  <c r="E537" i="26"/>
  <c r="D537" i="26"/>
  <c r="C537" i="26"/>
  <c r="B537" i="26"/>
  <c r="G536" i="26"/>
  <c r="F536" i="26"/>
  <c r="E536" i="26"/>
  <c r="D536" i="26"/>
  <c r="C536" i="26"/>
  <c r="B536" i="26"/>
  <c r="G535" i="26"/>
  <c r="F535" i="26"/>
  <c r="E535" i="26"/>
  <c r="D535" i="26"/>
  <c r="C535" i="26"/>
  <c r="B535" i="26"/>
  <c r="G534" i="26"/>
  <c r="F534" i="26"/>
  <c r="E534" i="26"/>
  <c r="D534" i="26"/>
  <c r="C534" i="26"/>
  <c r="B534" i="26"/>
  <c r="G533" i="26"/>
  <c r="F533" i="26"/>
  <c r="E533" i="26"/>
  <c r="D533" i="26"/>
  <c r="C533" i="26"/>
  <c r="B533" i="26"/>
  <c r="G532" i="26"/>
  <c r="F532" i="26"/>
  <c r="E532" i="26"/>
  <c r="D532" i="26"/>
  <c r="C532" i="26"/>
  <c r="B532" i="26"/>
  <c r="G531" i="26"/>
  <c r="F531" i="26"/>
  <c r="E531" i="26"/>
  <c r="D531" i="26"/>
  <c r="C531" i="26"/>
  <c r="B531" i="26"/>
  <c r="G530" i="26"/>
  <c r="F530" i="26"/>
  <c r="E530" i="26"/>
  <c r="D530" i="26"/>
  <c r="C530" i="26"/>
  <c r="B530" i="26"/>
  <c r="G529" i="26"/>
  <c r="F529" i="26"/>
  <c r="E529" i="26"/>
  <c r="D529" i="26"/>
  <c r="C529" i="26"/>
  <c r="B529" i="26"/>
  <c r="G528" i="26"/>
  <c r="F528" i="26"/>
  <c r="E528" i="26"/>
  <c r="D528" i="26"/>
  <c r="C528" i="26"/>
  <c r="B528" i="26"/>
  <c r="G527" i="26"/>
  <c r="F527" i="26"/>
  <c r="E527" i="26"/>
  <c r="D527" i="26"/>
  <c r="C527" i="26"/>
  <c r="B527" i="26"/>
  <c r="G526" i="26"/>
  <c r="F526" i="26"/>
  <c r="E526" i="26"/>
  <c r="D526" i="26"/>
  <c r="C526" i="26"/>
  <c r="B526" i="26"/>
  <c r="G525" i="26"/>
  <c r="F525" i="26"/>
  <c r="E525" i="26"/>
  <c r="D525" i="26"/>
  <c r="C525" i="26"/>
  <c r="B525" i="26"/>
  <c r="G524" i="26"/>
  <c r="F524" i="26"/>
  <c r="E524" i="26"/>
  <c r="D524" i="26"/>
  <c r="C524" i="26"/>
  <c r="B524" i="26"/>
  <c r="G523" i="26"/>
  <c r="F523" i="26"/>
  <c r="E523" i="26"/>
  <c r="D523" i="26"/>
  <c r="C523" i="26"/>
  <c r="B523" i="26"/>
  <c r="G522" i="26"/>
  <c r="F522" i="26"/>
  <c r="E522" i="26"/>
  <c r="D522" i="26"/>
  <c r="C522" i="26"/>
  <c r="B522" i="26"/>
  <c r="G521" i="26"/>
  <c r="F521" i="26"/>
  <c r="E521" i="26"/>
  <c r="D521" i="26"/>
  <c r="C521" i="26"/>
  <c r="B521" i="26"/>
  <c r="G520" i="26"/>
  <c r="F520" i="26"/>
  <c r="E520" i="26"/>
  <c r="D520" i="26"/>
  <c r="C520" i="26"/>
  <c r="B520" i="26"/>
  <c r="G519" i="26"/>
  <c r="F519" i="26"/>
  <c r="E519" i="26"/>
  <c r="D519" i="26"/>
  <c r="C519" i="26"/>
  <c r="B519" i="26"/>
  <c r="G518" i="26"/>
  <c r="F518" i="26"/>
  <c r="E518" i="26"/>
  <c r="D518" i="26"/>
  <c r="C518" i="26"/>
  <c r="B518" i="26"/>
  <c r="G517" i="26"/>
  <c r="F517" i="26"/>
  <c r="E517" i="26"/>
  <c r="D517" i="26"/>
  <c r="C517" i="26"/>
  <c r="B517" i="26"/>
  <c r="G516" i="26"/>
  <c r="F516" i="26"/>
  <c r="E516" i="26"/>
  <c r="D516" i="26"/>
  <c r="C516" i="26"/>
  <c r="B516" i="26"/>
  <c r="G515" i="26"/>
  <c r="F515" i="26"/>
  <c r="E515" i="26"/>
  <c r="D515" i="26"/>
  <c r="C515" i="26"/>
  <c r="B515" i="26"/>
  <c r="G514" i="26"/>
  <c r="F514" i="26"/>
  <c r="E514" i="26"/>
  <c r="D514" i="26"/>
  <c r="C514" i="26"/>
  <c r="B514" i="26"/>
  <c r="G513" i="26"/>
  <c r="F513" i="26"/>
  <c r="E513" i="26"/>
  <c r="D513" i="26"/>
  <c r="C513" i="26"/>
  <c r="B513" i="26"/>
  <c r="G512" i="26"/>
  <c r="F512" i="26"/>
  <c r="E512" i="26"/>
  <c r="D512" i="26"/>
  <c r="C512" i="26"/>
  <c r="B512" i="26"/>
  <c r="G511" i="26"/>
  <c r="F511" i="26"/>
  <c r="E511" i="26"/>
  <c r="D511" i="26"/>
  <c r="C511" i="26"/>
  <c r="B511" i="26"/>
  <c r="G510" i="26"/>
  <c r="F510" i="26"/>
  <c r="E510" i="26"/>
  <c r="D510" i="26"/>
  <c r="C510" i="26"/>
  <c r="B510" i="26"/>
  <c r="G509" i="26"/>
  <c r="F509" i="26"/>
  <c r="E509" i="26"/>
  <c r="D509" i="26"/>
  <c r="C509" i="26"/>
  <c r="B509" i="26"/>
  <c r="G508" i="26"/>
  <c r="F508" i="26"/>
  <c r="E508" i="26"/>
  <c r="D508" i="26"/>
  <c r="C508" i="26"/>
  <c r="B508" i="26"/>
  <c r="G507" i="26"/>
  <c r="F507" i="26"/>
  <c r="E507" i="26"/>
  <c r="D507" i="26"/>
  <c r="C507" i="26"/>
  <c r="B507" i="26"/>
  <c r="G506" i="26"/>
  <c r="F506" i="26"/>
  <c r="E506" i="26"/>
  <c r="D506" i="26"/>
  <c r="C506" i="26"/>
  <c r="B506" i="26"/>
  <c r="G505" i="26"/>
  <c r="F505" i="26"/>
  <c r="E505" i="26"/>
  <c r="D505" i="26"/>
  <c r="C505" i="26"/>
  <c r="B505" i="26"/>
  <c r="G504" i="26"/>
  <c r="F504" i="26"/>
  <c r="E504" i="26"/>
  <c r="D504" i="26"/>
  <c r="C504" i="26"/>
  <c r="B504" i="26"/>
  <c r="G503" i="26"/>
  <c r="F503" i="26"/>
  <c r="E503" i="26"/>
  <c r="D503" i="26"/>
  <c r="C503" i="26"/>
  <c r="B503" i="26"/>
  <c r="G502" i="26"/>
  <c r="F502" i="26"/>
  <c r="E502" i="26"/>
  <c r="D502" i="26"/>
  <c r="C502" i="26"/>
  <c r="B502" i="26"/>
  <c r="G501" i="26"/>
  <c r="F501" i="26"/>
  <c r="E501" i="26"/>
  <c r="D501" i="26"/>
  <c r="C501" i="26"/>
  <c r="B501" i="26"/>
  <c r="G500" i="26"/>
  <c r="F500" i="26"/>
  <c r="E500" i="26"/>
  <c r="D500" i="26"/>
  <c r="C500" i="26"/>
  <c r="B500" i="26"/>
  <c r="G499" i="26"/>
  <c r="F499" i="26"/>
  <c r="E499" i="26"/>
  <c r="D499" i="26"/>
  <c r="C499" i="26"/>
  <c r="B499" i="26"/>
  <c r="G498" i="26"/>
  <c r="F498" i="26"/>
  <c r="E498" i="26"/>
  <c r="D498" i="26"/>
  <c r="C498" i="26"/>
  <c r="B498" i="26"/>
  <c r="G497" i="26"/>
  <c r="F497" i="26"/>
  <c r="E497" i="26"/>
  <c r="D497" i="26"/>
  <c r="C497" i="26"/>
  <c r="B497" i="26"/>
  <c r="G496" i="26"/>
  <c r="F496" i="26"/>
  <c r="E496" i="26"/>
  <c r="D496" i="26"/>
  <c r="C496" i="26"/>
  <c r="B496" i="26"/>
  <c r="G495" i="26"/>
  <c r="F495" i="26"/>
  <c r="E495" i="26"/>
  <c r="D495" i="26"/>
  <c r="C495" i="26"/>
  <c r="B495" i="26"/>
  <c r="G494" i="26"/>
  <c r="F494" i="26"/>
  <c r="E494" i="26"/>
  <c r="D494" i="26"/>
  <c r="C494" i="26"/>
  <c r="B494" i="26"/>
  <c r="G493" i="26"/>
  <c r="F493" i="26"/>
  <c r="E493" i="26"/>
  <c r="D493" i="26"/>
  <c r="C493" i="26"/>
  <c r="B493" i="26"/>
  <c r="G492" i="26"/>
  <c r="F492" i="26"/>
  <c r="E492" i="26"/>
  <c r="D492" i="26"/>
  <c r="C492" i="26"/>
  <c r="B492" i="26"/>
  <c r="G491" i="26"/>
  <c r="F491" i="26"/>
  <c r="E491" i="26"/>
  <c r="D491" i="26"/>
  <c r="C491" i="26"/>
  <c r="B491" i="26"/>
  <c r="G490" i="26"/>
  <c r="F490" i="26"/>
  <c r="E490" i="26"/>
  <c r="D490" i="26"/>
  <c r="C490" i="26"/>
  <c r="B490" i="26"/>
  <c r="G489" i="26"/>
  <c r="F489" i="26"/>
  <c r="E489" i="26"/>
  <c r="D489" i="26"/>
  <c r="C489" i="26"/>
  <c r="B489" i="26"/>
  <c r="G488" i="26"/>
  <c r="F488" i="26"/>
  <c r="E488" i="26"/>
  <c r="D488" i="26"/>
  <c r="C488" i="26"/>
  <c r="B488" i="26"/>
  <c r="G487" i="26"/>
  <c r="F487" i="26"/>
  <c r="E487" i="26"/>
  <c r="D487" i="26"/>
  <c r="C487" i="26"/>
  <c r="B487" i="26"/>
  <c r="G486" i="26"/>
  <c r="F486" i="26"/>
  <c r="E486" i="26"/>
  <c r="D486" i="26"/>
  <c r="C486" i="26"/>
  <c r="B486" i="26"/>
  <c r="G485" i="26"/>
  <c r="F485" i="26"/>
  <c r="E485" i="26"/>
  <c r="D485" i="26"/>
  <c r="C485" i="26"/>
  <c r="B485" i="26"/>
  <c r="G484" i="26"/>
  <c r="F484" i="26"/>
  <c r="E484" i="26"/>
  <c r="D484" i="26"/>
  <c r="C484" i="26"/>
  <c r="B484" i="26"/>
  <c r="G483" i="26"/>
  <c r="F483" i="26"/>
  <c r="E483" i="26"/>
  <c r="D483" i="26"/>
  <c r="C483" i="26"/>
  <c r="B483" i="26"/>
  <c r="G482" i="26"/>
  <c r="F482" i="26"/>
  <c r="E482" i="26"/>
  <c r="D482" i="26"/>
  <c r="C482" i="26"/>
  <c r="B482" i="26"/>
  <c r="G481" i="26"/>
  <c r="F481" i="26"/>
  <c r="E481" i="26"/>
  <c r="D481" i="26"/>
  <c r="C481" i="26"/>
  <c r="B481" i="26"/>
  <c r="G480" i="26"/>
  <c r="F480" i="26"/>
  <c r="E480" i="26"/>
  <c r="D480" i="26"/>
  <c r="C480" i="26"/>
  <c r="B480" i="26"/>
  <c r="G479" i="26"/>
  <c r="F479" i="26"/>
  <c r="E479" i="26"/>
  <c r="D479" i="26"/>
  <c r="C479" i="26"/>
  <c r="B479" i="26"/>
  <c r="G478" i="26"/>
  <c r="F478" i="26"/>
  <c r="E478" i="26"/>
  <c r="D478" i="26"/>
  <c r="C478" i="26"/>
  <c r="B478" i="26"/>
  <c r="G477" i="26"/>
  <c r="F477" i="26"/>
  <c r="E477" i="26"/>
  <c r="D477" i="26"/>
  <c r="C477" i="26"/>
  <c r="B477" i="26"/>
  <c r="G476" i="26"/>
  <c r="F476" i="26"/>
  <c r="E476" i="26"/>
  <c r="D476" i="26"/>
  <c r="C476" i="26"/>
  <c r="B476" i="26"/>
  <c r="G475" i="26"/>
  <c r="F475" i="26"/>
  <c r="E475" i="26"/>
  <c r="D475" i="26"/>
  <c r="C475" i="26"/>
  <c r="B475" i="26"/>
  <c r="G474" i="26"/>
  <c r="F474" i="26"/>
  <c r="E474" i="26"/>
  <c r="D474" i="26"/>
  <c r="C474" i="26"/>
  <c r="B474" i="26"/>
  <c r="G473" i="26"/>
  <c r="F473" i="26"/>
  <c r="E473" i="26"/>
  <c r="D473" i="26"/>
  <c r="C473" i="26"/>
  <c r="B473" i="26"/>
  <c r="G472" i="26"/>
  <c r="F472" i="26"/>
  <c r="E472" i="26"/>
  <c r="D472" i="26"/>
  <c r="C472" i="26"/>
  <c r="B472" i="26"/>
  <c r="G471" i="26"/>
  <c r="F471" i="26"/>
  <c r="E471" i="26"/>
  <c r="D471" i="26"/>
  <c r="C471" i="26"/>
  <c r="B471" i="26"/>
  <c r="G470" i="26"/>
  <c r="F470" i="26"/>
  <c r="E470" i="26"/>
  <c r="D470" i="26"/>
  <c r="C470" i="26"/>
  <c r="B470" i="26"/>
  <c r="G469" i="26"/>
  <c r="F469" i="26"/>
  <c r="E469" i="26"/>
  <c r="D469" i="26"/>
  <c r="C469" i="26"/>
  <c r="B469" i="26"/>
  <c r="G468" i="26"/>
  <c r="F468" i="26"/>
  <c r="E468" i="26"/>
  <c r="D468" i="26"/>
  <c r="C468" i="26"/>
  <c r="B468" i="26"/>
  <c r="G467" i="26"/>
  <c r="F467" i="26"/>
  <c r="E467" i="26"/>
  <c r="D467" i="26"/>
  <c r="C467" i="26"/>
  <c r="B467" i="26"/>
  <c r="G466" i="26"/>
  <c r="F466" i="26"/>
  <c r="E466" i="26"/>
  <c r="D466" i="26"/>
  <c r="C466" i="26"/>
  <c r="B466" i="26"/>
  <c r="G465" i="26"/>
  <c r="F465" i="26"/>
  <c r="E465" i="26"/>
  <c r="D465" i="26"/>
  <c r="C465" i="26"/>
  <c r="B465" i="26"/>
  <c r="G464" i="26"/>
  <c r="F464" i="26"/>
  <c r="E464" i="26"/>
  <c r="D464" i="26"/>
  <c r="C464" i="26"/>
  <c r="B464" i="26"/>
  <c r="G463" i="26"/>
  <c r="F463" i="26"/>
  <c r="E463" i="26"/>
  <c r="D463" i="26"/>
  <c r="C463" i="26"/>
  <c r="B463" i="26"/>
  <c r="G462" i="26"/>
  <c r="F462" i="26"/>
  <c r="E462" i="26"/>
  <c r="D462" i="26"/>
  <c r="C462" i="26"/>
  <c r="B462" i="26"/>
  <c r="G461" i="26"/>
  <c r="F461" i="26"/>
  <c r="E461" i="26"/>
  <c r="D461" i="26"/>
  <c r="C461" i="26"/>
  <c r="B461" i="26"/>
  <c r="G460" i="26"/>
  <c r="F460" i="26"/>
  <c r="E460" i="26"/>
  <c r="D460" i="26"/>
  <c r="C460" i="26"/>
  <c r="B460" i="26"/>
  <c r="G459" i="26"/>
  <c r="F459" i="26"/>
  <c r="E459" i="26"/>
  <c r="D459" i="26"/>
  <c r="C459" i="26"/>
  <c r="B459" i="26"/>
  <c r="G458" i="26"/>
  <c r="F458" i="26"/>
  <c r="E458" i="26"/>
  <c r="D458" i="26"/>
  <c r="C458" i="26"/>
  <c r="B458" i="26"/>
  <c r="G457" i="26"/>
  <c r="F457" i="26"/>
  <c r="E457" i="26"/>
  <c r="D457" i="26"/>
  <c r="C457" i="26"/>
  <c r="B457" i="26"/>
  <c r="G456" i="26"/>
  <c r="F456" i="26"/>
  <c r="E456" i="26"/>
  <c r="D456" i="26"/>
  <c r="C456" i="26"/>
  <c r="B456" i="26"/>
  <c r="G455" i="26"/>
  <c r="F455" i="26"/>
  <c r="E455" i="26"/>
  <c r="D455" i="26"/>
  <c r="C455" i="26"/>
  <c r="B455" i="26"/>
  <c r="G451" i="26"/>
  <c r="F451" i="26"/>
  <c r="E451" i="26"/>
  <c r="D451" i="26"/>
  <c r="C451" i="26"/>
  <c r="B451" i="26"/>
  <c r="G450" i="26"/>
  <c r="F450" i="26"/>
  <c r="E450" i="26"/>
  <c r="D450" i="26"/>
  <c r="C450" i="26"/>
  <c r="B450" i="26"/>
  <c r="G449" i="26"/>
  <c r="F449" i="26"/>
  <c r="E449" i="26"/>
  <c r="D449" i="26"/>
  <c r="C449" i="26"/>
  <c r="B449" i="26"/>
  <c r="G448" i="26"/>
  <c r="F448" i="26"/>
  <c r="E448" i="26"/>
  <c r="D448" i="26"/>
  <c r="C448" i="26"/>
  <c r="B448" i="26"/>
  <c r="G447" i="26"/>
  <c r="F447" i="26"/>
  <c r="E447" i="26"/>
  <c r="D447" i="26"/>
  <c r="C447" i="26"/>
  <c r="B447" i="26"/>
  <c r="G446" i="26"/>
  <c r="F446" i="26"/>
  <c r="E446" i="26"/>
  <c r="D446" i="26"/>
  <c r="C446" i="26"/>
  <c r="B446" i="26"/>
  <c r="G445" i="26"/>
  <c r="F445" i="26"/>
  <c r="E445" i="26"/>
  <c r="D445" i="26"/>
  <c r="C445" i="26"/>
  <c r="B445" i="26"/>
  <c r="G444" i="26"/>
  <c r="F444" i="26"/>
  <c r="E444" i="26"/>
  <c r="D444" i="26"/>
  <c r="C444" i="26"/>
  <c r="B444" i="26"/>
  <c r="G443" i="26"/>
  <c r="F443" i="26"/>
  <c r="E443" i="26"/>
  <c r="D443" i="26"/>
  <c r="C443" i="26"/>
  <c r="B443" i="26"/>
  <c r="G442" i="26"/>
  <c r="F442" i="26"/>
  <c r="E442" i="26"/>
  <c r="D442" i="26"/>
  <c r="C442" i="26"/>
  <c r="B442" i="26"/>
  <c r="G441" i="26"/>
  <c r="F441" i="26"/>
  <c r="E441" i="26"/>
  <c r="D441" i="26"/>
  <c r="C441" i="26"/>
  <c r="B441" i="26"/>
  <c r="G440" i="26"/>
  <c r="F440" i="26"/>
  <c r="E440" i="26"/>
  <c r="D440" i="26"/>
  <c r="C440" i="26"/>
  <c r="B440" i="26"/>
  <c r="G439" i="26"/>
  <c r="F439" i="26"/>
  <c r="E439" i="26"/>
  <c r="D439" i="26"/>
  <c r="C439" i="26"/>
  <c r="B439" i="26"/>
  <c r="G438" i="26"/>
  <c r="F438" i="26"/>
  <c r="E438" i="26"/>
  <c r="D438" i="26"/>
  <c r="C438" i="26"/>
  <c r="B438" i="26"/>
  <c r="G437" i="26"/>
  <c r="F437" i="26"/>
  <c r="E437" i="26"/>
  <c r="D437" i="26"/>
  <c r="C437" i="26"/>
  <c r="B437" i="26"/>
  <c r="G436" i="26"/>
  <c r="F436" i="26"/>
  <c r="E436" i="26"/>
  <c r="D436" i="26"/>
  <c r="C436" i="26"/>
  <c r="B436" i="26"/>
  <c r="G435" i="26"/>
  <c r="F435" i="26"/>
  <c r="E435" i="26"/>
  <c r="D435" i="26"/>
  <c r="C435" i="26"/>
  <c r="B435" i="26"/>
  <c r="G434" i="26"/>
  <c r="F434" i="26"/>
  <c r="E434" i="26"/>
  <c r="D434" i="26"/>
  <c r="C434" i="26"/>
  <c r="B434" i="26"/>
  <c r="G433" i="26"/>
  <c r="F433" i="26"/>
  <c r="E433" i="26"/>
  <c r="D433" i="26"/>
  <c r="C433" i="26"/>
  <c r="B433" i="26"/>
  <c r="G432" i="26"/>
  <c r="F432" i="26"/>
  <c r="E432" i="26"/>
  <c r="D432" i="26"/>
  <c r="C432" i="26"/>
  <c r="B432" i="26"/>
  <c r="G431" i="26"/>
  <c r="F431" i="26"/>
  <c r="E431" i="26"/>
  <c r="D431" i="26"/>
  <c r="C431" i="26"/>
  <c r="B431" i="26"/>
  <c r="G430" i="26"/>
  <c r="F430" i="26"/>
  <c r="E430" i="26"/>
  <c r="D430" i="26"/>
  <c r="C430" i="26"/>
  <c r="B430" i="26"/>
  <c r="G429" i="26"/>
  <c r="F429" i="26"/>
  <c r="E429" i="26"/>
  <c r="D429" i="26"/>
  <c r="C429" i="26"/>
  <c r="B429" i="26"/>
  <c r="G428" i="26"/>
  <c r="F428" i="26"/>
  <c r="E428" i="26"/>
  <c r="D428" i="26"/>
  <c r="C428" i="26"/>
  <c r="B428" i="26"/>
  <c r="G427" i="26"/>
  <c r="F427" i="26"/>
  <c r="E427" i="26"/>
  <c r="D427" i="26"/>
  <c r="C427" i="26"/>
  <c r="B427" i="26"/>
  <c r="G426" i="26"/>
  <c r="F426" i="26"/>
  <c r="E426" i="26"/>
  <c r="D426" i="26"/>
  <c r="C426" i="26"/>
  <c r="B426" i="26"/>
  <c r="G424" i="26"/>
  <c r="F424" i="26"/>
  <c r="E424" i="26"/>
  <c r="D424" i="26"/>
  <c r="C424" i="26"/>
  <c r="B424" i="26"/>
  <c r="G423" i="26"/>
  <c r="F423" i="26"/>
  <c r="E423" i="26"/>
  <c r="D423" i="26"/>
  <c r="C423" i="26"/>
  <c r="B423" i="26"/>
  <c r="G422" i="26"/>
  <c r="F422" i="26"/>
  <c r="E422" i="26"/>
  <c r="D422" i="26"/>
  <c r="C422" i="26"/>
  <c r="B422" i="26"/>
  <c r="G421" i="26"/>
  <c r="F421" i="26"/>
  <c r="E421" i="26"/>
  <c r="D421" i="26"/>
  <c r="C421" i="26"/>
  <c r="B421" i="26"/>
  <c r="G420" i="26"/>
  <c r="F420" i="26"/>
  <c r="E420" i="26"/>
  <c r="D420" i="26"/>
  <c r="C420" i="26"/>
  <c r="B420" i="26"/>
  <c r="G419" i="26"/>
  <c r="F419" i="26"/>
  <c r="E419" i="26"/>
  <c r="D419" i="26"/>
  <c r="C419" i="26"/>
  <c r="B419" i="26"/>
  <c r="G418" i="26"/>
  <c r="F418" i="26"/>
  <c r="E418" i="26"/>
  <c r="D418" i="26"/>
  <c r="C418" i="26"/>
  <c r="B418" i="26"/>
  <c r="G417" i="26"/>
  <c r="F417" i="26"/>
  <c r="E417" i="26"/>
  <c r="D417" i="26"/>
  <c r="C417" i="26"/>
  <c r="B417" i="26"/>
  <c r="G416" i="26"/>
  <c r="F416" i="26"/>
  <c r="E416" i="26"/>
  <c r="D416" i="26"/>
  <c r="C416" i="26"/>
  <c r="B416" i="26"/>
  <c r="G415" i="26"/>
  <c r="F415" i="26"/>
  <c r="E415" i="26"/>
  <c r="D415" i="26"/>
  <c r="C415" i="26"/>
  <c r="B415" i="26"/>
  <c r="G414" i="26"/>
  <c r="F414" i="26"/>
  <c r="E414" i="26"/>
  <c r="D414" i="26"/>
  <c r="C414" i="26"/>
  <c r="B414" i="26"/>
  <c r="G413" i="26"/>
  <c r="F413" i="26"/>
  <c r="E413" i="26"/>
  <c r="D413" i="26"/>
  <c r="C413" i="26"/>
  <c r="B413" i="26"/>
  <c r="G412" i="26"/>
  <c r="F412" i="26"/>
  <c r="E412" i="26"/>
  <c r="D412" i="26"/>
  <c r="C412" i="26"/>
  <c r="B412" i="26"/>
  <c r="G411" i="26"/>
  <c r="F411" i="26"/>
  <c r="E411" i="26"/>
  <c r="D411" i="26"/>
  <c r="C411" i="26"/>
  <c r="B411" i="26"/>
  <c r="G410" i="26"/>
  <c r="F410" i="26"/>
  <c r="E410" i="26"/>
  <c r="D410" i="26"/>
  <c r="C410" i="26"/>
  <c r="B410" i="26"/>
  <c r="G409" i="26"/>
  <c r="F409" i="26"/>
  <c r="E409" i="26"/>
  <c r="D409" i="26"/>
  <c r="C409" i="26"/>
  <c r="B409" i="26"/>
  <c r="G408" i="26"/>
  <c r="F408" i="26"/>
  <c r="E408" i="26"/>
  <c r="D408" i="26"/>
  <c r="C408" i="26"/>
  <c r="B408" i="26"/>
  <c r="G407" i="26"/>
  <c r="F407" i="26"/>
  <c r="E407" i="26"/>
  <c r="D407" i="26"/>
  <c r="C407" i="26"/>
  <c r="B407" i="26"/>
  <c r="G406" i="26"/>
  <c r="F406" i="26"/>
  <c r="E406" i="26"/>
  <c r="D406" i="26"/>
  <c r="C406" i="26"/>
  <c r="B406" i="26"/>
  <c r="G405" i="26"/>
  <c r="F405" i="26"/>
  <c r="E405" i="26"/>
  <c r="D405" i="26"/>
  <c r="C405" i="26"/>
  <c r="B405" i="26"/>
  <c r="G404" i="26"/>
  <c r="F404" i="26"/>
  <c r="E404" i="26"/>
  <c r="D404" i="26"/>
  <c r="C404" i="26"/>
  <c r="B404" i="26"/>
  <c r="G403" i="26"/>
  <c r="F403" i="26"/>
  <c r="E403" i="26"/>
  <c r="D403" i="26"/>
  <c r="C403" i="26"/>
  <c r="B403" i="26"/>
  <c r="G402" i="26"/>
  <c r="F402" i="26"/>
  <c r="E402" i="26"/>
  <c r="D402" i="26"/>
  <c r="C402" i="26"/>
  <c r="B402" i="26"/>
  <c r="G401" i="26"/>
  <c r="F401" i="26"/>
  <c r="E401" i="26"/>
  <c r="D401" i="26"/>
  <c r="C401" i="26"/>
  <c r="B401" i="26"/>
  <c r="G400" i="26"/>
  <c r="F400" i="26"/>
  <c r="E400" i="26"/>
  <c r="D400" i="26"/>
  <c r="C400" i="26"/>
  <c r="B400" i="26"/>
  <c r="G399" i="26"/>
  <c r="F399" i="26"/>
  <c r="E399" i="26"/>
  <c r="D399" i="26"/>
  <c r="C399" i="26"/>
  <c r="B399" i="26"/>
  <c r="G398" i="26"/>
  <c r="F398" i="26"/>
  <c r="E398" i="26"/>
  <c r="D398" i="26"/>
  <c r="C398" i="26"/>
  <c r="B398" i="26"/>
  <c r="G397" i="26"/>
  <c r="F397" i="26"/>
  <c r="E397" i="26"/>
  <c r="D397" i="26"/>
  <c r="C397" i="26"/>
  <c r="B397" i="26"/>
  <c r="G396" i="26"/>
  <c r="F396" i="26"/>
  <c r="E396" i="26"/>
  <c r="D396" i="26"/>
  <c r="C396" i="26"/>
  <c r="B396" i="26"/>
  <c r="G395" i="26"/>
  <c r="F395" i="26"/>
  <c r="E395" i="26"/>
  <c r="D395" i="26"/>
  <c r="C395" i="26"/>
  <c r="B395" i="26"/>
  <c r="G394" i="26"/>
  <c r="F394" i="26"/>
  <c r="E394" i="26"/>
  <c r="D394" i="26"/>
  <c r="C394" i="26"/>
  <c r="B394" i="26"/>
  <c r="G393" i="26"/>
  <c r="F393" i="26"/>
  <c r="E393" i="26"/>
  <c r="D393" i="26"/>
  <c r="C393" i="26"/>
  <c r="B393" i="26"/>
  <c r="G392" i="26"/>
  <c r="F392" i="26"/>
  <c r="E392" i="26"/>
  <c r="D392" i="26"/>
  <c r="C392" i="26"/>
  <c r="B392" i="26"/>
  <c r="G391" i="26"/>
  <c r="F391" i="26"/>
  <c r="E391" i="26"/>
  <c r="D391" i="26"/>
  <c r="C391" i="26"/>
  <c r="B391" i="26"/>
  <c r="G390" i="26"/>
  <c r="F390" i="26"/>
  <c r="E390" i="26"/>
  <c r="D390" i="26"/>
  <c r="C390" i="26"/>
  <c r="B390" i="26"/>
  <c r="G389" i="26"/>
  <c r="F389" i="26"/>
  <c r="E389" i="26"/>
  <c r="D389" i="26"/>
  <c r="C389" i="26"/>
  <c r="B389" i="26"/>
  <c r="G388" i="26"/>
  <c r="F388" i="26"/>
  <c r="E388" i="26"/>
  <c r="D388" i="26"/>
  <c r="C388" i="26"/>
  <c r="B388" i="26"/>
  <c r="G387" i="26"/>
  <c r="F387" i="26"/>
  <c r="E387" i="26"/>
  <c r="D387" i="26"/>
  <c r="C387" i="26"/>
  <c r="B387" i="26"/>
  <c r="G386" i="26"/>
  <c r="F386" i="26"/>
  <c r="E386" i="26"/>
  <c r="D386" i="26"/>
  <c r="C386" i="26"/>
  <c r="B386" i="26"/>
  <c r="G385" i="26"/>
  <c r="F385" i="26"/>
  <c r="E385" i="26"/>
  <c r="D385" i="26"/>
  <c r="C385" i="26"/>
  <c r="B385" i="26"/>
  <c r="G384" i="26"/>
  <c r="F384" i="26"/>
  <c r="E384" i="26"/>
  <c r="D384" i="26"/>
  <c r="C384" i="26"/>
  <c r="B384" i="26"/>
  <c r="G383" i="26"/>
  <c r="F383" i="26"/>
  <c r="E383" i="26"/>
  <c r="D383" i="26"/>
  <c r="C383" i="26"/>
  <c r="B383" i="26"/>
  <c r="G382" i="26"/>
  <c r="F382" i="26"/>
  <c r="E382" i="26"/>
  <c r="D382" i="26"/>
  <c r="C382" i="26"/>
  <c r="B382" i="26"/>
  <c r="G381" i="26"/>
  <c r="F381" i="26"/>
  <c r="E381" i="26"/>
  <c r="D381" i="26"/>
  <c r="C381" i="26"/>
  <c r="B381" i="26"/>
  <c r="G380" i="26"/>
  <c r="F380" i="26"/>
  <c r="E380" i="26"/>
  <c r="D380" i="26"/>
  <c r="C380" i="26"/>
  <c r="B380" i="26"/>
  <c r="G379" i="26"/>
  <c r="F379" i="26"/>
  <c r="E379" i="26"/>
  <c r="D379" i="26"/>
  <c r="C379" i="26"/>
  <c r="B379" i="26"/>
  <c r="G378" i="26"/>
  <c r="F378" i="26"/>
  <c r="E378" i="26"/>
  <c r="D378" i="26"/>
  <c r="C378" i="26"/>
  <c r="B378" i="26"/>
  <c r="G377" i="26"/>
  <c r="F377" i="26"/>
  <c r="E377" i="26"/>
  <c r="D377" i="26"/>
  <c r="C377" i="26"/>
  <c r="B377" i="26"/>
  <c r="G376" i="26"/>
  <c r="F376" i="26"/>
  <c r="E376" i="26"/>
  <c r="D376" i="26"/>
  <c r="C376" i="26"/>
  <c r="B376" i="26"/>
  <c r="G375" i="26"/>
  <c r="F375" i="26"/>
  <c r="E375" i="26"/>
  <c r="D375" i="26"/>
  <c r="C375" i="26"/>
  <c r="B375" i="26"/>
  <c r="G374" i="26"/>
  <c r="F374" i="26"/>
  <c r="E374" i="26"/>
  <c r="D374" i="26"/>
  <c r="C374" i="26"/>
  <c r="B374" i="26"/>
  <c r="G373" i="26"/>
  <c r="F373" i="26"/>
  <c r="E373" i="26"/>
  <c r="D373" i="26"/>
  <c r="C373" i="26"/>
  <c r="B373" i="26"/>
  <c r="G372" i="26"/>
  <c r="F372" i="26"/>
  <c r="E372" i="26"/>
  <c r="D372" i="26"/>
  <c r="C372" i="26"/>
  <c r="B372" i="26"/>
  <c r="G371" i="26"/>
  <c r="F371" i="26"/>
  <c r="E371" i="26"/>
  <c r="D371" i="26"/>
  <c r="C371" i="26"/>
  <c r="B371" i="26"/>
  <c r="G370" i="26"/>
  <c r="F370" i="26"/>
  <c r="E370" i="26"/>
  <c r="D370" i="26"/>
  <c r="C370" i="26"/>
  <c r="B370" i="26"/>
  <c r="G369" i="26"/>
  <c r="F369" i="26"/>
  <c r="E369" i="26"/>
  <c r="D369" i="26"/>
  <c r="C369" i="26"/>
  <c r="B369" i="26"/>
  <c r="G368" i="26"/>
  <c r="F368" i="26"/>
  <c r="E368" i="26"/>
  <c r="D368" i="26"/>
  <c r="C368" i="26"/>
  <c r="B368" i="26"/>
  <c r="G367" i="26"/>
  <c r="F367" i="26"/>
  <c r="E367" i="26"/>
  <c r="D367" i="26"/>
  <c r="C367" i="26"/>
  <c r="B367" i="26"/>
  <c r="G366" i="26"/>
  <c r="F366" i="26"/>
  <c r="E366" i="26"/>
  <c r="D366" i="26"/>
  <c r="C366" i="26"/>
  <c r="B366" i="26"/>
  <c r="G365" i="26"/>
  <c r="F365" i="26"/>
  <c r="E365" i="26"/>
  <c r="D365" i="26"/>
  <c r="C365" i="26"/>
  <c r="B365" i="26"/>
  <c r="G364" i="26"/>
  <c r="F364" i="26"/>
  <c r="E364" i="26"/>
  <c r="D364" i="26"/>
  <c r="C364" i="26"/>
  <c r="B364" i="26"/>
  <c r="G363" i="26"/>
  <c r="F363" i="26"/>
  <c r="E363" i="26"/>
  <c r="D363" i="26"/>
  <c r="C363" i="26"/>
  <c r="B363" i="26"/>
  <c r="G362" i="26"/>
  <c r="F362" i="26"/>
  <c r="E362" i="26"/>
  <c r="D362" i="26"/>
  <c r="C362" i="26"/>
  <c r="B362" i="26"/>
  <c r="G361" i="26"/>
  <c r="F361" i="26"/>
  <c r="E361" i="26"/>
  <c r="D361" i="26"/>
  <c r="C361" i="26"/>
  <c r="B361" i="26"/>
  <c r="G360" i="26"/>
  <c r="F360" i="26"/>
  <c r="E360" i="26"/>
  <c r="D360" i="26"/>
  <c r="C360" i="26"/>
  <c r="B360" i="26"/>
  <c r="G359" i="26"/>
  <c r="F359" i="26"/>
  <c r="E359" i="26"/>
  <c r="D359" i="26"/>
  <c r="C359" i="26"/>
  <c r="B359" i="26"/>
  <c r="G358" i="26"/>
  <c r="F358" i="26"/>
  <c r="E358" i="26"/>
  <c r="D358" i="26"/>
  <c r="C358" i="26"/>
  <c r="B358" i="26"/>
  <c r="G357" i="26"/>
  <c r="F357" i="26"/>
  <c r="E357" i="26"/>
  <c r="D357" i="26"/>
  <c r="C357" i="26"/>
  <c r="B357" i="26"/>
  <c r="G356" i="26"/>
  <c r="F356" i="26"/>
  <c r="E356" i="26"/>
  <c r="D356" i="26"/>
  <c r="C356" i="26"/>
  <c r="B356" i="26"/>
  <c r="G355" i="26"/>
  <c r="F355" i="26"/>
  <c r="E355" i="26"/>
  <c r="D355" i="26"/>
  <c r="C355" i="26"/>
  <c r="B355" i="26"/>
  <c r="G354" i="26"/>
  <c r="F354" i="26"/>
  <c r="E354" i="26"/>
  <c r="D354" i="26"/>
  <c r="C354" i="26"/>
  <c r="B354" i="26"/>
  <c r="G353" i="26"/>
  <c r="F353" i="26"/>
  <c r="E353" i="26"/>
  <c r="D353" i="26"/>
  <c r="C353" i="26"/>
  <c r="B353" i="26"/>
  <c r="G352" i="26"/>
  <c r="F352" i="26"/>
  <c r="E352" i="26"/>
  <c r="D352" i="26"/>
  <c r="C352" i="26"/>
  <c r="B352" i="26"/>
  <c r="G351" i="26"/>
  <c r="F351" i="26"/>
  <c r="E351" i="26"/>
  <c r="D351" i="26"/>
  <c r="C351" i="26"/>
  <c r="B351" i="26"/>
  <c r="G350" i="26"/>
  <c r="F350" i="26"/>
  <c r="E350" i="26"/>
  <c r="D350" i="26"/>
  <c r="C350" i="26"/>
  <c r="B350" i="26"/>
  <c r="G349" i="26"/>
  <c r="F349" i="26"/>
  <c r="E349" i="26"/>
  <c r="D349" i="26"/>
  <c r="C349" i="26"/>
  <c r="B349" i="26"/>
  <c r="G348" i="26"/>
  <c r="F348" i="26"/>
  <c r="E348" i="26"/>
  <c r="D348" i="26"/>
  <c r="C348" i="26"/>
  <c r="B348" i="26"/>
  <c r="G347" i="26"/>
  <c r="F347" i="26"/>
  <c r="E347" i="26"/>
  <c r="D347" i="26"/>
  <c r="C347" i="26"/>
  <c r="B347" i="26"/>
  <c r="G346" i="26"/>
  <c r="F346" i="26"/>
  <c r="E346" i="26"/>
  <c r="D346" i="26"/>
  <c r="C346" i="26"/>
  <c r="B346" i="26"/>
  <c r="G345" i="26"/>
  <c r="F345" i="26"/>
  <c r="E345" i="26"/>
  <c r="D345" i="26"/>
  <c r="C345" i="26"/>
  <c r="B345" i="26"/>
  <c r="G344" i="26"/>
  <c r="F344" i="26"/>
  <c r="E344" i="26"/>
  <c r="D344" i="26"/>
  <c r="C344" i="26"/>
  <c r="B344" i="26"/>
  <c r="G343" i="26"/>
  <c r="F343" i="26"/>
  <c r="E343" i="26"/>
  <c r="D343" i="26"/>
  <c r="C343" i="26"/>
  <c r="B343" i="26"/>
  <c r="G342" i="26"/>
  <c r="F342" i="26"/>
  <c r="E342" i="26"/>
  <c r="D342" i="26"/>
  <c r="C342" i="26"/>
  <c r="B342" i="26"/>
  <c r="G341" i="26"/>
  <c r="F341" i="26"/>
  <c r="E341" i="26"/>
  <c r="D341" i="26"/>
  <c r="C341" i="26"/>
  <c r="B341" i="26"/>
  <c r="G340" i="26"/>
  <c r="F340" i="26"/>
  <c r="E340" i="26"/>
  <c r="D340" i="26"/>
  <c r="C340" i="26"/>
  <c r="B340" i="26"/>
  <c r="G339" i="26"/>
  <c r="F339" i="26"/>
  <c r="E339" i="26"/>
  <c r="D339" i="26"/>
  <c r="C339" i="26"/>
  <c r="B339" i="26"/>
  <c r="G338" i="26"/>
  <c r="F338" i="26"/>
  <c r="E338" i="26"/>
  <c r="D338" i="26"/>
  <c r="C338" i="26"/>
  <c r="B338" i="26"/>
  <c r="G337" i="26"/>
  <c r="F337" i="26"/>
  <c r="E337" i="26"/>
  <c r="D337" i="26"/>
  <c r="C337" i="26"/>
  <c r="B337" i="26"/>
  <c r="G336" i="26"/>
  <c r="F336" i="26"/>
  <c r="E336" i="26"/>
  <c r="D336" i="26"/>
  <c r="C336" i="26"/>
  <c r="B336" i="26"/>
  <c r="G335" i="26"/>
  <c r="F335" i="26"/>
  <c r="E335" i="26"/>
  <c r="D335" i="26"/>
  <c r="C335" i="26"/>
  <c r="B335" i="26"/>
  <c r="G334" i="26"/>
  <c r="F334" i="26"/>
  <c r="E334" i="26"/>
  <c r="D334" i="26"/>
  <c r="C334" i="26"/>
  <c r="B334" i="26"/>
  <c r="G333" i="26"/>
  <c r="F333" i="26"/>
  <c r="E333" i="26"/>
  <c r="D333" i="26"/>
  <c r="C333" i="26"/>
  <c r="B333" i="26"/>
  <c r="G332" i="26"/>
  <c r="F332" i="26"/>
  <c r="E332" i="26"/>
  <c r="D332" i="26"/>
  <c r="C332" i="26"/>
  <c r="B332" i="26"/>
  <c r="G331" i="26"/>
  <c r="F331" i="26"/>
  <c r="E331" i="26"/>
  <c r="D331" i="26"/>
  <c r="C331" i="26"/>
  <c r="B331" i="26"/>
  <c r="G330" i="26"/>
  <c r="F330" i="26"/>
  <c r="E330" i="26"/>
  <c r="D330" i="26"/>
  <c r="C330" i="26"/>
  <c r="B330" i="26"/>
  <c r="G329" i="26"/>
  <c r="F329" i="26"/>
  <c r="E329" i="26"/>
  <c r="D329" i="26"/>
  <c r="C329" i="26"/>
  <c r="B329" i="26"/>
  <c r="G328" i="26"/>
  <c r="F328" i="26"/>
  <c r="E328" i="26"/>
  <c r="D328" i="26"/>
  <c r="C328" i="26"/>
  <c r="B328" i="26"/>
  <c r="G327" i="26"/>
  <c r="F327" i="26"/>
  <c r="E327" i="26"/>
  <c r="D327" i="26"/>
  <c r="C327" i="26"/>
  <c r="B327" i="26"/>
  <c r="G326" i="26"/>
  <c r="F326" i="26"/>
  <c r="E326" i="26"/>
  <c r="D326" i="26"/>
  <c r="C326" i="26"/>
  <c r="B326" i="26"/>
  <c r="G325" i="26"/>
  <c r="F325" i="26"/>
  <c r="E325" i="26"/>
  <c r="D325" i="26"/>
  <c r="C325" i="26"/>
  <c r="B325" i="26"/>
  <c r="G324" i="26"/>
  <c r="F324" i="26"/>
  <c r="E324" i="26"/>
  <c r="D324" i="26"/>
  <c r="C324" i="26"/>
  <c r="B324" i="26"/>
  <c r="G323" i="26"/>
  <c r="F323" i="26"/>
  <c r="E323" i="26"/>
  <c r="D323" i="26"/>
  <c r="C323" i="26"/>
  <c r="B323" i="26"/>
  <c r="G322" i="26"/>
  <c r="F322" i="26"/>
  <c r="E322" i="26"/>
  <c r="D322" i="26"/>
  <c r="C322" i="26"/>
  <c r="B322" i="26"/>
  <c r="G321" i="26"/>
  <c r="F321" i="26"/>
  <c r="E321" i="26"/>
  <c r="D321" i="26"/>
  <c r="C321" i="26"/>
  <c r="B321" i="26"/>
  <c r="G320" i="26"/>
  <c r="F320" i="26"/>
  <c r="E320" i="26"/>
  <c r="D320" i="26"/>
  <c r="C320" i="26"/>
  <c r="B320" i="26"/>
  <c r="G319" i="26"/>
  <c r="F319" i="26"/>
  <c r="E319" i="26"/>
  <c r="D319" i="26"/>
  <c r="C319" i="26"/>
  <c r="B319" i="26"/>
  <c r="G318" i="26"/>
  <c r="F318" i="26"/>
  <c r="E318" i="26"/>
  <c r="D318" i="26"/>
  <c r="C318" i="26"/>
  <c r="B318" i="26"/>
  <c r="G317" i="26"/>
  <c r="F317" i="26"/>
  <c r="E317" i="26"/>
  <c r="D317" i="26"/>
  <c r="C317" i="26"/>
  <c r="B317" i="26"/>
  <c r="G316" i="26"/>
  <c r="F316" i="26"/>
  <c r="E316" i="26"/>
  <c r="D316" i="26"/>
  <c r="C316" i="26"/>
  <c r="B316" i="26"/>
  <c r="G315" i="26"/>
  <c r="F315" i="26"/>
  <c r="E315" i="26"/>
  <c r="D315" i="26"/>
  <c r="C315" i="26"/>
  <c r="B315" i="26"/>
  <c r="G314" i="26"/>
  <c r="F314" i="26"/>
  <c r="E314" i="26"/>
  <c r="D314" i="26"/>
  <c r="C314" i="26"/>
  <c r="B314" i="26"/>
  <c r="G313" i="26"/>
  <c r="F313" i="26"/>
  <c r="E313" i="26"/>
  <c r="D313" i="26"/>
  <c r="C313" i="26"/>
  <c r="B313" i="26"/>
  <c r="G312" i="26"/>
  <c r="F312" i="26"/>
  <c r="E312" i="26"/>
  <c r="D312" i="26"/>
  <c r="C312" i="26"/>
  <c r="B312" i="26"/>
  <c r="G311" i="26"/>
  <c r="F311" i="26"/>
  <c r="E311" i="26"/>
  <c r="D311" i="26"/>
  <c r="C311" i="26"/>
  <c r="B311" i="26"/>
  <c r="G310" i="26"/>
  <c r="F310" i="26"/>
  <c r="E310" i="26"/>
  <c r="D310" i="26"/>
  <c r="C310" i="26"/>
  <c r="B310" i="26"/>
  <c r="G309" i="26"/>
  <c r="F309" i="26"/>
  <c r="E309" i="26"/>
  <c r="D309" i="26"/>
  <c r="C309" i="26"/>
  <c r="B309" i="26"/>
  <c r="G308" i="26"/>
  <c r="F308" i="26"/>
  <c r="E308" i="26"/>
  <c r="D308" i="26"/>
  <c r="C308" i="26"/>
  <c r="B308" i="26"/>
  <c r="G307" i="26"/>
  <c r="F307" i="26"/>
  <c r="E307" i="26"/>
  <c r="D307" i="26"/>
  <c r="C307" i="26"/>
  <c r="B307" i="26"/>
  <c r="G306" i="26"/>
  <c r="F306" i="26"/>
  <c r="E306" i="26"/>
  <c r="D306" i="26"/>
  <c r="C306" i="26"/>
  <c r="B306" i="26"/>
  <c r="G305" i="26"/>
  <c r="F305" i="26"/>
  <c r="E305" i="26"/>
  <c r="D305" i="26"/>
  <c r="C305" i="26"/>
  <c r="B305" i="26"/>
  <c r="G304" i="26"/>
  <c r="F304" i="26"/>
  <c r="E304" i="26"/>
  <c r="D304" i="26"/>
  <c r="C304" i="26"/>
  <c r="B304" i="26"/>
  <c r="G303" i="26"/>
  <c r="F303" i="26"/>
  <c r="E303" i="26"/>
  <c r="D303" i="26"/>
  <c r="C303" i="26"/>
  <c r="B303" i="26"/>
  <c r="G302" i="26"/>
  <c r="F302" i="26"/>
  <c r="E302" i="26"/>
  <c r="D302" i="26"/>
  <c r="C302" i="26"/>
  <c r="B302" i="26"/>
  <c r="G301" i="26"/>
  <c r="F301" i="26"/>
  <c r="E301" i="26"/>
  <c r="D301" i="26"/>
  <c r="C301" i="26"/>
  <c r="B301" i="26"/>
  <c r="G300" i="26"/>
  <c r="F300" i="26"/>
  <c r="E300" i="26"/>
  <c r="D300" i="26"/>
  <c r="C300" i="26"/>
  <c r="B300" i="26"/>
  <c r="G299" i="26"/>
  <c r="F299" i="26"/>
  <c r="E299" i="26"/>
  <c r="D299" i="26"/>
  <c r="C299" i="26"/>
  <c r="B299" i="26"/>
  <c r="G298" i="26"/>
  <c r="F298" i="26"/>
  <c r="E298" i="26"/>
  <c r="D298" i="26"/>
  <c r="C298" i="26"/>
  <c r="B298" i="26"/>
  <c r="G297" i="26"/>
  <c r="F297" i="26"/>
  <c r="E297" i="26"/>
  <c r="D297" i="26"/>
  <c r="C297" i="26"/>
  <c r="B297" i="26"/>
  <c r="G296" i="26"/>
  <c r="F296" i="26"/>
  <c r="E296" i="26"/>
  <c r="D296" i="26"/>
  <c r="C296" i="26"/>
  <c r="B296" i="26"/>
  <c r="G295" i="26"/>
  <c r="F295" i="26"/>
  <c r="E295" i="26"/>
  <c r="D295" i="26"/>
  <c r="C295" i="26"/>
  <c r="B295" i="26"/>
  <c r="G294" i="26"/>
  <c r="F294" i="26"/>
  <c r="E294" i="26"/>
  <c r="D294" i="26"/>
  <c r="C294" i="26"/>
  <c r="B294" i="26"/>
  <c r="G293" i="26"/>
  <c r="F293" i="26"/>
  <c r="E293" i="26"/>
  <c r="D293" i="26"/>
  <c r="C293" i="26"/>
  <c r="B293" i="26"/>
  <c r="G292" i="26"/>
  <c r="F292" i="26"/>
  <c r="E292" i="26"/>
  <c r="D292" i="26"/>
  <c r="C292" i="26"/>
  <c r="B292" i="26"/>
  <c r="G291" i="26"/>
  <c r="F291" i="26"/>
  <c r="E291" i="26"/>
  <c r="D291" i="26"/>
  <c r="C291" i="26"/>
  <c r="B291" i="26"/>
  <c r="G290" i="26"/>
  <c r="F290" i="26"/>
  <c r="E290" i="26"/>
  <c r="D290" i="26"/>
  <c r="C290" i="26"/>
  <c r="B290" i="26"/>
  <c r="G289" i="26"/>
  <c r="F289" i="26"/>
  <c r="E289" i="26"/>
  <c r="D289" i="26"/>
  <c r="C289" i="26"/>
  <c r="B289" i="26"/>
  <c r="G288" i="26"/>
  <c r="F288" i="26"/>
  <c r="E288" i="26"/>
  <c r="D288" i="26"/>
  <c r="C288" i="26"/>
  <c r="B288" i="26"/>
  <c r="G287" i="26"/>
  <c r="F287" i="26"/>
  <c r="E287" i="26"/>
  <c r="D287" i="26"/>
  <c r="C287" i="26"/>
  <c r="B287" i="26"/>
  <c r="G286" i="26"/>
  <c r="F286" i="26"/>
  <c r="E286" i="26"/>
  <c r="D286" i="26"/>
  <c r="C286" i="26"/>
  <c r="B286" i="26"/>
  <c r="G285" i="26"/>
  <c r="F285" i="26"/>
  <c r="E285" i="26"/>
  <c r="D285" i="26"/>
  <c r="C285" i="26"/>
  <c r="B285" i="26"/>
  <c r="G284" i="26"/>
  <c r="F284" i="26"/>
  <c r="E284" i="26"/>
  <c r="D284" i="26"/>
  <c r="C284" i="26"/>
  <c r="B284" i="26"/>
  <c r="G283" i="26"/>
  <c r="F283" i="26"/>
  <c r="E283" i="26"/>
  <c r="D283" i="26"/>
  <c r="C283" i="26"/>
  <c r="B283" i="26"/>
  <c r="G282" i="26"/>
  <c r="F282" i="26"/>
  <c r="E282" i="26"/>
  <c r="D282" i="26"/>
  <c r="C282" i="26"/>
  <c r="B282" i="26"/>
  <c r="G281" i="26"/>
  <c r="F281" i="26"/>
  <c r="E281" i="26"/>
  <c r="D281" i="26"/>
  <c r="C281" i="26"/>
  <c r="B281" i="26"/>
  <c r="G280" i="26"/>
  <c r="F280" i="26"/>
  <c r="E280" i="26"/>
  <c r="D280" i="26"/>
  <c r="C280" i="26"/>
  <c r="B280" i="26"/>
  <c r="G279" i="26"/>
  <c r="F279" i="26"/>
  <c r="E279" i="26"/>
  <c r="D279" i="26"/>
  <c r="C279" i="26"/>
  <c r="B279" i="26"/>
  <c r="G278" i="26"/>
  <c r="F278" i="26"/>
  <c r="E278" i="26"/>
  <c r="D278" i="26"/>
  <c r="C278" i="26"/>
  <c r="B278" i="26"/>
  <c r="G275" i="26"/>
  <c r="F275" i="26"/>
  <c r="E275" i="26"/>
  <c r="D275" i="26"/>
  <c r="C275" i="26"/>
  <c r="B275" i="26"/>
  <c r="G274" i="26"/>
  <c r="F274" i="26"/>
  <c r="E274" i="26"/>
  <c r="D274" i="26"/>
  <c r="C274" i="26"/>
  <c r="B274" i="26"/>
  <c r="G273" i="26"/>
  <c r="F273" i="26"/>
  <c r="E273" i="26"/>
  <c r="D273" i="26"/>
  <c r="C273" i="26"/>
  <c r="B273" i="26"/>
  <c r="G272" i="26"/>
  <c r="F272" i="26"/>
  <c r="E272" i="26"/>
  <c r="D272" i="26"/>
  <c r="C272" i="26"/>
  <c r="B272" i="26"/>
  <c r="G271" i="26"/>
  <c r="F271" i="26"/>
  <c r="E271" i="26"/>
  <c r="D271" i="26"/>
  <c r="C271" i="26"/>
  <c r="B271" i="26"/>
  <c r="G270" i="26"/>
  <c r="F270" i="26"/>
  <c r="E270" i="26"/>
  <c r="D270" i="26"/>
  <c r="C270" i="26"/>
  <c r="B270" i="26"/>
  <c r="G269" i="26"/>
  <c r="F269" i="26"/>
  <c r="E269" i="26"/>
  <c r="D269" i="26"/>
  <c r="C269" i="26"/>
  <c r="B269" i="26"/>
  <c r="G268" i="26"/>
  <c r="F268" i="26"/>
  <c r="E268" i="26"/>
  <c r="D268" i="26"/>
  <c r="C268" i="26"/>
  <c r="B268" i="26"/>
  <c r="G267" i="26"/>
  <c r="F267" i="26"/>
  <c r="E267" i="26"/>
  <c r="D267" i="26"/>
  <c r="C267" i="26"/>
  <c r="B267" i="26"/>
  <c r="G266" i="26"/>
  <c r="F266" i="26"/>
  <c r="E266" i="26"/>
  <c r="D266" i="26"/>
  <c r="C266" i="26"/>
  <c r="B266" i="26"/>
  <c r="G265" i="26"/>
  <c r="F265" i="26"/>
  <c r="E265" i="26"/>
  <c r="D265" i="26"/>
  <c r="C265" i="26"/>
  <c r="B265" i="26"/>
  <c r="G264" i="26"/>
  <c r="F264" i="26"/>
  <c r="E264" i="26"/>
  <c r="D264" i="26"/>
  <c r="C264" i="26"/>
  <c r="B264" i="26"/>
  <c r="G263" i="26"/>
  <c r="F263" i="26"/>
  <c r="E263" i="26"/>
  <c r="D263" i="26"/>
  <c r="C263" i="26"/>
  <c r="B263" i="26"/>
  <c r="G262" i="26"/>
  <c r="F262" i="26"/>
  <c r="E262" i="26"/>
  <c r="D262" i="26"/>
  <c r="C262" i="26"/>
  <c r="B262" i="26"/>
  <c r="G261" i="26"/>
  <c r="F261" i="26"/>
  <c r="E261" i="26"/>
  <c r="D261" i="26"/>
  <c r="C261" i="26"/>
  <c r="B261" i="26"/>
  <c r="G260" i="26"/>
  <c r="F260" i="26"/>
  <c r="E260" i="26"/>
  <c r="D260" i="26"/>
  <c r="C260" i="26"/>
  <c r="B260" i="26"/>
  <c r="G259" i="26"/>
  <c r="F259" i="26"/>
  <c r="E259" i="26"/>
  <c r="D259" i="26"/>
  <c r="C259" i="26"/>
  <c r="B259" i="26"/>
  <c r="G258" i="26"/>
  <c r="F258" i="26"/>
  <c r="E258" i="26"/>
  <c r="D258" i="26"/>
  <c r="C258" i="26"/>
  <c r="B258" i="26"/>
  <c r="G257" i="26"/>
  <c r="F257" i="26"/>
  <c r="E257" i="26"/>
  <c r="D257" i="26"/>
  <c r="C257" i="26"/>
  <c r="B257" i="26"/>
  <c r="G256" i="26"/>
  <c r="F256" i="26"/>
  <c r="E256" i="26"/>
  <c r="D256" i="26"/>
  <c r="C256" i="26"/>
  <c r="B256" i="26"/>
  <c r="G255" i="26"/>
  <c r="F255" i="26"/>
  <c r="E255" i="26"/>
  <c r="D255" i="26"/>
  <c r="C255" i="26"/>
  <c r="B255" i="26"/>
  <c r="G254" i="26"/>
  <c r="F254" i="26"/>
  <c r="E254" i="26"/>
  <c r="D254" i="26"/>
  <c r="C254" i="26"/>
  <c r="B254" i="26"/>
  <c r="G253" i="26"/>
  <c r="F253" i="26"/>
  <c r="E253" i="26"/>
  <c r="D253" i="26"/>
  <c r="C253" i="26"/>
  <c r="B253" i="26"/>
  <c r="G252" i="26"/>
  <c r="F252" i="26"/>
  <c r="E252" i="26"/>
  <c r="D252" i="26"/>
  <c r="C252" i="26"/>
  <c r="B252" i="26"/>
  <c r="G251" i="26"/>
  <c r="F251" i="26"/>
  <c r="E251" i="26"/>
  <c r="D251" i="26"/>
  <c r="C251" i="26"/>
  <c r="B251" i="26"/>
  <c r="G250" i="26"/>
  <c r="F250" i="26"/>
  <c r="E250" i="26"/>
  <c r="D250" i="26"/>
  <c r="C250" i="26"/>
  <c r="B250" i="26"/>
  <c r="G249" i="26"/>
  <c r="F249" i="26"/>
  <c r="E249" i="26"/>
  <c r="D249" i="26"/>
  <c r="C249" i="26"/>
  <c r="B249" i="26"/>
  <c r="G248" i="26"/>
  <c r="F248" i="26"/>
  <c r="E248" i="26"/>
  <c r="D248" i="26"/>
  <c r="C248" i="26"/>
  <c r="B248" i="26"/>
  <c r="G247" i="26"/>
  <c r="F247" i="26"/>
  <c r="E247" i="26"/>
  <c r="D247" i="26"/>
  <c r="C247" i="26"/>
  <c r="B247" i="26"/>
  <c r="G246" i="26"/>
  <c r="F246" i="26"/>
  <c r="E246" i="26"/>
  <c r="D246" i="26"/>
  <c r="C246" i="26"/>
  <c r="B246" i="26"/>
  <c r="G245" i="26"/>
  <c r="F245" i="26"/>
  <c r="E245" i="26"/>
  <c r="D245" i="26"/>
  <c r="C245" i="26"/>
  <c r="B245" i="26"/>
  <c r="G244" i="26"/>
  <c r="F244" i="26"/>
  <c r="E244" i="26"/>
  <c r="D244" i="26"/>
  <c r="C244" i="26"/>
  <c r="B244" i="26"/>
  <c r="G243" i="26"/>
  <c r="F243" i="26"/>
  <c r="E243" i="26"/>
  <c r="D243" i="26"/>
  <c r="C243" i="26"/>
  <c r="B243" i="26"/>
  <c r="G242" i="26"/>
  <c r="F242" i="26"/>
  <c r="E242" i="26"/>
  <c r="D242" i="26"/>
  <c r="C242" i="26"/>
  <c r="B242" i="26"/>
  <c r="G241" i="26"/>
  <c r="F241" i="26"/>
  <c r="E241" i="26"/>
  <c r="D241" i="26"/>
  <c r="C241" i="26"/>
  <c r="B241" i="26"/>
  <c r="G240" i="26"/>
  <c r="F240" i="26"/>
  <c r="E240" i="26"/>
  <c r="D240" i="26"/>
  <c r="C240" i="26"/>
  <c r="B240" i="26"/>
  <c r="G239" i="26"/>
  <c r="F239" i="26"/>
  <c r="E239" i="26"/>
  <c r="D239" i="26"/>
  <c r="C239" i="26"/>
  <c r="B239" i="26"/>
  <c r="G238" i="26"/>
  <c r="F238" i="26"/>
  <c r="E238" i="26"/>
  <c r="D238" i="26"/>
  <c r="C238" i="26"/>
  <c r="B238" i="26"/>
  <c r="G237" i="26"/>
  <c r="F237" i="26"/>
  <c r="E237" i="26"/>
  <c r="D237" i="26"/>
  <c r="C237" i="26"/>
  <c r="B237" i="26"/>
  <c r="G236" i="26"/>
  <c r="F236" i="26"/>
  <c r="E236" i="26"/>
  <c r="D236" i="26"/>
  <c r="C236" i="26"/>
  <c r="B236" i="26"/>
  <c r="G235" i="26"/>
  <c r="F235" i="26"/>
  <c r="E235" i="26"/>
  <c r="D235" i="26"/>
  <c r="C235" i="26"/>
  <c r="B235" i="26"/>
  <c r="G234" i="26"/>
  <c r="F234" i="26"/>
  <c r="E234" i="26"/>
  <c r="D234" i="26"/>
  <c r="C234" i="26"/>
  <c r="B234" i="26"/>
  <c r="G233" i="26"/>
  <c r="F233" i="26"/>
  <c r="E233" i="26"/>
  <c r="D233" i="26"/>
  <c r="C233" i="26"/>
  <c r="B233" i="26"/>
  <c r="G232" i="26"/>
  <c r="F232" i="26"/>
  <c r="E232" i="26"/>
  <c r="D232" i="26"/>
  <c r="C232" i="26"/>
  <c r="B232" i="26"/>
  <c r="G231" i="26"/>
  <c r="F231" i="26"/>
  <c r="E231" i="26"/>
  <c r="D231" i="26"/>
  <c r="C231" i="26"/>
  <c r="B231" i="26"/>
  <c r="G230" i="26"/>
  <c r="F230" i="26"/>
  <c r="E230" i="26"/>
  <c r="D230" i="26"/>
  <c r="C230" i="26"/>
  <c r="B230" i="26"/>
  <c r="G229" i="26"/>
  <c r="F229" i="26"/>
  <c r="E229" i="26"/>
  <c r="D229" i="26"/>
  <c r="C229" i="26"/>
  <c r="B229" i="26"/>
  <c r="G228" i="26"/>
  <c r="F228" i="26"/>
  <c r="E228" i="26"/>
  <c r="D228" i="26"/>
  <c r="C228" i="26"/>
  <c r="B228" i="26"/>
  <c r="G227" i="26"/>
  <c r="F227" i="26"/>
  <c r="E227" i="26"/>
  <c r="D227" i="26"/>
  <c r="C227" i="26"/>
  <c r="B227" i="26"/>
  <c r="G226" i="26"/>
  <c r="F226" i="26"/>
  <c r="E226" i="26"/>
  <c r="D226" i="26"/>
  <c r="C226" i="26"/>
  <c r="B226" i="26"/>
  <c r="G225" i="26"/>
  <c r="F225" i="26"/>
  <c r="E225" i="26"/>
  <c r="D225" i="26"/>
  <c r="C225" i="26"/>
  <c r="B225" i="26"/>
  <c r="G224" i="26"/>
  <c r="F224" i="26"/>
  <c r="E224" i="26"/>
  <c r="D224" i="26"/>
  <c r="C224" i="26"/>
  <c r="B224" i="26"/>
  <c r="G223" i="26"/>
  <c r="F223" i="26"/>
  <c r="E223" i="26"/>
  <c r="D223" i="26"/>
  <c r="C223" i="26"/>
  <c r="B223" i="26"/>
  <c r="G222" i="26"/>
  <c r="F222" i="26"/>
  <c r="E222" i="26"/>
  <c r="D222" i="26"/>
  <c r="C222" i="26"/>
  <c r="B222" i="26"/>
  <c r="G221" i="26"/>
  <c r="F221" i="26"/>
  <c r="E221" i="26"/>
  <c r="D221" i="26"/>
  <c r="C221" i="26"/>
  <c r="B221" i="26"/>
  <c r="G220" i="26"/>
  <c r="F220" i="26"/>
  <c r="E220" i="26"/>
  <c r="D220" i="26"/>
  <c r="C220" i="26"/>
  <c r="B220" i="26"/>
  <c r="G219" i="26"/>
  <c r="F219" i="26"/>
  <c r="E219" i="26"/>
  <c r="D219" i="26"/>
  <c r="C219" i="26"/>
  <c r="B219" i="26"/>
  <c r="G218" i="26"/>
  <c r="F218" i="26"/>
  <c r="E218" i="26"/>
  <c r="D218" i="26"/>
  <c r="C218" i="26"/>
  <c r="B218" i="26"/>
  <c r="G217" i="26"/>
  <c r="F217" i="26"/>
  <c r="E217" i="26"/>
  <c r="D217" i="26"/>
  <c r="C217" i="26"/>
  <c r="B217" i="26"/>
  <c r="G216" i="26"/>
  <c r="F216" i="26"/>
  <c r="E216" i="26"/>
  <c r="D216" i="26"/>
  <c r="C216" i="26"/>
  <c r="B216" i="26"/>
  <c r="G215" i="26"/>
  <c r="F215" i="26"/>
  <c r="E215" i="26"/>
  <c r="D215" i="26"/>
  <c r="C215" i="26"/>
  <c r="B215" i="26"/>
  <c r="G214" i="26"/>
  <c r="F214" i="26"/>
  <c r="E214" i="26"/>
  <c r="D214" i="26"/>
  <c r="C214" i="26"/>
  <c r="B214" i="26"/>
  <c r="G213" i="26"/>
  <c r="F213" i="26"/>
  <c r="E213" i="26"/>
  <c r="D213" i="26"/>
  <c r="C213" i="26"/>
  <c r="B213" i="26"/>
  <c r="G212" i="26"/>
  <c r="F212" i="26"/>
  <c r="E212" i="26"/>
  <c r="D212" i="26"/>
  <c r="C212" i="26"/>
  <c r="B212" i="26"/>
  <c r="G211" i="26"/>
  <c r="F211" i="26"/>
  <c r="E211" i="26"/>
  <c r="D211" i="26"/>
  <c r="C211" i="26"/>
  <c r="B211" i="26"/>
  <c r="G210" i="26"/>
  <c r="F210" i="26"/>
  <c r="E210" i="26"/>
  <c r="D210" i="26"/>
  <c r="C210" i="26"/>
  <c r="B210" i="26"/>
  <c r="G209" i="26"/>
  <c r="F209" i="26"/>
  <c r="E209" i="26"/>
  <c r="D209" i="26"/>
  <c r="C209" i="26"/>
  <c r="B209" i="26"/>
  <c r="G208" i="26"/>
  <c r="F208" i="26"/>
  <c r="E208" i="26"/>
  <c r="D208" i="26"/>
  <c r="C208" i="26"/>
  <c r="B208" i="26"/>
  <c r="G207" i="26"/>
  <c r="F207" i="26"/>
  <c r="E207" i="26"/>
  <c r="D207" i="26"/>
  <c r="C207" i="26"/>
  <c r="B207" i="26"/>
  <c r="G206" i="26"/>
  <c r="F206" i="26"/>
  <c r="E206" i="26"/>
  <c r="D206" i="26"/>
  <c r="C206" i="26"/>
  <c r="B206" i="26"/>
  <c r="G205" i="26"/>
  <c r="F205" i="26"/>
  <c r="E205" i="26"/>
  <c r="D205" i="26"/>
  <c r="C205" i="26"/>
  <c r="B205" i="26"/>
  <c r="G204" i="26"/>
  <c r="F204" i="26"/>
  <c r="E204" i="26"/>
  <c r="D204" i="26"/>
  <c r="C204" i="26"/>
  <c r="B204" i="26"/>
  <c r="G203" i="26"/>
  <c r="F203" i="26"/>
  <c r="E203" i="26"/>
  <c r="D203" i="26"/>
  <c r="C203" i="26"/>
  <c r="B203" i="26"/>
  <c r="G202" i="26"/>
  <c r="F202" i="26"/>
  <c r="E202" i="26"/>
  <c r="D202" i="26"/>
  <c r="C202" i="26"/>
  <c r="B202" i="26"/>
  <c r="G201" i="26"/>
  <c r="F201" i="26"/>
  <c r="E201" i="26"/>
  <c r="D201" i="26"/>
  <c r="C201" i="26"/>
  <c r="B201" i="26"/>
  <c r="G200" i="26"/>
  <c r="F200" i="26"/>
  <c r="E200" i="26"/>
  <c r="D200" i="26"/>
  <c r="C200" i="26"/>
  <c r="B200" i="26"/>
  <c r="G199" i="26"/>
  <c r="F199" i="26"/>
  <c r="E199" i="26"/>
  <c r="D199" i="26"/>
  <c r="C199" i="26"/>
  <c r="B199" i="26"/>
  <c r="G198" i="26"/>
  <c r="F198" i="26"/>
  <c r="E198" i="26"/>
  <c r="D198" i="26"/>
  <c r="C198" i="26"/>
  <c r="B198" i="26"/>
  <c r="G197" i="26"/>
  <c r="F197" i="26"/>
  <c r="E197" i="26"/>
  <c r="D197" i="26"/>
  <c r="C197" i="26"/>
  <c r="B197" i="26"/>
  <c r="G196" i="26"/>
  <c r="F196" i="26"/>
  <c r="E196" i="26"/>
  <c r="D196" i="26"/>
  <c r="C196" i="26"/>
  <c r="B196" i="26"/>
  <c r="F195" i="26"/>
  <c r="E195" i="26"/>
  <c r="D195" i="26"/>
  <c r="C195" i="26"/>
  <c r="B195" i="26"/>
  <c r="G194" i="26"/>
  <c r="F194" i="26"/>
  <c r="E194" i="26"/>
  <c r="D194" i="26"/>
  <c r="C194" i="26"/>
  <c r="B194" i="26"/>
  <c r="G193" i="26"/>
  <c r="F193" i="26"/>
  <c r="E193" i="26"/>
  <c r="D193" i="26"/>
  <c r="C193" i="26"/>
  <c r="B193" i="26"/>
  <c r="G192" i="26"/>
  <c r="F192" i="26"/>
  <c r="E192" i="26"/>
  <c r="D192" i="26"/>
  <c r="C192" i="26"/>
  <c r="B192" i="26"/>
  <c r="G191" i="26"/>
  <c r="F191" i="26"/>
  <c r="E191" i="26"/>
  <c r="D191" i="26"/>
  <c r="C191" i="26"/>
  <c r="B191" i="26"/>
  <c r="G190" i="26"/>
  <c r="F190" i="26"/>
  <c r="E190" i="26"/>
  <c r="D190" i="26"/>
  <c r="C190" i="26"/>
  <c r="B190" i="26"/>
  <c r="G189" i="26"/>
  <c r="F189" i="26"/>
  <c r="E189" i="26"/>
  <c r="D189" i="26"/>
  <c r="C189" i="26"/>
  <c r="B189" i="26"/>
  <c r="G188" i="26"/>
  <c r="F188" i="26"/>
  <c r="E188" i="26"/>
  <c r="D188" i="26"/>
  <c r="C188" i="26"/>
  <c r="B188" i="26"/>
  <c r="G187" i="26"/>
  <c r="F187" i="26"/>
  <c r="E187" i="26"/>
  <c r="D187" i="26"/>
  <c r="C187" i="26"/>
  <c r="B187" i="26"/>
  <c r="G186" i="26"/>
  <c r="F186" i="26"/>
  <c r="E186" i="26"/>
  <c r="D186" i="26"/>
  <c r="C186" i="26"/>
  <c r="B186" i="26"/>
  <c r="G185" i="26"/>
  <c r="F185" i="26"/>
  <c r="E185" i="26"/>
  <c r="D185" i="26"/>
  <c r="C185" i="26"/>
  <c r="B185" i="26"/>
  <c r="G184" i="26"/>
  <c r="F184" i="26"/>
  <c r="E184" i="26"/>
  <c r="D184" i="26"/>
  <c r="C184" i="26"/>
  <c r="B184" i="26"/>
  <c r="G183" i="26"/>
  <c r="F183" i="26"/>
  <c r="E183" i="26"/>
  <c r="D183" i="26"/>
  <c r="C183" i="26"/>
  <c r="B183" i="26"/>
  <c r="G182" i="26"/>
  <c r="F182" i="26"/>
  <c r="E182" i="26"/>
  <c r="D182" i="26"/>
  <c r="C182" i="26"/>
  <c r="B182" i="26"/>
  <c r="G181" i="26"/>
  <c r="F181" i="26"/>
  <c r="E181" i="26"/>
  <c r="D181" i="26"/>
  <c r="C181" i="26"/>
  <c r="B181" i="26"/>
  <c r="G180" i="26"/>
  <c r="F180" i="26"/>
  <c r="E180" i="26"/>
  <c r="D180" i="26"/>
  <c r="C180" i="26"/>
  <c r="B180" i="26"/>
  <c r="G179" i="26"/>
  <c r="F179" i="26"/>
  <c r="E179" i="26"/>
  <c r="D179" i="26"/>
  <c r="C179" i="26"/>
  <c r="B179" i="26"/>
  <c r="G178" i="26"/>
  <c r="F178" i="26"/>
  <c r="E178" i="26"/>
  <c r="D178" i="26"/>
  <c r="C178" i="26"/>
  <c r="B178" i="26"/>
  <c r="G177" i="26"/>
  <c r="F177" i="26"/>
  <c r="E177" i="26"/>
  <c r="D177" i="26"/>
  <c r="C177" i="26"/>
  <c r="B177" i="26"/>
  <c r="G176" i="26"/>
  <c r="F176" i="26"/>
  <c r="E176" i="26"/>
  <c r="D176" i="26"/>
  <c r="C176" i="26"/>
  <c r="B176" i="26"/>
  <c r="G175" i="26"/>
  <c r="F175" i="26"/>
  <c r="E175" i="26"/>
  <c r="D175" i="26"/>
  <c r="C175" i="26"/>
  <c r="B175" i="26"/>
  <c r="G174" i="26"/>
  <c r="F174" i="26"/>
  <c r="E174" i="26"/>
  <c r="D174" i="26"/>
  <c r="C174" i="26"/>
  <c r="B174" i="26"/>
  <c r="G173" i="26"/>
  <c r="F173" i="26"/>
  <c r="E173" i="26"/>
  <c r="D173" i="26"/>
  <c r="C173" i="26"/>
  <c r="B173" i="26"/>
  <c r="G172" i="26"/>
  <c r="F172" i="26"/>
  <c r="E172" i="26"/>
  <c r="D172" i="26"/>
  <c r="C172" i="26"/>
  <c r="B172" i="26"/>
  <c r="G171" i="26"/>
  <c r="F171" i="26"/>
  <c r="E171" i="26"/>
  <c r="D171" i="26"/>
  <c r="C171" i="26"/>
  <c r="B171" i="26"/>
  <c r="G170" i="26"/>
  <c r="F170" i="26"/>
  <c r="E170" i="26"/>
  <c r="D170" i="26"/>
  <c r="C170" i="26"/>
  <c r="B170" i="26"/>
  <c r="G169" i="26"/>
  <c r="F169" i="26"/>
  <c r="E169" i="26"/>
  <c r="D169" i="26"/>
  <c r="C169" i="26"/>
  <c r="B169" i="26"/>
  <c r="G168" i="26"/>
  <c r="F168" i="26"/>
  <c r="E168" i="26"/>
  <c r="D168" i="26"/>
  <c r="C168" i="26"/>
  <c r="B168" i="26"/>
  <c r="G167" i="26"/>
  <c r="F167" i="26"/>
  <c r="E167" i="26"/>
  <c r="D167" i="26"/>
  <c r="C167" i="26"/>
  <c r="B167" i="26"/>
  <c r="G166" i="26"/>
  <c r="F166" i="26"/>
  <c r="E166" i="26"/>
  <c r="D166" i="26"/>
  <c r="C166" i="26"/>
  <c r="B166" i="26"/>
  <c r="G165" i="26"/>
  <c r="F165" i="26"/>
  <c r="E165" i="26"/>
  <c r="D165" i="26"/>
  <c r="C165" i="26"/>
  <c r="B165" i="26"/>
  <c r="G164" i="26"/>
  <c r="F164" i="26"/>
  <c r="E164" i="26"/>
  <c r="D164" i="26"/>
  <c r="C164" i="26"/>
  <c r="B164" i="26"/>
  <c r="G163" i="26"/>
  <c r="F163" i="26"/>
  <c r="E163" i="26"/>
  <c r="D163" i="26"/>
  <c r="C163" i="26"/>
  <c r="B163" i="26"/>
  <c r="G162" i="26"/>
  <c r="F162" i="26"/>
  <c r="E162" i="26"/>
  <c r="D162" i="26"/>
  <c r="C162" i="26"/>
  <c r="B162" i="26"/>
  <c r="G161" i="26"/>
  <c r="F161" i="26"/>
  <c r="E161" i="26"/>
  <c r="D161" i="26"/>
  <c r="C161" i="26"/>
  <c r="B161" i="26"/>
  <c r="G160" i="26"/>
  <c r="F160" i="26"/>
  <c r="E160" i="26"/>
  <c r="D160" i="26"/>
  <c r="C160" i="26"/>
  <c r="B160" i="26"/>
  <c r="G159" i="26"/>
  <c r="F159" i="26"/>
  <c r="E159" i="26"/>
  <c r="D159" i="26"/>
  <c r="C159" i="26"/>
  <c r="B159" i="26"/>
  <c r="G158" i="26"/>
  <c r="F158" i="26"/>
  <c r="E158" i="26"/>
  <c r="D158" i="26"/>
  <c r="C158" i="26"/>
  <c r="B158" i="26"/>
  <c r="G157" i="26"/>
  <c r="F157" i="26"/>
  <c r="E157" i="26"/>
  <c r="D157" i="26"/>
  <c r="C157" i="26"/>
  <c r="B157" i="26"/>
  <c r="G156" i="26"/>
  <c r="F156" i="26"/>
  <c r="E156" i="26"/>
  <c r="D156" i="26"/>
  <c r="C156" i="26"/>
  <c r="B156" i="26"/>
  <c r="G155" i="26"/>
  <c r="F155" i="26"/>
  <c r="E155" i="26"/>
  <c r="D155" i="26"/>
  <c r="C155" i="26"/>
  <c r="B155" i="26"/>
  <c r="G154" i="26"/>
  <c r="F154" i="26"/>
  <c r="E154" i="26"/>
  <c r="D154" i="26"/>
  <c r="C154" i="26"/>
  <c r="B154" i="26"/>
  <c r="G153" i="26"/>
  <c r="F153" i="26"/>
  <c r="E153" i="26"/>
  <c r="D153" i="26"/>
  <c r="C153" i="26"/>
  <c r="B153" i="26"/>
  <c r="G152" i="26"/>
  <c r="F152" i="26"/>
  <c r="E152" i="26"/>
  <c r="D152" i="26"/>
  <c r="C152" i="26"/>
  <c r="B152" i="26"/>
  <c r="G150" i="26"/>
  <c r="F150" i="26"/>
  <c r="E150" i="26"/>
  <c r="D150" i="26"/>
  <c r="C150" i="26"/>
  <c r="B150" i="26"/>
  <c r="G149" i="26"/>
  <c r="F149" i="26"/>
  <c r="E149" i="26"/>
  <c r="D149" i="26"/>
  <c r="C149" i="26"/>
  <c r="B149" i="26"/>
  <c r="G148" i="26"/>
  <c r="F148" i="26"/>
  <c r="E148" i="26"/>
  <c r="D148" i="26"/>
  <c r="C148" i="26"/>
  <c r="B148" i="26"/>
  <c r="G147" i="26"/>
  <c r="F147" i="26"/>
  <c r="E147" i="26"/>
  <c r="D147" i="26"/>
  <c r="C147" i="26"/>
  <c r="B147" i="26"/>
  <c r="G146" i="26"/>
  <c r="F146" i="26"/>
  <c r="E146" i="26"/>
  <c r="C146" i="26"/>
  <c r="B146" i="26"/>
  <c r="G145" i="26"/>
  <c r="F145" i="26"/>
  <c r="E145" i="26"/>
  <c r="D145" i="26"/>
  <c r="C145" i="26"/>
  <c r="B145" i="26"/>
  <c r="G143" i="26"/>
  <c r="F143" i="26"/>
  <c r="E143" i="26"/>
  <c r="D143" i="26"/>
  <c r="C143" i="26"/>
  <c r="B143" i="26"/>
  <c r="G142" i="26"/>
  <c r="F142" i="26"/>
  <c r="E142" i="26"/>
  <c r="D142" i="26"/>
  <c r="C142" i="26"/>
  <c r="B142" i="26"/>
  <c r="F141" i="26"/>
  <c r="G141" i="26"/>
  <c r="E141" i="26"/>
  <c r="D141" i="26"/>
  <c r="C141" i="26"/>
  <c r="B141" i="26"/>
  <c r="G140" i="26"/>
  <c r="F140" i="26"/>
  <c r="E140" i="26"/>
  <c r="D140" i="26"/>
  <c r="C140" i="26"/>
  <c r="B140" i="26"/>
  <c r="G139" i="26"/>
  <c r="F139" i="26"/>
  <c r="E139" i="26"/>
  <c r="D139" i="26"/>
  <c r="C139" i="26"/>
  <c r="B139" i="26"/>
  <c r="G138" i="26"/>
  <c r="F138" i="26"/>
  <c r="E138" i="26"/>
  <c r="D138" i="26"/>
  <c r="C138" i="26"/>
  <c r="B138" i="26"/>
  <c r="G137" i="26"/>
  <c r="F137" i="26"/>
  <c r="E137" i="26"/>
  <c r="D137" i="26"/>
  <c r="C137" i="26"/>
  <c r="B137" i="26"/>
  <c r="G136" i="26"/>
  <c r="F136" i="26"/>
  <c r="E136" i="26"/>
  <c r="D136" i="26"/>
  <c r="C136" i="26"/>
  <c r="B136" i="26"/>
  <c r="G135" i="26"/>
  <c r="F135" i="26"/>
  <c r="E135" i="26"/>
  <c r="D135" i="26"/>
  <c r="C135" i="26"/>
  <c r="B135" i="26"/>
  <c r="G134" i="26"/>
  <c r="F134" i="26"/>
  <c r="E134" i="26"/>
  <c r="D134" i="26"/>
  <c r="C134" i="26"/>
  <c r="B134" i="26"/>
  <c r="G133" i="26"/>
  <c r="F133" i="26"/>
  <c r="E133" i="26"/>
  <c r="D133" i="26"/>
  <c r="C133" i="26"/>
  <c r="B133" i="26"/>
  <c r="G132" i="26"/>
  <c r="F132" i="26"/>
  <c r="E132" i="26"/>
  <c r="D132" i="26"/>
  <c r="C132" i="26"/>
  <c r="B132" i="26"/>
  <c r="G131" i="26"/>
  <c r="F131" i="26"/>
  <c r="E131" i="26"/>
  <c r="D131" i="26"/>
  <c r="C131" i="26"/>
  <c r="B131" i="26"/>
  <c r="G130" i="26"/>
  <c r="F130" i="26"/>
  <c r="E130" i="26"/>
  <c r="D130" i="26"/>
  <c r="C130" i="26"/>
  <c r="B130" i="26"/>
  <c r="G129" i="26"/>
  <c r="F129" i="26"/>
  <c r="E129" i="26"/>
  <c r="D129" i="26"/>
  <c r="C129" i="26"/>
  <c r="B129" i="26"/>
  <c r="G128" i="26"/>
  <c r="F128" i="26"/>
  <c r="E128" i="26"/>
  <c r="D128" i="26"/>
  <c r="C128" i="26"/>
  <c r="B128" i="26"/>
  <c r="G127" i="26"/>
  <c r="F127" i="26"/>
  <c r="E127" i="26"/>
  <c r="D127" i="26"/>
  <c r="C127" i="26"/>
  <c r="B127" i="26"/>
  <c r="G126" i="26"/>
  <c r="F126" i="26"/>
  <c r="E126" i="26"/>
  <c r="D126" i="26"/>
  <c r="C126" i="26"/>
  <c r="B126" i="26"/>
  <c r="G125" i="26"/>
  <c r="F125" i="26"/>
  <c r="E125" i="26"/>
  <c r="D125" i="26"/>
  <c r="C125" i="26"/>
  <c r="B125" i="26"/>
  <c r="G124" i="26"/>
  <c r="F124" i="26"/>
  <c r="E124" i="26"/>
  <c r="D124" i="26"/>
  <c r="C124" i="26"/>
  <c r="B124" i="26"/>
  <c r="G123" i="26"/>
  <c r="F123" i="26"/>
  <c r="E123" i="26"/>
  <c r="D123" i="26"/>
  <c r="C123" i="26"/>
  <c r="B123" i="26"/>
  <c r="G122" i="26"/>
  <c r="F122" i="26"/>
  <c r="E122" i="26"/>
  <c r="D122" i="26"/>
  <c r="C122" i="26"/>
  <c r="B122" i="26"/>
  <c r="G121" i="26"/>
  <c r="F121" i="26"/>
  <c r="E121" i="26"/>
  <c r="D121" i="26"/>
  <c r="C121" i="26"/>
  <c r="B121" i="26"/>
  <c r="G120" i="26"/>
  <c r="F120" i="26"/>
  <c r="E120" i="26"/>
  <c r="D120" i="26"/>
  <c r="C120" i="26"/>
  <c r="B120" i="26"/>
  <c r="G119" i="26"/>
  <c r="F119" i="26"/>
  <c r="E119" i="26"/>
  <c r="D119" i="26"/>
  <c r="C119" i="26"/>
  <c r="B119" i="26"/>
  <c r="G118" i="26"/>
  <c r="F118" i="26"/>
  <c r="E118" i="26"/>
  <c r="D118" i="26"/>
  <c r="C118" i="26"/>
  <c r="B118" i="26"/>
  <c r="G117" i="26"/>
  <c r="F117" i="26"/>
  <c r="E117" i="26"/>
  <c r="D117" i="26"/>
  <c r="C117" i="26"/>
  <c r="B117" i="26"/>
  <c r="G116" i="26"/>
  <c r="F116" i="26"/>
  <c r="E116" i="26"/>
  <c r="D116" i="26"/>
  <c r="C116" i="26"/>
  <c r="B116" i="26"/>
  <c r="G115" i="26"/>
  <c r="F115" i="26"/>
  <c r="E115" i="26"/>
  <c r="D115" i="26"/>
  <c r="C115" i="26"/>
  <c r="B115" i="26"/>
  <c r="G114" i="26"/>
  <c r="F114" i="26"/>
  <c r="E114" i="26"/>
  <c r="D114" i="26"/>
  <c r="C114" i="26"/>
  <c r="B114" i="26"/>
  <c r="G113" i="26"/>
  <c r="F113" i="26"/>
  <c r="E113" i="26"/>
  <c r="D113" i="26"/>
  <c r="C113" i="26"/>
  <c r="B113" i="26"/>
  <c r="G112" i="26"/>
  <c r="F112" i="26"/>
  <c r="E112" i="26"/>
  <c r="D112" i="26"/>
  <c r="C112" i="26"/>
  <c r="B112" i="26"/>
  <c r="G111" i="26"/>
  <c r="F111" i="26"/>
  <c r="E111" i="26"/>
  <c r="D111" i="26"/>
  <c r="C111" i="26"/>
  <c r="B111" i="26"/>
  <c r="G110" i="26"/>
  <c r="F110" i="26"/>
  <c r="E110" i="26"/>
  <c r="D110" i="26"/>
  <c r="C110" i="26"/>
  <c r="B110" i="26"/>
  <c r="G109" i="26"/>
  <c r="F109" i="26"/>
  <c r="E109" i="26"/>
  <c r="D109" i="26"/>
  <c r="C109" i="26"/>
  <c r="B109" i="26"/>
  <c r="G108" i="26"/>
  <c r="F108" i="26"/>
  <c r="E108" i="26"/>
  <c r="D108" i="26"/>
  <c r="C108" i="26"/>
  <c r="B108" i="26"/>
  <c r="G106" i="26"/>
  <c r="F106" i="26"/>
  <c r="E106" i="26"/>
  <c r="D106" i="26"/>
  <c r="C106" i="26"/>
  <c r="B106" i="26"/>
  <c r="G105" i="26"/>
  <c r="F105" i="26"/>
  <c r="E105" i="26"/>
  <c r="D105" i="26"/>
  <c r="C105" i="26"/>
  <c r="B105" i="26"/>
  <c r="G104" i="26"/>
  <c r="F104" i="26"/>
  <c r="E104" i="26"/>
  <c r="D104" i="26"/>
  <c r="C104" i="26"/>
  <c r="B104" i="26"/>
  <c r="G103" i="26"/>
  <c r="F103" i="26"/>
  <c r="E103" i="26"/>
  <c r="D103" i="26"/>
  <c r="C103" i="26"/>
  <c r="B103" i="26"/>
  <c r="G102" i="26"/>
  <c r="F102" i="26"/>
  <c r="E102" i="26"/>
  <c r="D102" i="26"/>
  <c r="C102" i="26"/>
  <c r="B102" i="26"/>
  <c r="G101" i="26"/>
  <c r="F101" i="26"/>
  <c r="E101" i="26"/>
  <c r="D101" i="26"/>
  <c r="C101" i="26"/>
  <c r="B101" i="26"/>
  <c r="G100" i="26"/>
  <c r="F100" i="26"/>
  <c r="E100" i="26"/>
  <c r="D100" i="26"/>
  <c r="C100" i="26"/>
  <c r="B100" i="26"/>
  <c r="G99" i="26"/>
  <c r="F99" i="26"/>
  <c r="E99" i="26"/>
  <c r="D99" i="26"/>
  <c r="C99" i="26"/>
  <c r="B99" i="26"/>
  <c r="G98" i="26"/>
  <c r="F98" i="26"/>
  <c r="E98" i="26"/>
  <c r="D98" i="26"/>
  <c r="C98" i="26"/>
  <c r="B98" i="26"/>
  <c r="G97" i="26"/>
  <c r="F97" i="26"/>
  <c r="E97" i="26"/>
  <c r="D97" i="26"/>
  <c r="C97" i="26"/>
  <c r="B97" i="26"/>
  <c r="G96" i="26"/>
  <c r="F96" i="26"/>
  <c r="E96" i="26"/>
  <c r="D96" i="26"/>
  <c r="C96" i="26"/>
  <c r="B96" i="26"/>
  <c r="G95" i="26"/>
  <c r="F95" i="26"/>
  <c r="E95" i="26"/>
  <c r="D95" i="26"/>
  <c r="C95" i="26"/>
  <c r="B95" i="26"/>
  <c r="G94" i="26"/>
  <c r="F94" i="26"/>
  <c r="E94" i="26"/>
  <c r="D94" i="26"/>
  <c r="C94" i="26"/>
  <c r="B94" i="26"/>
  <c r="G93" i="26"/>
  <c r="F93" i="26"/>
  <c r="E93" i="26"/>
  <c r="D93" i="26"/>
  <c r="C93" i="26"/>
  <c r="B93" i="26"/>
  <c r="G92" i="26"/>
  <c r="F92" i="26"/>
  <c r="E92" i="26"/>
  <c r="D92" i="26"/>
  <c r="C92" i="26"/>
  <c r="B92" i="26"/>
  <c r="G91" i="26"/>
  <c r="F91" i="26"/>
  <c r="E91" i="26"/>
  <c r="D91" i="26"/>
  <c r="C91" i="26"/>
  <c r="B91" i="26"/>
  <c r="G90" i="26"/>
  <c r="F90" i="26"/>
  <c r="E90" i="26"/>
  <c r="D90" i="26"/>
  <c r="C90" i="26"/>
  <c r="B90" i="26"/>
  <c r="G89" i="26"/>
  <c r="F89" i="26"/>
  <c r="E89" i="26"/>
  <c r="D89" i="26"/>
  <c r="C89" i="26"/>
  <c r="B89" i="26"/>
  <c r="G88" i="26"/>
  <c r="F88" i="26"/>
  <c r="E88" i="26"/>
  <c r="D88" i="26"/>
  <c r="C88" i="26"/>
  <c r="B88" i="26"/>
  <c r="G87" i="26"/>
  <c r="F87" i="26"/>
  <c r="E87" i="26"/>
  <c r="D87" i="26"/>
  <c r="C87" i="26"/>
  <c r="B87" i="26"/>
  <c r="G86" i="26"/>
  <c r="F86" i="26"/>
  <c r="E86" i="26"/>
  <c r="D86" i="26"/>
  <c r="C86" i="26"/>
  <c r="B86" i="26"/>
  <c r="G85" i="26"/>
  <c r="F85" i="26"/>
  <c r="E85" i="26"/>
  <c r="D85" i="26"/>
  <c r="C85" i="26"/>
  <c r="B85" i="26"/>
  <c r="G84" i="26"/>
  <c r="F84" i="26"/>
  <c r="E84" i="26"/>
  <c r="D84" i="26"/>
  <c r="C84" i="26"/>
  <c r="B84" i="26"/>
  <c r="G83" i="26"/>
  <c r="F83" i="26"/>
  <c r="E83" i="26"/>
  <c r="D83" i="26"/>
  <c r="C83" i="26"/>
  <c r="B83" i="26"/>
  <c r="G82" i="26"/>
  <c r="F82" i="26"/>
  <c r="E82" i="26"/>
  <c r="D82" i="26"/>
  <c r="C82" i="26"/>
  <c r="B82" i="26"/>
  <c r="G81" i="26"/>
  <c r="F81" i="26"/>
  <c r="E81" i="26"/>
  <c r="D81" i="26"/>
  <c r="C81" i="26"/>
  <c r="B81" i="26"/>
  <c r="G80" i="26"/>
  <c r="F80" i="26"/>
  <c r="E80" i="26"/>
  <c r="D80" i="26"/>
  <c r="C80" i="26"/>
  <c r="B80" i="26"/>
  <c r="G79" i="26"/>
  <c r="F79" i="26"/>
  <c r="E79" i="26"/>
  <c r="D79" i="26"/>
  <c r="C79" i="26"/>
  <c r="B79" i="26"/>
  <c r="G78" i="26"/>
  <c r="F78" i="26"/>
  <c r="E78" i="26"/>
  <c r="D78" i="26"/>
  <c r="C78" i="26"/>
  <c r="B78" i="26"/>
  <c r="G77" i="26"/>
  <c r="F77" i="26"/>
  <c r="D77" i="26"/>
  <c r="C77" i="26"/>
  <c r="B77" i="26"/>
  <c r="G76" i="26"/>
  <c r="F76" i="26"/>
  <c r="E76" i="26"/>
  <c r="D76" i="26"/>
  <c r="C76" i="26"/>
  <c r="B76" i="26"/>
  <c r="G75" i="26"/>
  <c r="F75" i="26"/>
  <c r="E75" i="26"/>
  <c r="D75" i="26"/>
  <c r="C75" i="26"/>
  <c r="B75" i="26"/>
  <c r="G74" i="26"/>
  <c r="F74" i="26"/>
  <c r="E74" i="26"/>
  <c r="D74" i="26"/>
  <c r="C74" i="26"/>
  <c r="B74" i="26"/>
  <c r="G73" i="26"/>
  <c r="F73" i="26"/>
  <c r="E73" i="26"/>
  <c r="D73" i="26"/>
  <c r="C73" i="26"/>
  <c r="B73" i="26"/>
  <c r="G72" i="26"/>
  <c r="F72" i="26"/>
  <c r="E72" i="26"/>
  <c r="D72" i="26"/>
  <c r="C72" i="26"/>
  <c r="B72" i="26"/>
  <c r="G71" i="26"/>
  <c r="F71" i="26"/>
  <c r="E71" i="26"/>
  <c r="D71" i="26"/>
  <c r="C71" i="26"/>
  <c r="B71" i="26"/>
  <c r="G70" i="26"/>
  <c r="F70" i="26"/>
  <c r="E70" i="26"/>
  <c r="D70" i="26"/>
  <c r="C70" i="26"/>
  <c r="B70" i="26"/>
  <c r="G69" i="26"/>
  <c r="F69" i="26"/>
  <c r="E69" i="26"/>
  <c r="D69" i="26"/>
  <c r="C69" i="26"/>
  <c r="B69" i="26"/>
  <c r="G68" i="26"/>
  <c r="F68" i="26"/>
  <c r="E68" i="26"/>
  <c r="D68" i="26"/>
  <c r="C68" i="26"/>
  <c r="B68" i="26"/>
  <c r="G67" i="26"/>
  <c r="F67" i="26"/>
  <c r="E67" i="26"/>
  <c r="D67" i="26"/>
  <c r="C67" i="26"/>
  <c r="B67" i="26"/>
  <c r="G66" i="26"/>
  <c r="F66" i="26"/>
  <c r="E66" i="26"/>
  <c r="D66" i="26"/>
  <c r="C66" i="26"/>
  <c r="B66" i="26"/>
  <c r="G65" i="26"/>
  <c r="F65" i="26"/>
  <c r="E65" i="26"/>
  <c r="D65" i="26"/>
  <c r="C65" i="26"/>
  <c r="B65" i="26"/>
  <c r="G64" i="26"/>
  <c r="F64" i="26"/>
  <c r="E64" i="26"/>
  <c r="D64" i="26"/>
  <c r="C64" i="26"/>
  <c r="B64" i="26"/>
  <c r="G63" i="26"/>
  <c r="F63" i="26"/>
  <c r="E63" i="26"/>
  <c r="D63" i="26"/>
  <c r="C63" i="26"/>
  <c r="B63" i="26"/>
  <c r="G62" i="26"/>
  <c r="F62" i="26"/>
  <c r="E62" i="26"/>
  <c r="D62" i="26"/>
  <c r="C62" i="26"/>
  <c r="B62" i="26"/>
  <c r="G61" i="26"/>
  <c r="F61" i="26"/>
  <c r="E61" i="26"/>
  <c r="D61" i="26"/>
  <c r="C61" i="26"/>
  <c r="B61" i="26"/>
  <c r="G60" i="26"/>
  <c r="F60" i="26"/>
  <c r="E60" i="26"/>
  <c r="D60" i="26"/>
  <c r="C60" i="26"/>
  <c r="B60" i="26"/>
  <c r="G59" i="26"/>
  <c r="F59" i="26"/>
  <c r="E59" i="26"/>
  <c r="D59" i="26"/>
  <c r="C59" i="26"/>
  <c r="B59" i="26"/>
  <c r="G58" i="26"/>
  <c r="F58" i="26"/>
  <c r="E58" i="26"/>
  <c r="D58" i="26"/>
  <c r="C58" i="26"/>
  <c r="B58" i="26"/>
  <c r="G57" i="26"/>
  <c r="F57" i="26"/>
  <c r="E57" i="26"/>
  <c r="D57" i="26"/>
  <c r="C57" i="26"/>
  <c r="B57" i="26"/>
  <c r="G56" i="26"/>
  <c r="F56" i="26"/>
  <c r="E56" i="26"/>
  <c r="D56" i="26"/>
  <c r="C56" i="26"/>
  <c r="B56" i="26"/>
  <c r="G55" i="26"/>
  <c r="F55" i="26"/>
  <c r="E55" i="26"/>
  <c r="D55" i="26"/>
  <c r="C55" i="26"/>
  <c r="B55" i="26"/>
  <c r="G54" i="26"/>
  <c r="F54" i="26"/>
  <c r="E54" i="26"/>
  <c r="D54" i="26"/>
  <c r="C54" i="26"/>
  <c r="B54" i="26"/>
  <c r="G53" i="26"/>
  <c r="F53" i="26"/>
  <c r="E53" i="26"/>
  <c r="D53" i="26"/>
  <c r="C53" i="26"/>
  <c r="B53" i="26"/>
  <c r="G52" i="26"/>
  <c r="F52" i="26"/>
  <c r="E52" i="26"/>
  <c r="D52" i="26"/>
  <c r="C52" i="26"/>
  <c r="B52" i="26"/>
  <c r="G51" i="26"/>
  <c r="F51" i="26"/>
  <c r="E51" i="26"/>
  <c r="D51" i="26"/>
  <c r="C51" i="26"/>
  <c r="B51" i="26"/>
  <c r="G50" i="26"/>
  <c r="F50" i="26"/>
  <c r="E50" i="26"/>
  <c r="D50" i="26"/>
  <c r="C50" i="26"/>
  <c r="B50" i="26"/>
  <c r="G49" i="26"/>
  <c r="F49" i="26"/>
  <c r="E49" i="26"/>
  <c r="D49" i="26"/>
  <c r="C49" i="26"/>
  <c r="B49" i="26"/>
  <c r="G48" i="26"/>
  <c r="F48" i="26"/>
  <c r="E48" i="26"/>
  <c r="D48" i="26"/>
  <c r="C48" i="26"/>
  <c r="B48" i="26"/>
  <c r="G47" i="26"/>
  <c r="F47" i="26"/>
  <c r="E47" i="26"/>
  <c r="D47" i="26"/>
  <c r="C47" i="26"/>
  <c r="B47" i="26"/>
  <c r="G46" i="26"/>
  <c r="F46" i="26"/>
  <c r="E46" i="26"/>
  <c r="D46" i="26"/>
  <c r="C46" i="26"/>
  <c r="B46" i="26"/>
  <c r="G45" i="26"/>
  <c r="F45" i="26"/>
  <c r="E45" i="26"/>
  <c r="D45" i="26"/>
  <c r="C45" i="26"/>
  <c r="B45" i="26"/>
  <c r="G44" i="26"/>
  <c r="F44" i="26"/>
  <c r="E44" i="26"/>
  <c r="D44" i="26"/>
  <c r="C44" i="26"/>
  <c r="B44" i="26"/>
  <c r="G43" i="26"/>
  <c r="F43" i="26"/>
  <c r="E43" i="26"/>
  <c r="D43" i="26"/>
  <c r="C43" i="26"/>
  <c r="B43" i="26"/>
  <c r="G42" i="26"/>
  <c r="F42" i="26"/>
  <c r="E42" i="26"/>
  <c r="D42" i="26"/>
  <c r="C42" i="26"/>
  <c r="B42" i="26"/>
  <c r="G41" i="26"/>
  <c r="F41" i="26"/>
  <c r="E41" i="26"/>
  <c r="D41" i="26"/>
  <c r="C41" i="26"/>
  <c r="B41" i="26"/>
  <c r="G40" i="26"/>
  <c r="F40" i="26"/>
  <c r="E40" i="26"/>
  <c r="D40" i="26"/>
  <c r="C40" i="26"/>
  <c r="B40" i="26"/>
  <c r="G39" i="26"/>
  <c r="F39" i="26"/>
  <c r="E39" i="26"/>
  <c r="D39" i="26"/>
  <c r="C39" i="26"/>
  <c r="B39" i="26"/>
  <c r="J2" i="9" l="1"/>
  <c r="J3" i="9"/>
  <c r="H3" i="9"/>
  <c r="H2" i="9"/>
  <c r="C3" i="9"/>
  <c r="H3" i="7"/>
  <c r="J3" i="7"/>
  <c r="J2" i="7"/>
  <c r="H2" i="7"/>
  <c r="C3" i="7"/>
  <c r="J3" i="6"/>
  <c r="J2" i="6"/>
  <c r="H2" i="6"/>
  <c r="C3" i="6"/>
  <c r="J3" i="5"/>
  <c r="J2" i="5"/>
  <c r="H2" i="5"/>
  <c r="C3" i="5"/>
  <c r="J2" i="2"/>
  <c r="J3" i="2"/>
  <c r="H3" i="2"/>
  <c r="H2" i="2"/>
  <c r="C3" i="2"/>
  <c r="J3" i="4"/>
  <c r="H3" i="4"/>
  <c r="J2" i="4"/>
  <c r="H2" i="4"/>
  <c r="C3" i="4"/>
  <c r="C3" i="3"/>
  <c r="C3" i="1"/>
  <c r="J2" i="3"/>
  <c r="H2" i="3"/>
  <c r="H3" i="3"/>
  <c r="J2" i="1"/>
  <c r="J3" i="1"/>
  <c r="H3" i="1"/>
  <c r="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C2CPII</author>
  </authors>
  <commentList>
    <comment ref="C24" authorId="0" shapeId="0" xr:uid="{95DA1D34-0DD6-CC42-9F70-82BD216B0FED}">
      <text>
        <r>
          <rPr>
            <b/>
            <sz val="10"/>
            <color rgb="FF000000"/>
            <rFont val="Tahoma"/>
            <family val="2"/>
          </rPr>
          <t>C2CPII:</t>
        </r>
        <r>
          <rPr>
            <sz val="10"/>
            <color rgb="FF000000"/>
            <rFont val="Tahoma"/>
            <family val="2"/>
          </rPr>
          <t xml:space="preserve">
</t>
        </r>
        <r>
          <rPr>
            <sz val="10"/>
            <color rgb="FF000000"/>
            <rFont val="Calibri"/>
            <family val="2"/>
          </rPr>
          <t>Physical signatures, electronic signatures, and typed signatures are all acceptable.</t>
        </r>
      </text>
    </comment>
    <comment ref="J24" authorId="0" shapeId="0" xr:uid="{9F9E09F1-2474-2444-AD74-701244D28D2A}">
      <text>
        <r>
          <rPr>
            <b/>
            <sz val="10"/>
            <color rgb="FF000000"/>
            <rFont val="Tahoma"/>
            <family val="2"/>
          </rPr>
          <t>C2CPII:</t>
        </r>
        <r>
          <rPr>
            <sz val="10"/>
            <color rgb="FF000000"/>
            <rFont val="Tahoma"/>
            <family val="2"/>
          </rPr>
          <t xml:space="preserve">
</t>
        </r>
        <r>
          <rPr>
            <sz val="10"/>
            <color rgb="FF000000"/>
            <rFont val="Calibri"/>
            <family val="2"/>
          </rPr>
          <t>Physical signatures, electronic signatures, and typed signatures are all acceptable.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C2CPII</author>
  </authors>
  <commentList>
    <comment ref="Y4" authorId="0" shapeId="0" xr:uid="{BEF573AD-D0E2-0F43-84EE-878F684CFF99}">
      <text>
        <r>
          <rPr>
            <b/>
            <sz val="10"/>
            <color rgb="FF000000"/>
            <rFont val="Tahoma"/>
            <family val="2"/>
          </rPr>
          <t xml:space="preserve">C2CPII:
</t>
        </r>
        <r>
          <rPr>
            <sz val="10"/>
            <color rgb="FF000000"/>
            <rFont val="Tahoma"/>
            <family val="2"/>
          </rPr>
          <t xml:space="preserve">This column is only relevant if a company does not wish to disclose in the Cradle to Cradle Certified Products Registry that the private label certification holder has not been assessed to determine conformance with the company-level requirements and list these requirements in the registry. If this is the case, the requirements in all rows marked with a "Yes" must be achieved by the private label company.
</t>
        </r>
        <r>
          <rPr>
            <sz val="10"/>
            <color rgb="FF000000"/>
            <rFont val="Tahoma"/>
            <family val="2"/>
          </rPr>
          <t xml:space="preserve">
</t>
        </r>
        <r>
          <rPr>
            <b/>
            <sz val="10"/>
            <color rgb="FF000000"/>
            <rFont val="Calibri"/>
            <family val="2"/>
          </rPr>
          <t xml:space="preserve">Please see the private label tab for additional information. </t>
        </r>
      </text>
    </comment>
    <comment ref="Z4" authorId="0" shapeId="0" xr:uid="{33AE068A-A052-7C45-897C-C12882FE8FD7}">
      <text>
        <r>
          <rPr>
            <b/>
            <sz val="10"/>
            <color rgb="FF000000"/>
            <rFont val="Tahoma"/>
            <family val="2"/>
          </rPr>
          <t>C2CPII:</t>
        </r>
        <r>
          <rPr>
            <sz val="10"/>
            <color rgb="FF000000"/>
            <rFont val="Tahoma"/>
            <family val="2"/>
          </rPr>
          <t xml:space="preserve">
</t>
        </r>
        <r>
          <rPr>
            <sz val="10"/>
            <color rgb="FF000000"/>
            <rFont val="Tahoma"/>
            <family val="2"/>
          </rPr>
          <t xml:space="preserve">Corporate Sustainability Reporting Directive (CSRD). https://eur-lex.europa.eu/legal-content/EN/TXT/?uri=CELEX%3A32022L2464
</t>
        </r>
        <r>
          <rPr>
            <sz val="10"/>
            <color rgb="FF000000"/>
            <rFont val="Tahoma"/>
            <family val="2"/>
          </rPr>
          <t xml:space="preserve">
</t>
        </r>
        <r>
          <rPr>
            <sz val="10"/>
            <color rgb="FF000000"/>
            <rFont val="Tahoma"/>
            <family val="2"/>
          </rPr>
          <t xml:space="preserve">Comparison was done in October, 2024
</t>
        </r>
        <r>
          <rPr>
            <sz val="10"/>
            <color rgb="FF000000"/>
            <rFont val="Tahoma"/>
            <family val="2"/>
          </rPr>
          <t xml:space="preserve">
</t>
        </r>
        <r>
          <rPr>
            <sz val="10"/>
            <color rgb="FF000000"/>
            <rFont val="Calibri"/>
            <family val="2"/>
          </rPr>
          <t xml:space="preserve">See C2CPII's webpage for additional information on this comparison.
</t>
        </r>
      </text>
    </comment>
    <comment ref="AA4" authorId="0" shapeId="0" xr:uid="{F45A281F-60E3-354B-98F2-79E4408A8099}">
      <text>
        <r>
          <rPr>
            <b/>
            <sz val="10"/>
            <color rgb="FF000000"/>
            <rFont val="Tahoma"/>
            <family val="2"/>
          </rPr>
          <t>C2CPII:</t>
        </r>
        <r>
          <rPr>
            <sz val="10"/>
            <color rgb="FF000000"/>
            <rFont val="Tahoma"/>
            <family val="2"/>
          </rPr>
          <t xml:space="preserve">
</t>
        </r>
        <r>
          <rPr>
            <sz val="10"/>
            <color rgb="FF000000"/>
            <rFont val="Tahoma"/>
            <family val="2"/>
          </rPr>
          <t xml:space="preserve">Corporate Sustainability Due Diligence Directive (CSDDD) https://commission.europa.eu/business-economy-euro/doing-business-eu/sustainability-due-diligence-responsible-business/corporate-sustainability-due-diligence_en
</t>
        </r>
        <r>
          <rPr>
            <sz val="10"/>
            <color rgb="FF000000"/>
            <rFont val="Tahoma"/>
            <family val="2"/>
          </rPr>
          <t xml:space="preserve">
</t>
        </r>
        <r>
          <rPr>
            <sz val="10"/>
            <color rgb="FF000000"/>
            <rFont val="Tahoma"/>
            <family val="2"/>
          </rPr>
          <t xml:space="preserve">Comparison was done in October, 2024
</t>
        </r>
        <r>
          <rPr>
            <sz val="10"/>
            <color rgb="FF000000"/>
            <rFont val="Tahoma"/>
            <family val="2"/>
          </rPr>
          <t xml:space="preserve">
</t>
        </r>
        <r>
          <rPr>
            <sz val="10"/>
            <color rgb="FF000000"/>
            <rFont val="Tahoma"/>
            <family val="2"/>
          </rPr>
          <t>See C2CPII's webpage for additional information on this comparison.</t>
        </r>
      </text>
    </comment>
    <comment ref="Y35" authorId="0" shapeId="0" xr:uid="{7284D531-B18F-D745-BEC6-B4FEBB430A99}">
      <text>
        <r>
          <rPr>
            <b/>
            <sz val="10"/>
            <color rgb="FF000000"/>
            <rFont val="Tahoma"/>
            <family val="2"/>
          </rPr>
          <t>C2CPII:</t>
        </r>
        <r>
          <rPr>
            <sz val="10"/>
            <color rgb="FF000000"/>
            <rFont val="Tahoma"/>
            <family val="2"/>
          </rPr>
          <t xml:space="preserve">
</t>
        </r>
        <r>
          <rPr>
            <sz val="10"/>
            <color rgb="FF000000"/>
            <rFont val="Tahoma"/>
            <family val="2"/>
          </rPr>
          <t>This information could be obtained from the parent product company</t>
        </r>
      </text>
    </comment>
    <comment ref="Y46" authorId="0" shapeId="0" xr:uid="{BEEB08E6-9FFC-3548-8778-48416375490E}">
      <text>
        <r>
          <rPr>
            <b/>
            <sz val="10"/>
            <color rgb="FF000000"/>
            <rFont val="Tahoma"/>
            <family val="2"/>
          </rPr>
          <t>C2CPII:</t>
        </r>
        <r>
          <rPr>
            <sz val="10"/>
            <color rgb="FF000000"/>
            <rFont val="Tahoma"/>
            <family val="2"/>
          </rPr>
          <t xml:space="preserve">
</t>
        </r>
        <r>
          <rPr>
            <sz val="10"/>
            <color rgb="FF000000"/>
            <rFont val="Tahoma"/>
            <family val="2"/>
          </rPr>
          <t>This information could be obtained from the parent product company</t>
        </r>
      </text>
    </comment>
    <comment ref="Y49" authorId="0" shapeId="0" xr:uid="{95D34470-0E60-E240-A185-6656A5B50663}">
      <text>
        <r>
          <rPr>
            <b/>
            <sz val="10"/>
            <color rgb="FF000000"/>
            <rFont val="Tahoma"/>
            <family val="2"/>
          </rPr>
          <t>C2CPII:</t>
        </r>
        <r>
          <rPr>
            <sz val="10"/>
            <color rgb="FF000000"/>
            <rFont val="Tahoma"/>
            <family val="2"/>
          </rPr>
          <t xml:space="preserve">
</t>
        </r>
        <r>
          <rPr>
            <sz val="10"/>
            <color rgb="FF000000"/>
            <rFont val="Tahoma"/>
            <family val="2"/>
          </rPr>
          <t>This information could be obtained from the parent product company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C2CPII</author>
  </authors>
  <commentList>
    <comment ref="C18" authorId="0" shapeId="0" xr:uid="{C9D4C94C-57B9-7D48-BA2B-42DA4C6E054E}">
      <text>
        <r>
          <rPr>
            <b/>
            <sz val="10"/>
            <color rgb="FF000000"/>
            <rFont val="Tahoma"/>
            <family val="2"/>
          </rPr>
          <t>C2CPII:</t>
        </r>
        <r>
          <rPr>
            <sz val="10"/>
            <color rgb="FF000000"/>
            <rFont val="Tahoma"/>
            <family val="2"/>
          </rPr>
          <t xml:space="preserve">
</t>
        </r>
        <r>
          <rPr>
            <sz val="10"/>
            <color rgb="FF000000"/>
            <rFont val="Calibri"/>
            <family val="2"/>
          </rPr>
          <t>Physical signatures, electronic signatures, and typed signatures are all acceptable.</t>
        </r>
      </text>
    </comment>
    <comment ref="K18" authorId="0" shapeId="0" xr:uid="{73960793-E4D0-F74F-938F-D757F8AEBD81}">
      <text>
        <r>
          <rPr>
            <b/>
            <sz val="10"/>
            <color rgb="FF000000"/>
            <rFont val="Tahoma"/>
            <family val="2"/>
          </rPr>
          <t>C2CPII:</t>
        </r>
        <r>
          <rPr>
            <sz val="10"/>
            <color rgb="FF000000"/>
            <rFont val="Tahoma"/>
            <family val="2"/>
          </rPr>
          <t xml:space="preserve">
</t>
        </r>
        <r>
          <rPr>
            <sz val="10"/>
            <color rgb="FF000000"/>
            <rFont val="Calibri"/>
            <family val="2"/>
          </rPr>
          <t>Physical signatures, electronic signatures, and typed signatures are all acceptable.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C2CPII</author>
  </authors>
  <commentList>
    <comment ref="I12" authorId="0" shapeId="0" xr:uid="{8E126A7F-F6BA-784F-A6D1-1C7875D0AFDF}">
      <text>
        <r>
          <rPr>
            <b/>
            <sz val="10"/>
            <color rgb="FF000000"/>
            <rFont val="Tahoma"/>
            <family val="2"/>
          </rPr>
          <t>C2CPII:</t>
        </r>
        <r>
          <rPr>
            <sz val="10"/>
            <color rgb="FF000000"/>
            <rFont val="Tahoma"/>
            <family val="2"/>
          </rPr>
          <t xml:space="preserve">
</t>
        </r>
        <r>
          <rPr>
            <sz val="10"/>
            <color rgb="FF000000"/>
            <rFont val="Tahoma"/>
            <family val="2"/>
          </rPr>
          <t xml:space="preserve">NOTE: There is no separate reporting of the achievement level for the packaging requirements in the Packaging section of the standard on the certification scorecard or in the certified products registry. In cases where the product has met the Gold or Platinum level requirements in the Product Circularity category (Section 5) and all other requirement categories in the standard, but has not met the Gold level requirement in this section (Section 9), the overall certification level for the product will be Silver. A note will be added on the certificate and the registry stating that the overall certification level is Silver due to the Gold level packaging requirement not being met. </t>
        </r>
      </text>
    </comment>
    <comment ref="B31" authorId="0" shapeId="0" xr:uid="{DC3D7B0E-C30A-8249-8516-E6B1B34C53FD}">
      <text>
        <r>
          <rPr>
            <sz val="12"/>
            <color theme="1"/>
            <rFont val="Calibri"/>
            <family val="2"/>
            <scheme val="minor"/>
          </rPr>
          <t>C2CPII:
As of January 2025, a certificate similar to the full standard certificate will be issued for all Material Health certifications as the default. The more detailed graphic showing the percentage assessed by assessment rating is optional. Please choose 'Yes" if the applicant would like both the certificate and the more detailed graphic.</t>
        </r>
      </text>
    </comment>
    <comment ref="E62" authorId="0" shapeId="0" xr:uid="{F8B6F2FE-E754-1842-9AA8-E3D647553B34}">
      <text>
        <r>
          <rPr>
            <b/>
            <sz val="10"/>
            <color rgb="FF000000"/>
            <rFont val="Tahoma"/>
            <family val="2"/>
          </rPr>
          <t>C2CPII:</t>
        </r>
        <r>
          <rPr>
            <sz val="10"/>
            <color rgb="FF000000"/>
            <rFont val="Tahoma"/>
            <family val="2"/>
          </rPr>
          <t xml:space="preserve">
</t>
        </r>
        <r>
          <rPr>
            <sz val="10"/>
            <color rgb="FF000000"/>
            <rFont val="Calibri"/>
            <family val="2"/>
          </rPr>
          <t>Physical signatures, electronic signatures, and typed signatures are all acceptable.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Esther Julier</author>
    <author>C2CPII</author>
  </authors>
  <commentList>
    <comment ref="G3" authorId="0" shapeId="0" xr:uid="{3BA47D16-71D4-4455-8D39-A33F7B197D50}">
      <text>
        <r>
          <rPr>
            <sz val="12"/>
            <color rgb="FF000000"/>
            <rFont val="Calibri"/>
            <family val="2"/>
          </rPr>
          <t xml:space="preserve">C2CPII: Per the Final Manufacturing Stage Process Definitions, December 2024, Packaging must be included in all cases unless the product is not packaged at the site.
</t>
        </r>
      </text>
    </comment>
    <comment ref="H3" authorId="0" shapeId="0" xr:uid="{1AFA8B34-A5BE-4188-951C-79AAF0BC52F6}">
      <text>
        <r>
          <rPr>
            <sz val="12"/>
            <color rgb="FF000000"/>
            <rFont val="Calibri"/>
            <family val="2"/>
          </rPr>
          <t>C2CPII: Transport between final manufacturing stage facilities must be included. Please indicate if transport between this facility and any other final manufacturing stage facility occurs and has also been included as part of the final manufacturing stage. If so, emissions from transport must be reported and addressed for achieving the CA&amp;CP requirements.</t>
        </r>
      </text>
    </comment>
    <comment ref="L3" authorId="1" shapeId="0" xr:uid="{88825894-1814-C949-B2EC-19E490632A32}">
      <text>
        <r>
          <rPr>
            <b/>
            <sz val="10"/>
            <color rgb="FF000000"/>
            <rFont val="Tahoma"/>
            <family val="2"/>
          </rPr>
          <t>C2CPII:</t>
        </r>
        <r>
          <rPr>
            <sz val="10"/>
            <color rgb="FF000000"/>
            <rFont val="Tahoma"/>
            <family val="2"/>
          </rPr>
          <t xml:space="preserve">
</t>
        </r>
        <r>
          <rPr>
            <sz val="10"/>
            <color rgb="FF000000"/>
            <rFont val="Tahoma"/>
            <family val="2"/>
          </rPr>
          <t xml:space="preserve">A process flow diagram is required unless all processes are fully and clearly described in the site visit report or in a similar document.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C2CPII</author>
  </authors>
  <commentList>
    <comment ref="Y4" authorId="0" shapeId="0" xr:uid="{46721EAB-F61F-0048-B276-3C0240B149A3}">
      <text>
        <r>
          <rPr>
            <b/>
            <sz val="10"/>
            <color rgb="FF000000"/>
            <rFont val="Tahoma"/>
            <family val="2"/>
          </rPr>
          <t xml:space="preserve">C2CPII:
</t>
        </r>
        <r>
          <rPr>
            <sz val="10"/>
            <color rgb="FF000000"/>
            <rFont val="Tahoma"/>
            <family val="2"/>
          </rPr>
          <t xml:space="preserve">This column is only relevant if a company does not wish to disclose in the Cradle to Cradle Certified Products Registry that the private label certification holder has not been assessed to determine conformance with the company-level requirements and list these requirements in the registry. If this is the case, the requirements in all rows marked with a "Yes" must be achieved by the private label company.
</t>
        </r>
        <r>
          <rPr>
            <sz val="10"/>
            <color rgb="FF000000"/>
            <rFont val="Tahoma"/>
            <family val="2"/>
          </rPr>
          <t xml:space="preserve">
</t>
        </r>
        <r>
          <rPr>
            <b/>
            <sz val="10"/>
            <color rgb="FF000000"/>
            <rFont val="Calibri"/>
            <family val="2"/>
          </rPr>
          <t xml:space="preserve">Please see the private label tab for additional information. </t>
        </r>
      </text>
    </comment>
    <comment ref="Z4" authorId="0" shapeId="0" xr:uid="{7D5212F5-4E15-974B-9B1B-19149E1A4C31}">
      <text>
        <r>
          <rPr>
            <b/>
            <sz val="10"/>
            <color rgb="FF000000"/>
            <rFont val="Tahoma"/>
            <family val="2"/>
          </rPr>
          <t>C2CPII:</t>
        </r>
        <r>
          <rPr>
            <sz val="10"/>
            <color rgb="FF000000"/>
            <rFont val="Tahoma"/>
            <family val="2"/>
          </rPr>
          <t xml:space="preserve">
</t>
        </r>
        <r>
          <rPr>
            <sz val="10"/>
            <color rgb="FF000000"/>
            <rFont val="Tahoma"/>
            <family val="2"/>
          </rPr>
          <t xml:space="preserve">Corporate Sustainability Reporting Directive (CSRD). https://eur-lex.europa.eu/legal-content/EN/TXT/?uri=CELEX%3A32022L2464
</t>
        </r>
        <r>
          <rPr>
            <sz val="10"/>
            <color rgb="FF000000"/>
            <rFont val="Tahoma"/>
            <family val="2"/>
          </rPr>
          <t xml:space="preserve">
</t>
        </r>
        <r>
          <rPr>
            <sz val="10"/>
            <color rgb="FF000000"/>
            <rFont val="Tahoma"/>
            <family val="2"/>
          </rPr>
          <t xml:space="preserve">Comparison was done in October, 2024
</t>
        </r>
        <r>
          <rPr>
            <sz val="10"/>
            <color rgb="FF000000"/>
            <rFont val="Tahoma"/>
            <family val="2"/>
          </rPr>
          <t xml:space="preserve">
</t>
        </r>
        <r>
          <rPr>
            <sz val="10"/>
            <color rgb="FF000000"/>
            <rFont val="Calibri"/>
            <family val="2"/>
            <scheme val="minor"/>
          </rPr>
          <t>See C2CPII's webpage for additional information on this comparison.</t>
        </r>
        <r>
          <rPr>
            <sz val="10"/>
            <color rgb="FF000000"/>
            <rFont val="Calibri"/>
            <family val="2"/>
            <scheme val="minor"/>
          </rPr>
          <t xml:space="preserve">
</t>
        </r>
      </text>
    </comment>
    <comment ref="AA4" authorId="0" shapeId="0" xr:uid="{5452CF78-3F4F-CB47-BBC0-90A284A0F918}">
      <text>
        <r>
          <rPr>
            <b/>
            <sz val="10"/>
            <color rgb="FF000000"/>
            <rFont val="Tahoma"/>
            <family val="2"/>
          </rPr>
          <t>C2CPII:</t>
        </r>
        <r>
          <rPr>
            <sz val="10"/>
            <color rgb="FF000000"/>
            <rFont val="Tahoma"/>
            <family val="2"/>
          </rPr>
          <t xml:space="preserve">
</t>
        </r>
        <r>
          <rPr>
            <sz val="10"/>
            <color rgb="FF000000"/>
            <rFont val="Tahoma"/>
            <family val="2"/>
          </rPr>
          <t xml:space="preserve">Corporate Sustainability Due Diligence Directive (CSDDD) https://commission.europa.eu/business-economy-euro/doing-business-eu/sustainability-due-diligence-responsible-business/corporate-sustainability-due-diligence_en
</t>
        </r>
        <r>
          <rPr>
            <sz val="10"/>
            <color rgb="FF000000"/>
            <rFont val="Tahoma"/>
            <family val="2"/>
          </rPr>
          <t xml:space="preserve">
</t>
        </r>
        <r>
          <rPr>
            <sz val="10"/>
            <color rgb="FF000000"/>
            <rFont val="Tahoma"/>
            <family val="2"/>
          </rPr>
          <t xml:space="preserve">Comparison was done in October, 2024
</t>
        </r>
        <r>
          <rPr>
            <sz val="10"/>
            <color rgb="FF000000"/>
            <rFont val="Tahoma"/>
            <family val="2"/>
          </rPr>
          <t xml:space="preserve">
</t>
        </r>
        <r>
          <rPr>
            <sz val="10"/>
            <color rgb="FF000000"/>
            <rFont val="Tahoma"/>
            <family val="2"/>
          </rPr>
          <t>See C2CPII's webpage for additional information on this comparison.</t>
        </r>
      </text>
    </comment>
    <comment ref="AB4" authorId="0" shapeId="0" xr:uid="{D4F4E709-3BA7-844F-AA75-D3D64A3150CB}">
      <text>
        <r>
          <rPr>
            <b/>
            <sz val="10"/>
            <color rgb="FF000000"/>
            <rFont val="Tahoma"/>
            <family val="2"/>
          </rPr>
          <t>C2CPII:</t>
        </r>
        <r>
          <rPr>
            <sz val="10"/>
            <color rgb="FF000000"/>
            <rFont val="Tahoma"/>
            <family val="2"/>
          </rPr>
          <t xml:space="preserve">
</t>
        </r>
        <r>
          <rPr>
            <sz val="10"/>
            <color rgb="FF000000"/>
            <rFont val="Tahoma"/>
            <family val="2"/>
          </rPr>
          <t xml:space="preserve">Ecodesign for Sustainability Products Directive (ESPR)
</t>
        </r>
        <r>
          <rPr>
            <sz val="10"/>
            <color rgb="FF000000"/>
            <rFont val="Tahoma"/>
            <family val="2"/>
          </rPr>
          <t xml:space="preserve">https://commission.europa.eu/energy-climate-change-environment/standards-tools-and-labels/products-labelling-rules-and-requirements/ecodesign-sustainable-products-regulation_en
</t>
        </r>
        <r>
          <rPr>
            <sz val="10"/>
            <color rgb="FF000000"/>
            <rFont val="Tahoma"/>
            <family val="2"/>
          </rPr>
          <t xml:space="preserve">
</t>
        </r>
        <r>
          <rPr>
            <sz val="10"/>
            <color rgb="FF000000"/>
            <rFont val="Tahoma"/>
            <family val="2"/>
          </rPr>
          <t xml:space="preserve">Comparison was done in October, 2024
</t>
        </r>
        <r>
          <rPr>
            <sz val="10"/>
            <color rgb="FF000000"/>
            <rFont val="Tahoma"/>
            <family val="2"/>
          </rPr>
          <t xml:space="preserve">
</t>
        </r>
        <r>
          <rPr>
            <sz val="10"/>
            <color rgb="FF000000"/>
            <rFont val="Calibri"/>
            <family val="2"/>
          </rPr>
          <t xml:space="preserve">See C2CPII's webpage for additional information on this comparison
</t>
        </r>
      </text>
    </comment>
    <comment ref="Y68" authorId="0" shapeId="0" xr:uid="{778F558F-0A33-8742-A5EE-D7EBA5030739}">
      <text>
        <r>
          <rPr>
            <b/>
            <sz val="10"/>
            <color rgb="FF000000"/>
            <rFont val="Tahoma"/>
            <family val="2"/>
          </rPr>
          <t>C2CPII:</t>
        </r>
        <r>
          <rPr>
            <sz val="10"/>
            <color rgb="FF000000"/>
            <rFont val="Tahoma"/>
            <family val="2"/>
          </rPr>
          <t xml:space="preserve">
</t>
        </r>
        <r>
          <rPr>
            <sz val="10"/>
            <color rgb="FF000000"/>
            <rFont val="Tahoma"/>
            <family val="2"/>
          </rPr>
          <t xml:space="preserve">Required for applicant company. Not required for final manufacturing facilities because this will have been met by the parent product company.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C2CPII</author>
  </authors>
  <commentList>
    <comment ref="Y4" authorId="0" shapeId="0" xr:uid="{2F049B76-37F4-7F46-8224-399CBEEE007C}">
      <text>
        <r>
          <rPr>
            <b/>
            <sz val="10"/>
            <color rgb="FF000000"/>
            <rFont val="Tahoma"/>
            <family val="2"/>
          </rPr>
          <t>C2CPII:</t>
        </r>
        <r>
          <rPr>
            <sz val="10"/>
            <color rgb="FF000000"/>
            <rFont val="Tahoma"/>
            <family val="2"/>
          </rPr>
          <t xml:space="preserve">
</t>
        </r>
        <r>
          <rPr>
            <sz val="10"/>
            <color rgb="FF000000"/>
            <rFont val="Tahoma"/>
            <family val="2"/>
          </rPr>
          <t xml:space="preserve">Corporate Sustainability Reporting Directive (CSRD). https://eur-lex.europa.eu/legal-content/EN/TXT/?uri=CELEX%3A32022L2464
</t>
        </r>
        <r>
          <rPr>
            <sz val="10"/>
            <color rgb="FF000000"/>
            <rFont val="Tahoma"/>
            <family val="2"/>
          </rPr>
          <t xml:space="preserve">
</t>
        </r>
        <r>
          <rPr>
            <sz val="10"/>
            <color rgb="FF000000"/>
            <rFont val="Tahoma"/>
            <family val="2"/>
          </rPr>
          <t xml:space="preserve">Comparison was done in October, 2024
</t>
        </r>
        <r>
          <rPr>
            <sz val="10"/>
            <color rgb="FF000000"/>
            <rFont val="Tahoma"/>
            <family val="2"/>
          </rPr>
          <t xml:space="preserve">
</t>
        </r>
        <r>
          <rPr>
            <sz val="10"/>
            <color rgb="FF000000"/>
            <rFont val="Calibri"/>
            <family val="2"/>
          </rPr>
          <t xml:space="preserve">See C2CPII's webpage for additional information on this comparison.
</t>
        </r>
      </text>
    </comment>
    <comment ref="Z4" authorId="0" shapeId="0" xr:uid="{42083307-B1D9-1A46-8E9D-01A4ABEB06FD}">
      <text>
        <r>
          <rPr>
            <b/>
            <sz val="10"/>
            <color rgb="FF000000"/>
            <rFont val="Tahoma"/>
            <family val="2"/>
          </rPr>
          <t>C2CPII:</t>
        </r>
        <r>
          <rPr>
            <sz val="10"/>
            <color rgb="FF000000"/>
            <rFont val="Tahoma"/>
            <family val="2"/>
          </rPr>
          <t xml:space="preserve">
</t>
        </r>
        <r>
          <rPr>
            <sz val="10"/>
            <color rgb="FF000000"/>
            <rFont val="Tahoma"/>
            <family val="2"/>
          </rPr>
          <t xml:space="preserve">Ecodesign for Sustainability Products Directive (ESPR)
</t>
        </r>
        <r>
          <rPr>
            <sz val="10"/>
            <color rgb="FF000000"/>
            <rFont val="Tahoma"/>
            <family val="2"/>
          </rPr>
          <t xml:space="preserve">https://commission.europa.eu/energy-climate-change-environment/standards-tools-and-labels/products-labelling-rules-and-requirements/ecodesign-sustainable-products-regulation_en
</t>
        </r>
        <r>
          <rPr>
            <sz val="10"/>
            <color rgb="FF000000"/>
            <rFont val="Tahoma"/>
            <family val="2"/>
          </rPr>
          <t xml:space="preserve">
</t>
        </r>
        <r>
          <rPr>
            <sz val="10"/>
            <color rgb="FF000000"/>
            <rFont val="Tahoma"/>
            <family val="2"/>
          </rPr>
          <t xml:space="preserve">Comparison was done in October, 2024
</t>
        </r>
        <r>
          <rPr>
            <sz val="10"/>
            <color rgb="FF000000"/>
            <rFont val="Tahoma"/>
            <family val="2"/>
          </rPr>
          <t xml:space="preserve">
</t>
        </r>
        <r>
          <rPr>
            <sz val="10"/>
            <color rgb="FF000000"/>
            <rFont val="Calibri"/>
            <family val="2"/>
          </rPr>
          <t xml:space="preserve">See C2CPII's webpage for additional information on this comparison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C2CPII</author>
  </authors>
  <commentList>
    <comment ref="Y4" authorId="0" shapeId="0" xr:uid="{BF26DE20-ED7D-3849-8490-014DA2E3EAD6}">
      <text>
        <r>
          <rPr>
            <b/>
            <sz val="10"/>
            <color rgb="FF000000"/>
            <rFont val="Tahoma"/>
            <family val="2"/>
          </rPr>
          <t>C2CPII:</t>
        </r>
        <r>
          <rPr>
            <sz val="10"/>
            <color rgb="FF000000"/>
            <rFont val="Tahoma"/>
            <family val="2"/>
          </rPr>
          <t xml:space="preserve">
</t>
        </r>
        <r>
          <rPr>
            <sz val="10"/>
            <color rgb="FF000000"/>
            <rFont val="Tahoma"/>
            <family val="2"/>
          </rPr>
          <t xml:space="preserve">Corporate Sustainability Reporting Directive (CSRD). https://eur-lex.europa.eu/legal-content/EN/TXT/?uri=CELEX%3A32022L2464
</t>
        </r>
        <r>
          <rPr>
            <sz val="10"/>
            <color rgb="FF000000"/>
            <rFont val="Tahoma"/>
            <family val="2"/>
          </rPr>
          <t xml:space="preserve">
</t>
        </r>
        <r>
          <rPr>
            <sz val="10"/>
            <color rgb="FF000000"/>
            <rFont val="Tahoma"/>
            <family val="2"/>
          </rPr>
          <t xml:space="preserve">Comparison was done in October, 2024
</t>
        </r>
        <r>
          <rPr>
            <sz val="10"/>
            <color rgb="FF000000"/>
            <rFont val="Tahoma"/>
            <family val="2"/>
          </rPr>
          <t xml:space="preserve">
</t>
        </r>
        <r>
          <rPr>
            <sz val="10"/>
            <color rgb="FF000000"/>
            <rFont val="Calibri"/>
            <family val="2"/>
          </rPr>
          <t xml:space="preserve">See C2CPII's webpage for additional information on this comparison.
</t>
        </r>
      </text>
    </comment>
    <comment ref="Z4" authorId="0" shapeId="0" xr:uid="{24BA5B30-73D8-6A4F-91A2-6335EA755600}">
      <text>
        <r>
          <rPr>
            <b/>
            <sz val="10"/>
            <color rgb="FF000000"/>
            <rFont val="Tahoma"/>
            <family val="2"/>
          </rPr>
          <t>C2CPII:</t>
        </r>
        <r>
          <rPr>
            <sz val="10"/>
            <color rgb="FF000000"/>
            <rFont val="Tahoma"/>
            <family val="2"/>
          </rPr>
          <t xml:space="preserve">
</t>
        </r>
        <r>
          <rPr>
            <sz val="10"/>
            <color rgb="FF000000"/>
            <rFont val="Tahoma"/>
            <family val="2"/>
          </rPr>
          <t xml:space="preserve">Ecodesign for Sustainability Products Directive (ESPR)
</t>
        </r>
        <r>
          <rPr>
            <sz val="10"/>
            <color rgb="FF000000"/>
            <rFont val="Tahoma"/>
            <family val="2"/>
          </rPr>
          <t xml:space="preserve">https://commission.europa.eu/energy-climate-change-environment/standards-tools-and-labels/products-labelling-rules-and-requirements/ecodesign-sustainable-products-regulation_en
</t>
        </r>
        <r>
          <rPr>
            <sz val="10"/>
            <color rgb="FF000000"/>
            <rFont val="Tahoma"/>
            <family val="2"/>
          </rPr>
          <t xml:space="preserve">
</t>
        </r>
        <r>
          <rPr>
            <sz val="10"/>
            <color rgb="FF000000"/>
            <rFont val="Tahoma"/>
            <family val="2"/>
          </rPr>
          <t xml:space="preserve">Comparison was done in October, 2024
</t>
        </r>
        <r>
          <rPr>
            <sz val="10"/>
            <color rgb="FF000000"/>
            <rFont val="Tahoma"/>
            <family val="2"/>
          </rPr>
          <t xml:space="preserve">
</t>
        </r>
        <r>
          <rPr>
            <sz val="10"/>
            <color rgb="FF000000"/>
            <rFont val="Calibri"/>
            <family val="2"/>
          </rPr>
          <t xml:space="preserve">See C2CPII's webpage for additional information on this comparison. Initial priority is textiles. 
</t>
        </r>
      </text>
    </comment>
    <comment ref="F37" authorId="0" shapeId="0" xr:uid="{F1460801-0A47-954E-BAAC-8A469860152D}">
      <text>
        <r>
          <rPr>
            <b/>
            <sz val="10"/>
            <color rgb="FF000000"/>
            <rFont val="Tahoma"/>
            <family val="2"/>
          </rPr>
          <t>C2CPII:</t>
        </r>
        <r>
          <rPr>
            <sz val="10"/>
            <color rgb="FF000000"/>
            <rFont val="Tahoma"/>
            <family val="2"/>
          </rPr>
          <t xml:space="preserve">
</t>
        </r>
        <r>
          <rPr>
            <sz val="10"/>
            <color rgb="FF000000"/>
            <rFont val="Tahoma"/>
            <family val="2"/>
          </rPr>
          <t xml:space="preserve">Please expand column width to see all Required Documentation if necessary </t>
        </r>
      </text>
    </comment>
    <comment ref="F150" authorId="0" shapeId="0" xr:uid="{4E66C450-B5D9-AD4F-A4DF-ADAA6006954F}">
      <text>
        <r>
          <rPr>
            <b/>
            <sz val="10"/>
            <color rgb="FF000000"/>
            <rFont val="Tahoma"/>
            <family val="2"/>
          </rPr>
          <t>C2CPII:</t>
        </r>
        <r>
          <rPr>
            <sz val="10"/>
            <color rgb="FF000000"/>
            <rFont val="Tahoma"/>
            <family val="2"/>
          </rPr>
          <t xml:space="preserve">
</t>
        </r>
        <r>
          <rPr>
            <sz val="10"/>
            <color rgb="FF000000"/>
            <rFont val="Tahoma"/>
            <family val="2"/>
          </rPr>
          <t xml:space="preserve">Please increase the column width if needed to ensure you see all Required Documentation
</t>
        </r>
        <r>
          <rPr>
            <sz val="10"/>
            <color rgb="FF000000"/>
            <rFont val="Tahoma"/>
            <family val="2"/>
          </rPr>
          <t xml:space="preserve">
</t>
        </r>
        <r>
          <rPr>
            <sz val="10"/>
            <color rgb="FF000000"/>
            <rFont val="Tahoma"/>
            <family val="2"/>
          </rPr>
          <t>Note 1: If the product contains an Externally Managed Component (EMC), this section of the Assessment Form must be completed through Platinum level, even if the application is not for Platinum level overall in Product Circularity. See the EMC  Methodology for additional information.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C2CPII</author>
  </authors>
  <commentList>
    <comment ref="Y4" authorId="0" shapeId="0" xr:uid="{84895F6D-F663-8742-AA93-AAD26E90D989}">
      <text>
        <r>
          <rPr>
            <b/>
            <sz val="10"/>
            <color rgb="FF000000"/>
            <rFont val="Tahoma"/>
            <family val="2"/>
          </rPr>
          <t>C2CPII:</t>
        </r>
        <r>
          <rPr>
            <sz val="10"/>
            <color rgb="FF000000"/>
            <rFont val="Tahoma"/>
            <family val="2"/>
          </rPr>
          <t xml:space="preserve">
</t>
        </r>
        <r>
          <rPr>
            <sz val="10"/>
            <color rgb="FF000000"/>
            <rFont val="Tahoma"/>
            <family val="2"/>
          </rPr>
          <t xml:space="preserve">Corporate Sustainability Reporting Directive (CSRD). https://eur-lex.europa.eu/legal-content/EN/TXT/?uri=CELEX%3A32022L2464
</t>
        </r>
        <r>
          <rPr>
            <sz val="10"/>
            <color rgb="FF000000"/>
            <rFont val="Tahoma"/>
            <family val="2"/>
          </rPr>
          <t xml:space="preserve">
</t>
        </r>
        <r>
          <rPr>
            <sz val="10"/>
            <color rgb="FF000000"/>
            <rFont val="Tahoma"/>
            <family val="2"/>
          </rPr>
          <t xml:space="preserve">Comparison was done in October, 2024
</t>
        </r>
        <r>
          <rPr>
            <sz val="10"/>
            <color rgb="FF000000"/>
            <rFont val="Tahoma"/>
            <family val="2"/>
          </rPr>
          <t xml:space="preserve">
</t>
        </r>
        <r>
          <rPr>
            <sz val="10"/>
            <color rgb="FF000000"/>
            <rFont val="Calibri"/>
            <family val="2"/>
          </rPr>
          <t xml:space="preserve">See C2CPII's webpage for additional information on this comparison.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C2CPII</author>
  </authors>
  <commentList>
    <comment ref="Y4" authorId="0" shapeId="0" xr:uid="{C9D16E40-E0BC-074F-874F-F2B9EC9CF8AE}">
      <text>
        <r>
          <rPr>
            <b/>
            <sz val="10"/>
            <color rgb="FF000000"/>
            <rFont val="Tahoma"/>
            <family val="2"/>
          </rPr>
          <t>C2CPII:</t>
        </r>
        <r>
          <rPr>
            <sz val="10"/>
            <color rgb="FF000000"/>
            <rFont val="Tahoma"/>
            <family val="2"/>
          </rPr>
          <t xml:space="preserve">
</t>
        </r>
        <r>
          <rPr>
            <sz val="10"/>
            <color rgb="FF000000"/>
            <rFont val="Tahoma"/>
            <family val="2"/>
          </rPr>
          <t xml:space="preserve">Corporate Sustainability Reporting Directive (CSRD). https://eur-lex.europa.eu/legal-content/EN/TXT/?uri=CELEX%3A32022L2464
</t>
        </r>
        <r>
          <rPr>
            <sz val="10"/>
            <color rgb="FF000000"/>
            <rFont val="Tahoma"/>
            <family val="2"/>
          </rPr>
          <t xml:space="preserve">
</t>
        </r>
        <r>
          <rPr>
            <sz val="10"/>
            <color rgb="FF000000"/>
            <rFont val="Tahoma"/>
            <family val="2"/>
          </rPr>
          <t xml:space="preserve">Comparison was done in October, 2024
</t>
        </r>
        <r>
          <rPr>
            <sz val="10"/>
            <color rgb="FF000000"/>
            <rFont val="Tahoma"/>
            <family val="2"/>
          </rPr>
          <t xml:space="preserve">
</t>
        </r>
        <r>
          <rPr>
            <sz val="10"/>
            <color rgb="FF000000"/>
            <rFont val="Calibri"/>
            <family val="2"/>
          </rPr>
          <t xml:space="preserve">See C2CPII's webpage for additional information on this comparison.
</t>
        </r>
      </text>
    </comment>
    <comment ref="F25" authorId="0" shapeId="0" xr:uid="{2DD49233-9318-3C4F-B1F8-55E780D41869}">
      <text>
        <r>
          <rPr>
            <b/>
            <sz val="10"/>
            <color rgb="FF000000"/>
            <rFont val="Tahoma"/>
            <family val="2"/>
          </rPr>
          <t>C2CPII:</t>
        </r>
        <r>
          <rPr>
            <sz val="10"/>
            <color rgb="FF000000"/>
            <rFont val="Tahoma"/>
            <family val="2"/>
          </rPr>
          <t xml:space="preserve">
</t>
        </r>
        <r>
          <rPr>
            <sz val="10"/>
            <color rgb="FF000000"/>
            <rFont val="Tahoma"/>
            <family val="2"/>
          </rPr>
          <t>In may be necessary to increase the column width to view all cell contents.</t>
        </r>
      </text>
    </comment>
  </commentList>
</comments>
</file>

<file path=xl/sharedStrings.xml><?xml version="1.0" encoding="utf-8"?>
<sst xmlns="http://schemas.openxmlformats.org/spreadsheetml/2006/main" count="12162" uniqueCount="3803">
  <si>
    <t>Assessment Form for the 
Cradle to Cradle Certified® Products Program</t>
  </si>
  <si>
    <t xml:space="preserve">Assessment Form Version Date: </t>
  </si>
  <si>
    <t xml:space="preserve"> </t>
  </si>
  <si>
    <t xml:space="preserve">Purpose </t>
  </si>
  <si>
    <t>This purpose of this document is to summarize the outcomes of the assessment of products applying for Cradle to Cradle certification according to Version 4.1 of the Cradle to Cradle Certified Product Standard (‘the standard’). The intention is that an accurately completed form contains all of the information required for third-party review by the Cradle to Cradle Products Innovation Institute (C2CPII) for the purposes of awarding certification.</t>
  </si>
  <si>
    <t>Worksheet Overview</t>
  </si>
  <si>
    <t>IAR Guidance</t>
  </si>
  <si>
    <t>Guidance for submitting an Interim Assessment Review Assessment to transition from Version 4.0 to Version 4.1.</t>
  </si>
  <si>
    <t>Attestations (1)</t>
  </si>
  <si>
    <t>Assessor Attestations to be signed by the Assessor(s) prior to submission to C2CPII. The attestations on this tab must be used when a Material Health assessment body will verify all Material Health related requirements. These attestations represent the new way of working that is in process of being implemented in early 2025.</t>
  </si>
  <si>
    <t>Attestations (2)</t>
  </si>
  <si>
    <t>Alternative Assessor Attestations to be signed by the Assessor(s) prior to submission to C2CPII. The attestations on this tab must be used when a Material Health assessment body will verify all ABC-X assessment ratings (at minimum). These attestations represent the prior way of working and are essentially the same attestations that have been used in the past.</t>
  </si>
  <si>
    <t>Admin</t>
  </si>
  <si>
    <t>Administrative information required for certification assessment.</t>
  </si>
  <si>
    <t>Facilities</t>
  </si>
  <si>
    <t>A list of relevant final manufacturing facilities within the scope of assessment.</t>
  </si>
  <si>
    <t>Products Covered</t>
  </si>
  <si>
    <t>A list of all uniquely identified products covered by the certification.</t>
  </si>
  <si>
    <t>Eligibility</t>
  </si>
  <si>
    <t>Eligibility requirements for a product to participate in the certification program.</t>
  </si>
  <si>
    <t>General</t>
  </si>
  <si>
    <t>General requirements of the certification program.</t>
  </si>
  <si>
    <t>Material Health</t>
  </si>
  <si>
    <t>Requirements for the Material Health category of the certification standard.</t>
  </si>
  <si>
    <t>MH Assessment Info</t>
  </si>
  <si>
    <t>To be filled out only by a Material Health Assessor, to verify conformance with the Material Health Assessment Methodology.</t>
  </si>
  <si>
    <t>MHC &amp; Optional MH Reporting</t>
  </si>
  <si>
    <t>Information to be provided for products seeking a Material Health Certificate.</t>
  </si>
  <si>
    <t>Product Circularity</t>
  </si>
  <si>
    <t>Requirements for the Product Circularity category of the certification standard.</t>
  </si>
  <si>
    <t>Clean Air &amp; Climate Protection</t>
  </si>
  <si>
    <t>Requirements for the Clean Air &amp; Climate Protection category of the certification standard.</t>
  </si>
  <si>
    <t>Water &amp; Soil Stewardship</t>
  </si>
  <si>
    <t>Requirements for the Water &amp; Soil Stewardship category of the certification standard.</t>
  </si>
  <si>
    <t>Social Fairness</t>
  </si>
  <si>
    <t>Requirements for the Social Fairness category of the certification standard.</t>
  </si>
  <si>
    <t>Packaging</t>
  </si>
  <si>
    <t>Requirements related to the inclusion of product packaging within the scope of certification.</t>
  </si>
  <si>
    <t>Animal Welfare</t>
  </si>
  <si>
    <t>Requirements related to the Animal Welfare section of the certification standard.</t>
  </si>
  <si>
    <t>Change log</t>
  </si>
  <si>
    <t>List of changes made to this form (tab may be unhidden by right clicking on a tab and choosing unhide)</t>
  </si>
  <si>
    <t>Open Review Questions</t>
  </si>
  <si>
    <t>Compilation of data and comments in all tabs for use during the application review process (tab may be unhidden by right clicking any tab and choosing unhide)</t>
  </si>
  <si>
    <t>Instructions for Applicants</t>
  </si>
  <si>
    <r>
      <t xml:space="preserve">Applicants may use this form as a starting point in gathering documentation in support of certification, and to self assess progress towards meeting all requirements of the standard. Starting with the Eligibility tab, each category of the standard has a corresponding tab in this worksheet with a table featuring all requirements that must be met to achieve each level of the standard.
Applicants should use the "Applicant Checklist" section of each table to mark whether they believe the requirement has been completed. An applicant may also mark a requirement as </t>
    </r>
    <r>
      <rPr>
        <b/>
        <sz val="12"/>
        <color theme="1"/>
        <rFont val="Verdana"/>
        <family val="2"/>
      </rPr>
      <t xml:space="preserve">Not Completed </t>
    </r>
    <r>
      <rPr>
        <sz val="12"/>
        <color theme="1"/>
        <rFont val="Verdana"/>
        <family val="2"/>
      </rPr>
      <t>or</t>
    </r>
    <r>
      <rPr>
        <b/>
        <sz val="12"/>
        <color theme="1"/>
        <rFont val="Verdana"/>
        <family val="2"/>
      </rPr>
      <t xml:space="preserve"> Uncertain, </t>
    </r>
    <r>
      <rPr>
        <sz val="12"/>
        <color theme="1"/>
        <rFont val="Verdana"/>
        <family val="2"/>
      </rPr>
      <t>to come back to it later or get help from their assessor.
For each requirement, one or more documents should be listed in the</t>
    </r>
    <r>
      <rPr>
        <b/>
        <sz val="12"/>
        <color theme="1"/>
        <rFont val="Verdana"/>
        <family val="2"/>
      </rPr>
      <t xml:space="preserve"> List of Supporting Documents</t>
    </r>
    <r>
      <rPr>
        <sz val="12"/>
        <color theme="1"/>
        <rFont val="Verdana"/>
        <family val="2"/>
      </rPr>
      <t xml:space="preserve"> column and an explanation should be provided as to how the requirement is met, including reference to specific sections of the referenced document, where necessary. Please provide all documents in English to the degree possible. If this is not possible, please provide documents in a format that is readable by google translate. For non-English documents, the assessor and/or C2CPII may request translations.
</t>
    </r>
  </si>
  <si>
    <r>
      <t xml:space="preserve">If applying for a Cradle to Cradle Certified Material Health Certificate, the 'MHC &amp; Optional MH Reporting' tab is required. If applying for a Cradle to Cradle Certified Material Health Certificate </t>
    </r>
    <r>
      <rPr>
        <u/>
        <sz val="12"/>
        <color theme="1"/>
        <rFont val="Verdana"/>
        <family val="2"/>
      </rPr>
      <t>only</t>
    </r>
    <r>
      <rPr>
        <sz val="12"/>
        <color theme="1"/>
        <rFont val="Verdana"/>
        <family val="2"/>
      </rPr>
      <t xml:space="preserve">, the following tabs and sections are required:
Attestation, Admin, Facilities, Products Covered, Eligibility, Material Health, MH Assessment Info, MHC &amp; Optional MH Reporting, the requirements in Section 3.1, Certification Compliance Assurance (General tab), compliance with leading chemical regulations and the restriction on organohalogens and functionally related chemicals of concern in Section 9, Packaging for Certified Products, if applicable (Packaging tab), and the requirements in Section 10, Animal Welfare Requirements, if applicable (Animal Welfare tab). 
If applying for a Cradle to Cradle Certified Circularity Certificate </t>
    </r>
    <r>
      <rPr>
        <u/>
        <sz val="12"/>
        <color theme="1"/>
        <rFont val="Verdana"/>
        <family val="2"/>
      </rPr>
      <t>only</t>
    </r>
    <r>
      <rPr>
        <sz val="12"/>
        <color theme="1"/>
        <rFont val="Verdana"/>
        <family val="2"/>
      </rPr>
      <t>, the following tabs and sections are required: Attestation, Admin, Facilities, Products Covered, Eligibility, Material Health Section 4.1 and 4.2 (Bronze level), the requirements in Section 3.1, Certification Compliance Assurance (General tab), Product Circularity, and Section 9, Packaging for Certified Products, if applicable (Packaging tab).</t>
    </r>
  </si>
  <si>
    <t>Instructions for Assessors</t>
  </si>
  <si>
    <r>
      <t xml:space="preserve">A Cradle to Cradle Certified Assessor may provide this form to a client as an initial self assessment step. Alternatively, an assessor may complete this form on behalf of their client. In this case, the applicant response and explanation columns may be left blank.
An assessor (or assessors) must ensure all information has been properly completed in the Admin, Facilities, and Products Covered tabs, and complete the </t>
    </r>
    <r>
      <rPr>
        <b/>
        <sz val="12"/>
        <color theme="1"/>
        <rFont val="Verdana"/>
        <family val="2"/>
      </rPr>
      <t>Assessor Verification</t>
    </r>
    <r>
      <rPr>
        <sz val="12"/>
        <color theme="1"/>
        <rFont val="Verdana"/>
        <family val="2"/>
      </rPr>
      <t xml:space="preserve"> section for each requirements table, as well as ensure all supporting documentation is listed in the </t>
    </r>
    <r>
      <rPr>
        <b/>
        <sz val="12"/>
        <color theme="1"/>
        <rFont val="Verdana"/>
        <family val="2"/>
      </rPr>
      <t>List of Supporting Documents</t>
    </r>
    <r>
      <rPr>
        <sz val="12"/>
        <color theme="1"/>
        <rFont val="Verdana"/>
        <family val="2"/>
      </rPr>
      <t>. The completed assessment form should provide verification that all requirements have been met to achieve certification, along with references to relevant documentation and explanations of how the documentation shows the requirement has been met.
Note: Some requirements must be verified by a Material Health Assessor, as indicated in the Attestations tab.</t>
    </r>
  </si>
  <si>
    <t>Assessor Attestations</t>
  </si>
  <si>
    <t>On the appropriate Attestation tab, the Assessor or Assessors (as applicable) must provide signatures in the place provided. Physical signatures, electronic signatures, and types signatures are all accepted. Submissions without the assessor's signature(s) included will not be accepted.</t>
  </si>
  <si>
    <t>Additional Guidance</t>
  </si>
  <si>
    <t>This form contains general instructions for providing information to support a certification decision. Please refer to the standard, methodologies, and guidance documents for detailed guidance on required methods, documentation, and the definitions of certification criteria.</t>
  </si>
  <si>
    <t>Recertification</t>
  </si>
  <si>
    <t>This form is also to be used for recertification applications. For recertification, the application must demonstrate the fulfillment of each individual requirement and also highlight changes and progress that occurred with respect to the previous certification of this product or product group.</t>
  </si>
  <si>
    <t>Documentation Guidelines</t>
  </si>
  <si>
    <r>
      <t xml:space="preserve">Where required, supporting documentation that needs to be submitted to demonstrate fulfillment of a given requirement is provided in the </t>
    </r>
    <r>
      <rPr>
        <b/>
        <sz val="12"/>
        <color rgb="FF000000"/>
        <rFont val="Verdana"/>
        <family val="2"/>
      </rPr>
      <t>Required Documentation</t>
    </r>
    <r>
      <rPr>
        <sz val="12"/>
        <color rgb="FF000000"/>
        <rFont val="Verdana"/>
        <family val="2"/>
      </rPr>
      <t xml:space="preserve"> columns. Supporting documents should be submitted as separate attachments alongside the completed assessment form. Enter the filename in the </t>
    </r>
    <r>
      <rPr>
        <b/>
        <sz val="12"/>
        <color rgb="FF000000"/>
        <rFont val="Verdana"/>
        <family val="2"/>
      </rPr>
      <t>List of Supporting Documents</t>
    </r>
    <r>
      <rPr>
        <sz val="12"/>
        <color rgb="FF000000"/>
        <rFont val="Verdana"/>
        <family val="2"/>
      </rPr>
      <t xml:space="preserve"> column. Follow a systematic naming format for all submitted files.. The suggested format is the following: ‘Section code’_’Document type’_’Company name’_’Product name’_’year’.pdf. 
Here is an example: ‘MH_BOM_AcmeCo_iAnvil_2024.pdf’. See the table below for a list of section codes.
</t>
    </r>
    <r>
      <rPr>
        <b/>
        <sz val="12"/>
        <color rgb="FF000000"/>
        <rFont val="Verdana"/>
        <family val="2"/>
      </rPr>
      <t>Please provide all documents in English</t>
    </r>
    <r>
      <rPr>
        <sz val="12"/>
        <color rgb="FF000000"/>
        <rFont val="Verdana"/>
        <family val="2"/>
      </rPr>
      <t xml:space="preserve">. Alternatively, provide documentation in a format that is machine readable to allow for translation </t>
    </r>
    <r>
      <rPr>
        <u/>
        <sz val="12"/>
        <color rgb="FF000000"/>
        <rFont val="Verdana"/>
        <family val="2"/>
      </rPr>
      <t>and</t>
    </r>
    <r>
      <rPr>
        <sz val="12"/>
        <color rgb="FF000000"/>
        <rFont val="Verdana"/>
        <family val="2"/>
      </rPr>
      <t xml:space="preserve"> indicate the section/paragraph/page number to clearly identify where the information can be found that is relevant to show conformance with the requirements, especially in longer documents. If any photos/ images of non-English documents are provided, please translate the relevant sections to English.</t>
    </r>
  </si>
  <si>
    <t>Section Name</t>
  </si>
  <si>
    <t>Section Code</t>
  </si>
  <si>
    <t>General/Administrative</t>
  </si>
  <si>
    <t>GA</t>
  </si>
  <si>
    <t>MH</t>
  </si>
  <si>
    <t>PC</t>
  </si>
  <si>
    <t>Clean Air &amp; Carbon Protection</t>
  </si>
  <si>
    <t>CACP</t>
  </si>
  <si>
    <t>WSS</t>
  </si>
  <si>
    <t>SF</t>
  </si>
  <si>
    <t>PKG</t>
  </si>
  <si>
    <t>AW</t>
  </si>
  <si>
    <t>Application Submission</t>
  </si>
  <si>
    <r>
      <t>After all required information has been included</t>
    </r>
    <r>
      <rPr>
        <sz val="12"/>
        <color theme="1"/>
        <rFont val="Verdana"/>
        <family val="2"/>
      </rPr>
      <t xml:space="preserve"> in this assessment form:</t>
    </r>
  </si>
  <si>
    <t>1. Thoroughly review the form to ensure it is complete, does not contain inaccurate information or typos, and that all relevant requirements have been addressed with a confirmation, explanation, and document references as needed.</t>
  </si>
  <si>
    <t>2. Name the file following this convention: AS_’Product name’_’Date submitted (YYMMDD)’.pdf.</t>
  </si>
  <si>
    <t>3. Submit the completed form and all supporting documentation (total file size not to exceed 25 MB) in a single email to certification@c2ccertified.org, with applicant company and product name in the subject line.</t>
  </si>
  <si>
    <r>
      <t>CONFIDENTIAL AND PROPRIETARY</t>
    </r>
    <r>
      <rPr>
        <sz val="11"/>
        <color theme="1"/>
        <rFont val="Verdana"/>
        <family val="2"/>
      </rPr>
      <t>—For use only by the Applicant Company and Assessment Body(ies) listed in this document, and the Cradle to Cradle Products Innovation Institute.</t>
    </r>
  </si>
  <si>
    <t xml:space="preserve">©2025 Cradle to Cradle Products Innovation Institute
Cradle to Cradle Certified® is a trademark of the Cradle to Cradle Products Innovation Institute.
Version 4.1 Assessment Form </t>
  </si>
  <si>
    <t>Interim Assessment Reviews (IARs): Summary of Updates Required for Version 4.0 to Version 4.1 Transitions</t>
  </si>
  <si>
    <r>
      <rPr>
        <b/>
        <i/>
        <sz val="10"/>
        <color rgb="FF0070C0"/>
        <rFont val="Verdana"/>
        <family val="2"/>
      </rPr>
      <t>Instructions:</t>
    </r>
    <r>
      <rPr>
        <i/>
        <sz val="10"/>
        <color rgb="FF0070C0"/>
        <rFont val="Verdana"/>
        <family val="2"/>
      </rPr>
      <t xml:space="preserve"> Interim Assessment Review (IAR) refers to any instance where an assessment review is required during the course of the certification period. An IAR is required to transition to Version 4.1 from Version 4.0 prior to the required recertification date. This sheet provides a list of Version 4.1 requirements for which information may or will have to be updated during this transition, assuming no substantive changes have been made to the product or processes and the achievement levels remain the same. Note that additional updates may be required if there </t>
    </r>
    <r>
      <rPr>
        <i/>
        <u/>
        <sz val="10"/>
        <color rgb="FF0070C0"/>
        <rFont val="Verdana"/>
        <family val="2"/>
      </rPr>
      <t>have been</t>
    </r>
    <r>
      <rPr>
        <i/>
        <sz val="10"/>
        <color rgb="FF0070C0"/>
        <rFont val="Verdana"/>
        <family val="2"/>
      </rPr>
      <t xml:space="preserve"> changes. 
 • Select "Yes" in Column F, Row 3, below to view the requirements and information that must be updated (if relevant to the product seeking certification) when submitting a Version 4.0 to Version 4.1 IAR.
 • Select "No" to view requirements that have changed but that are optional to update for an IAR. Note that requirements that were entirely removed from the standard under Version 4.1 are not listed. 
This sheet is for information only. Please provide updated information (if required) in the other tabs. NOTE: If any rows are inserted in the other tabs of this workbook they will not automatically be inserted on this tab.</t>
    </r>
  </si>
  <si>
    <t>Category or Tab</t>
  </si>
  <si>
    <t>Level</t>
  </si>
  <si>
    <t>Section</t>
  </si>
  <si>
    <t>V4.1 Requirement</t>
  </si>
  <si>
    <t>V4.1 Updates</t>
  </si>
  <si>
    <t>V4.0 to V4.1 IAR: Update Required?</t>
  </si>
  <si>
    <t>Comments on Updates for IARs</t>
  </si>
  <si>
    <t>Private Labels</t>
  </si>
  <si>
    <r>
      <rPr>
        <b/>
        <i/>
        <sz val="11"/>
        <color rgb="FF0070C0"/>
        <rFont val="Verdana"/>
      </rPr>
      <t>Instructions</t>
    </r>
    <r>
      <rPr>
        <i/>
        <sz val="11"/>
        <color rgb="FF0070C0"/>
        <rFont val="Verdana"/>
      </rPr>
      <t xml:space="preserve">: All requirements must be verified and attested as verified by the assessor(s). Both attestations must be signed by an assessment body authorized by C2CPII to verify the listed requirements. If one assessment body is authorized to verify all applicable requirements (e.g., it is both a General and Material Health Assessor), that assessment body is required to sign both attestations unless none of the requirement sections as listed in the attestations are applicable. For example, the latter may occur for C2C Certified Circularity applications which may not require a Material Health Assessor. 
NOTE: These attestations represent the new way of working that is in process of being implemented in early 2025.
</t>
    </r>
  </si>
  <si>
    <t>Assessor Attestation (A) – Applicable to all requirements that must be verified by a General Assessor and are not required to be verified by a Material Health Assessor</t>
  </si>
  <si>
    <t>Assessor Attestation (B) – Applicable to all requirements that must be verified by a Material Health Assessor</t>
  </si>
  <si>
    <t xml:space="preserve">I hereby certify under penalty of law, that to the best of my knowledge and belief: </t>
  </si>
  <si>
    <t>1.     All information provided in this assessment, on behalf of the company and product identified in the admin tab of this Assessment Form, is complete and accurate. All information and requirements in the following sections of this Assessment Form—if applicable to this certificate as listed below—have been verified by the assessment body signing this attestation.</t>
  </si>
  <si>
    <r>
      <t>1.     All information provided in this assessment, on behalf of the company and product identified in the admin tab of this Assessment Form, is complete and accurate.</t>
    </r>
    <r>
      <rPr>
        <i/>
        <sz val="10"/>
        <color theme="1"/>
        <rFont val="Verdana"/>
        <family val="2"/>
      </rPr>
      <t xml:space="preserve"> A</t>
    </r>
    <r>
      <rPr>
        <i/>
        <sz val="10"/>
        <color rgb="FF000000"/>
        <rFont val="Verdana"/>
        <family val="2"/>
      </rPr>
      <t>ll information and requirements in the following sections of this Assessment Form—if applicable to this certificate as listed below—have been verified by the material health assessment body signing this attestation.</t>
    </r>
  </si>
  <si>
    <t>For Cradle to Cradle Certified Product Standard (Full Scope):</t>
  </si>
  <si>
    <t>• Admin, Facilities, Products Covered, and Eligibility tabs
• Section 3 General Requirements
• Section 5 Product Circularity, excluding Section 5.4 Material Compatibility for Technical and/or  Biological Cycles, requirements #8a (Bronze level) and requirement #2 (Gold level), if applicable	
• Section 6 Clean Air &amp; Climate Protection
• Section 7 Water &amp; Soil Stewardship, excluding Section 7.7 Assessing and Optimizing Product-Relevant Chemicals in Effluent and Sludge and ABC-X assessment ratings for Section 7.10 Optimizing Effluent and Sludge Quality at the Facility Level (Platinum) if required.
• Section 8 Social Fairness
• Section 9 Packaging for Certified Products, Product Circularity related requirement #3
• Section 10 Animal Welfare, if applicable</t>
  </si>
  <si>
    <t>• Section 4 Material Health
• MH Assessment Info tab		
• Product Circularity Section 5.4 Material Compatibility for Technical and/or Biological Cycles, requirement #8a (Bronze level) and requirement #2 (Gold level), if applicable
• Water &amp; Soil Stewardship Section 7.7 Assessing and Optimizing Product-Relevant Chemicals in Effluent and Sludge
• Water &amp; Soil Stewardship Section 7.10 Optimizing Effluent and Sludge Quality at the Facility Level (Platinum), ABC-X assessment ratings, if required
• Section 9 Packaging for Certified Products, Material Health related requirements #1-2 (i.e., compliance with leading chemical regulations and the restriction on organohalogens and functionally related chemicals of concern), if applicable</t>
  </si>
  <si>
    <t>For Cradle to Cradle Certified Material Health Standard:</t>
  </si>
  <si>
    <t>• Admin, Facilities, Products Covered, and Eligibility tabs
• General Requirements Section 3.1 Compliance Assurance
• Section 10 Animal Welfare, if applicable</t>
  </si>
  <si>
    <t>• Section 4 Material Health
• MH Assessment Info tab
• MHC &amp; Optional MH Reporting tab	
• Section 9 Packaging for Certified Products, Material Health related requirements #1-2 (i.e., compliance with leading chemical regulations and the restriction on organohalogens and functionally related chemicals of concern), if applicable</t>
  </si>
  <si>
    <r>
      <t xml:space="preserve">If applying for the Cradle to Cradle Certified Circularity Standard </t>
    </r>
    <r>
      <rPr>
        <i/>
        <u/>
        <sz val="10"/>
        <color rgb="FF222222"/>
        <rFont val="Verdana"/>
        <family val="2"/>
      </rPr>
      <t>only</t>
    </r>
    <r>
      <rPr>
        <i/>
        <sz val="10"/>
        <color rgb="FF222222"/>
        <rFont val="Verdana"/>
        <family val="2"/>
      </rPr>
      <t>:</t>
    </r>
  </si>
  <si>
    <r>
      <t>• Admin, Facilities, and Products Covere</t>
    </r>
    <r>
      <rPr>
        <i/>
        <sz val="10"/>
        <color theme="1"/>
        <rFont val="Verdana"/>
        <family val="2"/>
      </rPr>
      <t>d, and Eligibility</t>
    </r>
    <r>
      <rPr>
        <i/>
        <sz val="10"/>
        <color rgb="FF222222"/>
        <rFont val="Verdana"/>
        <family val="2"/>
      </rPr>
      <t xml:space="preserve"> tabs
• General Requirements Section 3.1 Compliance Assurance
• Material Health Section 4.1 Compliance with Leading Chemical Regulations and Section 4.2 Avoidance of Organohalogens and Functionally Related Chemical Classes of Concern (Bronze level), with verification based on applicant and/or supplier declarations, C2CPII-recognized standards, and/or analytical testing
• Section 5 Product Circularity, excluding Section 5.4 Material Compatibility for Technical and/or  Biological Cycles, requirements #8a (Bronze level) and requirement #2 (Gold level), if applicable
• Section 9 Packaging for Certified Products, with Material Health related requirements #1-2 verified via </t>
    </r>
    <r>
      <rPr>
        <i/>
        <sz val="10"/>
        <color theme="1"/>
        <rFont val="Verdana"/>
        <family val="2"/>
      </rPr>
      <t>applicant and/or supplier declarations, C2CPII-recognized standards, and/or analytical testing and Product Circularity related requirement #3.</t>
    </r>
    <r>
      <rPr>
        <i/>
        <sz val="10"/>
        <color rgb="FF222222"/>
        <rFont val="Verdana"/>
        <family val="2"/>
      </rPr>
      <t xml:space="preserve">
 </t>
    </r>
  </si>
  <si>
    <t>• Material Health Section 4.1 Compliance with Leading Chemical Regulations and Section 4.2 Avoidance of Organohalogens and Functionally Related Chemical Classes of Concern (Bronze level), with verification based on review of full chemical composition information, if applicable.
• Section 5 Product Circularity, Section 5.4 Material Compatibility for Technical and/or  Biological Cycles, requirements #8a (Bronze level) and requirement #2 (Gold level), if applicable.
• Section 9 Packaging for Certified Products, with Material Health related requirements #1-2 (i.e., compliance with leading chemical regulations and the restriction on organohalogens and functionally related chemicals of concern) verification based on review of full chemical composition information, if applicable. 
Note: If working with a General Assessor on the C2C Certified Circularity assessment and the first and third bullet(s) apply, the Material Health Assessor must also sign restricted substances declaration(s) for the applicable materials and provide these to the General Assessor.</t>
  </si>
  <si>
    <r>
      <t xml:space="preserve">2.     Except as may be otherwise indicated, this assessment fully conforms with the requirements of ISO 17065, the Cradle to Cradle Certified Product Standard (‘Standard’), and the Cradle to Cradle Certified Products Program (‘Program’) documents. The assessment procedures of the standard and program documents were followed without deviation and the application of such procedures did not indicate any conditions of non-compliance with the </t>
    </r>
    <r>
      <rPr>
        <i/>
        <sz val="10"/>
        <color theme="1"/>
        <rFont val="Verdana"/>
        <family val="2"/>
      </rPr>
      <t>requirements of ISO/IEC 17021-1 and 17065</t>
    </r>
    <r>
      <rPr>
        <i/>
        <sz val="10"/>
        <color rgb="FF222222"/>
        <rFont val="Verdana"/>
        <family val="2"/>
      </rPr>
      <t>, the Standard, or Program documents.</t>
    </r>
  </si>
  <si>
    <t>3.     This assessment was conducted in conformance with all requirements of the Program, as well as the impartiality requirements of ISO/IEC 17021-1 and 17065. There were no conflicts of interest present between the individuals that conducted the assessment and the certification client or their material suppliers.</t>
  </si>
  <si>
    <t>BY SUBMITTING A SIGNED COPY OF THIS ASSESSOR ATTESTATION AND ASSESSMENT YOU HEREBY AGREE TO THE TERMS, CONDITIONS AND PROVISIONS REPRESENTED IN THIS ASSESSOR ATTESTATION. YOU ACKNOWLEDGE THAT YOU HAVE READ AND UNDERSTOOD THIS ASSESSMENT AND ALL EXHIBITS AND SCHEDULES HERETO, ALL PROGRAM POLICIES AND GUIDELINES, INCLUDING THE STANDARD AND ASSESSMENT METHODOLOGIES, AND TRADEMARK USAGE POLICY APPLICABLE TO THE ASSESSMENT, AND THAT YOU HAVE BEEN PROVIDED THE OPPORTUNITY TO MAINTAIN A RECORD OF THIS ASSESSOR ATTESTATION.</t>
  </si>
  <si>
    <t>By:</t>
  </si>
  <si>
    <t>Assessor signature:</t>
  </si>
  <si>
    <t>Material Health Assessor signature:</t>
  </si>
  <si>
    <t xml:space="preserve">Date: </t>
  </si>
  <si>
    <t>Assessor name:</t>
  </si>
  <si>
    <t>On behalf of Assessment Body:</t>
  </si>
  <si>
    <t>Assessor Attestation (A)</t>
  </si>
  <si>
    <t>Assessor Attestation (B) - Material Health</t>
  </si>
  <si>
    <t xml:space="preserve">1.     All information provided in this assessment, on behalf of the company and product identified in the "Admin" tab of this assessment form, is complete and accurate. </t>
  </si>
  <si>
    <t>1. The material health assessment, conducted on behalf of the company and product identified in the "Admin" tab of this assessment form, is complete and accurate.</t>
  </si>
  <si>
    <r>
      <t xml:space="preserve">2.     Except as may be otherwise indicated, this assessment fully conforms with the requirements of ISO 17065, the Cradle to Cradle Certified Product Standard (‘Standard’), and the Cradle to Cradle Certified Products Program (‘Program’) documents. The assessment procedures of the standard and program documents were followed without deviation and the application of such procedures did not indicate any conditions of non-compliance with the </t>
    </r>
    <r>
      <rPr>
        <i/>
        <sz val="10"/>
        <color rgb="FF000000"/>
        <rFont val="Verdana"/>
        <family val="2"/>
      </rPr>
      <t>requirements of ISO/IEC 17021-1 and 17065</t>
    </r>
    <r>
      <rPr>
        <i/>
        <sz val="10"/>
        <color rgb="FF222222"/>
        <rFont val="Verdana"/>
        <family val="2"/>
      </rPr>
      <t>, the Standard, or Program documents.</t>
    </r>
  </si>
  <si>
    <t>3.     This material health assessment was conducted in conformance with all requirements of the Program, as well as the impartiality requirements of ISO/IEC 17021-1 and 17065. There were no conflicts of interest present between the individuals that conducted the assessment and the certification client or their material suppliers.</t>
  </si>
  <si>
    <t> </t>
  </si>
  <si>
    <t>1 // Administrative Information</t>
  </si>
  <si>
    <t>Status (per C2CPII)</t>
  </si>
  <si>
    <t>C2CPII Review Questions - Round 1</t>
  </si>
  <si>
    <t>Assessor Response - Round 1</t>
  </si>
  <si>
    <t>C2CPII Review Questions - Round 2</t>
  </si>
  <si>
    <t>Assessor Response - Round 2</t>
  </si>
  <si>
    <t>1.0 Version Control and Overview</t>
  </si>
  <si>
    <t>1.4 Version of Standard Used and Recommended Achievement Levels</t>
  </si>
  <si>
    <t>Version #</t>
  </si>
  <si>
    <t>Date Submitted</t>
  </si>
  <si>
    <t>Reason for Submission</t>
  </si>
  <si>
    <t>Category or Standard Section</t>
  </si>
  <si>
    <t>Version</t>
  </si>
  <si>
    <t>General Requirements:</t>
  </si>
  <si>
    <t>[Select response]</t>
  </si>
  <si>
    <t>Material Health:</t>
  </si>
  <si>
    <t>Product Circularity / Material Reutilization:</t>
  </si>
  <si>
    <t>Clean Air &amp; Climate Protection / Renewable Energy &amp; Carbon Management:</t>
  </si>
  <si>
    <t>Water &amp; Soil Stewardship / Water Stewardship:</t>
  </si>
  <si>
    <t>Social Fairness:</t>
  </si>
  <si>
    <t>Overall:</t>
  </si>
  <si>
    <r>
      <rPr>
        <b/>
        <i/>
        <sz val="11"/>
        <color rgb="FF0070C0"/>
        <rFont val="Verdana"/>
        <family val="2"/>
      </rPr>
      <t xml:space="preserve">Instructions for Table 1.0
</t>
    </r>
    <r>
      <rPr>
        <i/>
        <sz val="11"/>
        <color rgb="FF0070C0"/>
        <rFont val="Verdana"/>
        <family val="2"/>
      </rPr>
      <t xml:space="preserve">Provide the application version history for this certification in the table below. Begin by filling in the original date of submission for this application for certification/recertification. If additional versions of this Assessment Form are submitted after the initial submission during the review process, add an entry to the table for each version, noting the reason for the additional submission. 
</t>
    </r>
    <r>
      <rPr>
        <b/>
        <i/>
        <sz val="11"/>
        <color rgb="FF0070C0"/>
        <rFont val="Verdana"/>
        <family val="2"/>
      </rPr>
      <t>For Interim Assessment Reviews (IAR)</t>
    </r>
    <r>
      <rPr>
        <i/>
        <sz val="11"/>
        <color rgb="FF0070C0"/>
        <rFont val="Verdana"/>
        <family val="2"/>
      </rPr>
      <t xml:space="preserve">, describe the specific changes requiring an updated Assessment Form submission in the Reason for Submission column above (e.g. certificate correction, merging or splitting of certificates). Please provide sufficient detail and indicate what sections of the Assessment Form have been updated. </t>
    </r>
  </si>
  <si>
    <r>
      <t xml:space="preserve">• The overall level may not be higher than the lowest level achieved among the individual categories.
• The overall version will equal the oldest version achieved among the individual categories (i.e. if the version is 3.1 for any category, the overall version is 3.1). 
• Basic level is only applicable to Version 3.1.
• Use the appropriate tabs in this excel file to apply for Version 4.1 requirements.
• Use the appropriate sections of the Version 4.0 or 3.1 Assessment Summary Form (as applicable) if applying under prior standard version(s) in any category.
• If applying for a Cradle to Cradle Certified Material Health Certificate, the 'MHC &amp; Optional MH Reporting' tab is required.
• </t>
    </r>
    <r>
      <rPr>
        <b/>
        <i/>
        <sz val="11"/>
        <color rgb="FF0070C0"/>
        <rFont val="Verdana"/>
        <family val="2"/>
      </rPr>
      <t>If applying for a Cradle to Cradle Certified Material Health Certificate only</t>
    </r>
    <r>
      <rPr>
        <i/>
        <sz val="11"/>
        <color rgb="FF0070C0"/>
        <rFont val="Verdana"/>
        <family val="2"/>
      </rPr>
      <t xml:space="preserve">, the following tabs and sections are required:
Attestation, Admin, Facilities, Products Covered, Eligibility, Material Health, MH Assessment Info, MHC &amp; Optional MH Reporting, the requirements in Section 3.1, Certification Compliance Assurance (General tab), compliance with leading chemical regulations and the restriction on organohalogens and functionally related chemicals of concern in Section 9, Packaging for Certified Products, if applicable (Packaging tab), and the requirements in Section 10, Animal Welfare Requirements, if applicable (Animal Welfare tab).
• </t>
    </r>
    <r>
      <rPr>
        <b/>
        <i/>
        <sz val="11"/>
        <color rgb="FF0070C0"/>
        <rFont val="Verdana"/>
        <family val="2"/>
      </rPr>
      <t>If applying for the Cradle to Cradle Certified Circularity Certificate only</t>
    </r>
    <r>
      <rPr>
        <i/>
        <sz val="11"/>
        <color rgb="FF0070C0"/>
        <rFont val="Verdana"/>
        <family val="2"/>
      </rPr>
      <t xml:space="preserve">, the following tabs and sections are required: Attestation, Admin, Facilities, Products Covered, Eligibility, Material Health Section 4.1 and 4.2 (Bronze level), the requirements in Section 3.1, Certification Compliance Assurance (General tab), Product Circularity, and Section 9, Packaging for Certified Products, if applicable (Packaging tab)
• </t>
    </r>
    <r>
      <rPr>
        <b/>
        <i/>
        <sz val="11"/>
        <color rgb="FF0070C0"/>
        <rFont val="Verdana"/>
        <family val="2"/>
      </rPr>
      <t>If applying for a Private Label certification</t>
    </r>
    <r>
      <rPr>
        <i/>
        <sz val="11"/>
        <color rgb="FF0070C0"/>
        <rFont val="Verdana"/>
        <family val="2"/>
      </rPr>
      <t xml:space="preserve">, a Private Label form, available on the assessor community SharePoint (Resources page) and to applicants via the application form on C2CPII's website (Resources page), must be completed. If the private label form indicates that an Assessment Form must also be completed, the following tabs are required: Admin (Applicant information, 1.3.1 Product or Product Group Name, 1.3.2 Product Description, and 1.3.6 Product Registry Information only), Products Covered (if not provided in the Private Label Form), and (if applicable), Packaging, General, and Social Fairness. Note that the Packaging tab is required when the Private Label's packaging is different than the Parent Product packaging. The General and Social Fairness tabs (when filtered using the Private label column (Y), are required if the Private label company does not wish to disclose that the company-level requirements in these sections have been met by the manufacturer and not by the applicant company. Note: In future it may also be allowable for private label companies to meet Product Circularity Section 5.2 and 5.8 requirements on behalf of the parent product company. </t>
    </r>
    <r>
      <rPr>
        <i/>
        <strike/>
        <sz val="11"/>
        <color rgb="FF0070C0"/>
        <rFont val="Verdana"/>
        <family val="2"/>
      </rPr>
      <t xml:space="preserve">
</t>
    </r>
    <r>
      <rPr>
        <i/>
        <sz val="11"/>
        <color rgb="FF0070C0"/>
        <rFont val="Verdana"/>
        <family val="2"/>
      </rPr>
      <t xml:space="preserve">
</t>
    </r>
  </si>
  <si>
    <r>
      <rPr>
        <b/>
        <i/>
        <sz val="11"/>
        <color rgb="FF0070C0"/>
        <rFont val="Verdana"/>
        <family val="2"/>
      </rPr>
      <t>Required for Recertifications:</t>
    </r>
    <r>
      <rPr>
        <i/>
        <sz val="11"/>
        <color rgb="FF0070C0"/>
        <rFont val="Verdana"/>
        <family val="2"/>
      </rPr>
      <t xml:space="preserve"> Provide a high level summary of the major changes that occurred since the last certification and list the relevant sections where these major changes were made. If more efficient to highlight these changes throughout the report, this would be acceptable as an alternative.</t>
    </r>
  </si>
  <si>
    <t>[For recertification: provide summary here]</t>
  </si>
  <si>
    <t>Purpose of Application:</t>
  </si>
  <si>
    <t>Cradle to Cradle Certified ("Full Scope") certificate desired (Y/N)</t>
  </si>
  <si>
    <t>C2C Certified Material Health certificate desired (Y/N)</t>
  </si>
  <si>
    <t>Material Health certificate graphic desired (Y/N)</t>
  </si>
  <si>
    <t>C2C Certified Circularity certificate desired (Y/N)</t>
  </si>
  <si>
    <t>Assessment start date:</t>
  </si>
  <si>
    <t>[enter date here]</t>
  </si>
  <si>
    <t>Delayed certification start date (optional):</t>
  </si>
  <si>
    <t>[enter date here, if applicable]</t>
  </si>
  <si>
    <t>A delayed certification start date may be added if the certificate should NOT be published immediately after the review is complete.</t>
  </si>
  <si>
    <t>1.1 General and Material Health Assessment Body Contacts</t>
  </si>
  <si>
    <t>Name(s)</t>
  </si>
  <si>
    <t>Assessment Body Company</t>
  </si>
  <si>
    <t>Project Manager (Lead Assessment Body):</t>
  </si>
  <si>
    <t>Final Assessment Sign-off (Lead Assessment Body):</t>
  </si>
  <si>
    <t>Trained individual(s) conducting the assessment:</t>
  </si>
  <si>
    <t>Product Circularity:</t>
  </si>
  <si>
    <t>Clean Air &amp; Climate Protection:</t>
  </si>
  <si>
    <t>Packaging:</t>
  </si>
  <si>
    <t>Animal Welfare:</t>
  </si>
  <si>
    <t>Other Individuals Involved in Assessment:</t>
  </si>
  <si>
    <t xml:space="preserve">Required: An individual other than the individual doing the majority of the assessment work is required to review the completed assessment form. Final assessment sign-off must be by an individual trained/accredited by C2CPII (and named in the table above). The Project Manager identified above will serve as the primary point of contact for C2CPII throughout the application review process. Please also provide a list of all individuals involved in conducting the assessment, categorized as applicable. Individuals conducting the assessment must have completed the Version 4.1 training. If any individual involved has not completed this training, their work must be reviewed by another individual who is trained in the applicable category. The reviewing individual must also be included in the list (i.e., in this case provide two names in column D). Please see the attestaton tab for indication of when a Material Health Assessor is required to verify the requirements. </t>
  </si>
  <si>
    <t>Applicant</t>
  </si>
  <si>
    <t>Company Name:</t>
  </si>
  <si>
    <t>Billing Address*:</t>
  </si>
  <si>
    <t>Primary Contact:</t>
  </si>
  <si>
    <t>Primary Contact Title</t>
  </si>
  <si>
    <t>Primary Contact Email</t>
  </si>
  <si>
    <t>Primary Contact Phone*</t>
  </si>
  <si>
    <t>Accounts Payable Contact (if different)*:</t>
  </si>
  <si>
    <t>Additional Contacts*:</t>
  </si>
  <si>
    <t>Required: Provide Submission Authorization Form signed by the applicant.</t>
  </si>
  <si>
    <t>[list file name here]</t>
  </si>
  <si>
    <t>Download Authorization Form</t>
  </si>
  <si>
    <t>*Optional if this information has been included with the application.</t>
  </si>
  <si>
    <t>1.3 Product Information</t>
  </si>
  <si>
    <t>1.3.1 Product or Product Group Name</t>
  </si>
  <si>
    <t>Instructions: In the space below, provide the name of the product or product group submitted for certification. This product or product group name will appear on the certificate and the product registry.</t>
  </si>
  <si>
    <t>Product or Product Group Name:</t>
  </si>
  <si>
    <t xml:space="preserve">1.3.2 Product Description for Assessment Use Only </t>
  </si>
  <si>
    <r>
      <t xml:space="preserve">Instructions: In the space below, provide a clear, but brief </t>
    </r>
    <r>
      <rPr>
        <b/>
        <i/>
        <sz val="11"/>
        <color rgb="FF0070C0"/>
        <rFont val="Verdana"/>
        <family val="2"/>
      </rPr>
      <t>description of what the product or product group is, its function, and the different variations that are included in the group</t>
    </r>
    <r>
      <rPr>
        <i/>
        <sz val="11"/>
        <color rgb="FF0070C0"/>
        <rFont val="Verdana"/>
        <family val="2"/>
      </rPr>
      <t xml:space="preserve">, if applicable (e.g. color, size, shape, material variations). This description is not for publication on the product registry. Rather, this is for C2CPII’s internal use only to better understand the product that was assessed. Optional: Please also indicate the </t>
    </r>
    <r>
      <rPr>
        <b/>
        <i/>
        <sz val="11"/>
        <color rgb="FF0070C0"/>
        <rFont val="Verdana"/>
        <family val="2"/>
      </rPr>
      <t>certification numbers</t>
    </r>
    <r>
      <rPr>
        <i/>
        <sz val="11"/>
        <color rgb="FF0070C0"/>
        <rFont val="Verdana"/>
        <family val="2"/>
      </rPr>
      <t xml:space="preserve"> of any certificates where the product is similar, final manufacturing stage facilities are the same and/or the company level requirements have already been met. This will help reviewers to determine if similar review questions have been asked and resolved previously.</t>
    </r>
  </si>
  <si>
    <t xml:space="preserve">Product or Product Group Description (for C2CPII internal use): </t>
  </si>
  <si>
    <t>[enter description here]</t>
  </si>
  <si>
    <t>1.3.3 Certification Scope (public)</t>
  </si>
  <si>
    <t>Instructions: In the space below, provide a general description of the scope of the certification. This description will appear on the certificate and the product registry. This description should make clear what products are covered by the certificate to be issued, and may be supplemented by a separate product specification. The certification scope must be made clear in situations where the product names do not sufficiently define what is and is not certified. For example, if only product variations sold in certain markets are covered by the assessment and there are products sold under the same name in other markets that were not assessed, this must be made clear (i.e. markets covered or excluded must be listed). If the products are modular in nature, describe which variant or variants were assessed and list any relevant exclusions. The description of products covered is supplemented by a list of products covered on the Products Covered tab. If the scope is sufficiently covered by what is stated on the Products Covered tab, this should be stated in row 70.</t>
  </si>
  <si>
    <t>Describe which products are included within the scope of this certification:</t>
  </si>
  <si>
    <t>The following are excluded from scope (e.g. by facility, region, product options, finishes, fragrance variations, etc.):</t>
  </si>
  <si>
    <t>[list exclusions here]</t>
  </si>
  <si>
    <t>Specific products covered have been specified in 'Products Covered' tab</t>
  </si>
  <si>
    <t>The assessor has verified that the scope of certification as indicated by the product and product group names, the listed product variations, and the spec sheet (if provided) are accurate and unequivocally define the assessed product range. If the scope of certification is limited by facility, region, or otherwise, this information has been accurately noted in the fields above and/or in the spec sheet. The provided information is sufficient for a potential customer or third-party to clearly identify any products covered by this assessment and certification at the point of sale and distinguish them from any similar products that are not covered.</t>
  </si>
  <si>
    <t>1.3.4 Conformance with Product Grouping Requirements</t>
  </si>
  <si>
    <t>link to Policy</t>
  </si>
  <si>
    <t>Confirm that the following product grouping requirements are met</t>
  </si>
  <si>
    <t>Requirement met?</t>
  </si>
  <si>
    <t>This application covers a single product.</t>
  </si>
  <si>
    <t>This application covers multiple products or multiple product variations. The product group meets the following requirements in C2CPII’s Policy for Determining Product Groups within the Cradle to Cradle Certified™ Products Program (Respond in column D to all that apply):</t>
  </si>
  <si>
    <r>
      <rPr>
        <i/>
        <sz val="11"/>
        <color theme="1"/>
        <rFont val="Verdana"/>
        <family val="2"/>
      </rPr>
      <t>Required.</t>
    </r>
    <r>
      <rPr>
        <sz val="11"/>
        <color theme="1"/>
        <rFont val="Verdana"/>
        <family val="2"/>
      </rPr>
      <t xml:space="preserve"> The products are in the same product category and subcategory.</t>
    </r>
  </si>
  <si>
    <t>The products have a similar composition, OR</t>
  </si>
  <si>
    <t>Not applicable. The product is modular.</t>
  </si>
  <si>
    <r>
      <rPr>
        <i/>
        <sz val="11"/>
        <color theme="1"/>
        <rFont val="Verdana"/>
        <family val="2"/>
      </rPr>
      <t>Required.</t>
    </r>
    <r>
      <rPr>
        <sz val="11"/>
        <color theme="1"/>
        <rFont val="Verdana"/>
        <family val="2"/>
      </rPr>
      <t xml:space="preserve"> The products have the same manufacturing process.</t>
    </r>
  </si>
  <si>
    <r>
      <rPr>
        <i/>
        <sz val="11"/>
        <color theme="1"/>
        <rFont val="Verdana"/>
        <family val="2"/>
      </rPr>
      <t>Required.</t>
    </r>
    <r>
      <rPr>
        <sz val="11"/>
        <color theme="1"/>
        <rFont val="Verdana"/>
        <family val="2"/>
      </rPr>
      <t xml:space="preserve"> The products have the same function and have the same exposure scenarios.</t>
    </r>
  </si>
  <si>
    <r>
      <rPr>
        <i/>
        <sz val="11"/>
        <color theme="1"/>
        <rFont val="Verdana"/>
        <family val="2"/>
      </rPr>
      <t>Required.</t>
    </r>
    <r>
      <rPr>
        <sz val="11"/>
        <color theme="1"/>
        <rFont val="Verdana"/>
        <family val="2"/>
      </rPr>
      <t xml:space="preserve"> The product or products, including the number of product variations, are consistent with the standard’s definition of a product: “…any physical item that can be routinely and individually purchased from the applicant by other entities”</t>
    </r>
  </si>
  <si>
    <t>1.3.5 Product Category</t>
  </si>
  <si>
    <r>
      <rPr>
        <i/>
        <sz val="11"/>
        <color rgb="FFFFFFFF"/>
        <rFont val="Verdana"/>
        <family val="2"/>
      </rPr>
      <t xml:space="preserve">Instructions: In the space below, classify this product into one of the categories from the list provided in Appendix 1 of the product grouping policy. </t>
    </r>
    <r>
      <rPr>
        <b/>
        <i/>
        <sz val="11"/>
        <color rgb="FFFFFFFF"/>
        <rFont val="Verdana"/>
        <family val="2"/>
      </rPr>
      <t>Note: If the certification covers multiple products, all products must be grouped under the same subcategory as per Appendix 1 of the product grouping policy.</t>
    </r>
  </si>
  <si>
    <t>Product Category and Subcategory</t>
  </si>
  <si>
    <t>1.3.6 Product Registry Information</t>
  </si>
  <si>
    <t>link to Product Registry Content Guidelines</t>
  </si>
  <si>
    <t>The assessor is required to complete this section. Respond to one below:</t>
  </si>
  <si>
    <t>Response</t>
  </si>
  <si>
    <t>The applicant has recently completed the application form including product registry information.</t>
  </si>
  <si>
    <r>
      <t xml:space="preserve">The </t>
    </r>
    <r>
      <rPr>
        <b/>
        <sz val="11"/>
        <color theme="1"/>
        <rFont val="Verdana"/>
        <family val="2"/>
      </rPr>
      <t>product description</t>
    </r>
    <r>
      <rPr>
        <sz val="11"/>
        <color theme="1"/>
        <rFont val="Verdana"/>
        <family val="2"/>
      </rPr>
      <t xml:space="preserve"> submitted as part of the certification application completely and accurately describes the product or product group that was assessed for certification and meets the Product Registry Content Guidelines. If you select "No" here, please complete the applicable sections of the  table below by providing a new product description.</t>
    </r>
  </si>
  <si>
    <r>
      <t xml:space="preserve">The </t>
    </r>
    <r>
      <rPr>
        <b/>
        <sz val="11"/>
        <color theme="1"/>
        <rFont val="Verdana"/>
        <family val="2"/>
      </rPr>
      <t>product image</t>
    </r>
    <r>
      <rPr>
        <sz val="11"/>
        <color theme="1"/>
        <rFont val="Verdana"/>
        <family val="2"/>
      </rPr>
      <t xml:space="preserve"> submitted as part of the certification application accurately depicts the product or product group that was assessed for certification and meets the Product Registry Content Guidelines. If you select "No" here, please complete the applicable sections of the table below and provide a new product image.</t>
    </r>
  </si>
  <si>
    <r>
      <rPr>
        <b/>
        <sz val="11"/>
        <color theme="1"/>
        <rFont val="Verdana"/>
        <family val="2"/>
      </rPr>
      <t>For recertification:</t>
    </r>
    <r>
      <rPr>
        <sz val="11"/>
        <color theme="1"/>
        <rFont val="Verdana"/>
        <family val="2"/>
      </rPr>
      <t xml:space="preserve"> The current product registry entry is already up-to-date, so the applicant has not completed a new product registry form.</t>
    </r>
  </si>
  <si>
    <r>
      <t xml:space="preserve">Note: The </t>
    </r>
    <r>
      <rPr>
        <b/>
        <i/>
        <sz val="11"/>
        <color rgb="FF0070C0"/>
        <rFont val="Verdana"/>
        <family val="2"/>
      </rPr>
      <t>product description</t>
    </r>
    <r>
      <rPr>
        <i/>
        <sz val="11"/>
        <color rgb="FF0070C0"/>
        <rFont val="Verdana"/>
        <family val="2"/>
      </rPr>
      <t xml:space="preserve"> defines what the product is, its purpose or function, and any key features. The description may not exceed 100 words. Product </t>
    </r>
    <r>
      <rPr>
        <b/>
        <i/>
        <sz val="11"/>
        <color rgb="FF0070C0"/>
        <rFont val="Verdana"/>
        <family val="2"/>
      </rPr>
      <t>images</t>
    </r>
    <r>
      <rPr>
        <i/>
        <sz val="11"/>
        <color rgb="FF0070C0"/>
        <rFont val="Verdana"/>
        <family val="2"/>
      </rPr>
      <t xml:space="preserve"> should be at least 700 pixels wide, 5MB or less, JPG or PNG. Limit is one image per product. If you would like to include multiple photos, please compile into one composite image file.</t>
    </r>
  </si>
  <si>
    <t>If a new product registry description or image is being provided, provide below:</t>
  </si>
  <si>
    <t>Please use the following product description for inclusion on the product registry:</t>
  </si>
  <si>
    <t>[provide description here]</t>
  </si>
  <si>
    <t xml:space="preserve">Please use the attached image for inclusion on the product registry. </t>
  </si>
  <si>
    <t xml:space="preserve">An image of the product or product group is not currently available and market ready. An image for the product registry will be reviewed and sent to C2CPII once finalized.  Required: If a market ready image is not available, please submit an image for C2CPII’s internal use and provide the file name here: </t>
  </si>
  <si>
    <t>1.2 // Final Manufacturing Stage Facility(ies)</t>
  </si>
  <si>
    <r>
      <rPr>
        <b/>
        <i/>
        <sz val="10"/>
        <color rgb="FF0070C0"/>
        <rFont val="Verdana"/>
        <family val="2"/>
      </rPr>
      <t>Instructions</t>
    </r>
    <r>
      <rPr>
        <i/>
        <sz val="10"/>
        <color rgb="FF0070C0"/>
        <rFont val="Verdana"/>
        <family val="2"/>
      </rPr>
      <t xml:space="preserve">: List all relevant final manufacturing facilities, according to the Final Manufacturing Stage Process Definitions document (linked at right).
Note that all processes listed in the Final Manufacturing Stage Process Definitions document for a given product category must be included in the final manufacturing stage. These processes may occur at supplier facilities in some cases. If processes required to be included in the final manufacturing stage occur at supplier facilities, those facilities are subject to all requirements pertaining to the final manufacturing stage and to final manufacturing stage facilities. Please review the linked document at right for further information. </t>
    </r>
  </si>
  <si>
    <t>Go to the Final Manufacturing Stage Process Definitions</t>
  </si>
  <si>
    <t>Facility name</t>
  </si>
  <si>
    <t>Location (address)</t>
  </si>
  <si>
    <t>Processes conducted</t>
  </si>
  <si>
    <t>Final manufacturing category (see Process Definitions)</t>
  </si>
  <si>
    <t>Processes included in, or excluded from, the final manufacturing stage that differ from those listed in the Final Manufacturing Stage Process Definitions document and rationale for any exclusions</t>
  </si>
  <si>
    <t>Packaging processes</t>
  </si>
  <si>
    <t>Transport</t>
  </si>
  <si>
    <t>Date of site visit</t>
  </si>
  <si>
    <t>Individual conducting site visit (Name, title, assessment body company)</t>
  </si>
  <si>
    <t>Site visit checklist filename</t>
  </si>
  <si>
    <t>Process flow diagram filename</t>
  </si>
  <si>
    <t>Assessor's Explanation / Comments (Optional)</t>
  </si>
  <si>
    <t>1.3 // Products Covered</t>
  </si>
  <si>
    <r>
      <rPr>
        <b/>
        <i/>
        <sz val="10"/>
        <color rgb="FF0070C0"/>
        <rFont val="Verdana"/>
        <family val="2"/>
      </rPr>
      <t xml:space="preserve">Instructions: 
</t>
    </r>
    <r>
      <rPr>
        <i/>
        <sz val="10"/>
        <color rgb="FF0070C0"/>
        <rFont val="Verdana"/>
        <family val="2"/>
      </rPr>
      <t xml:space="preserve">In the space below, provide the full name of all individually sold products covered by this report and any unique product identifiers (e.g. UPC, EAN, GTIN, or SKU numbers) associated with these products. If possible, provide product names in the form of a comma-delimited list. </t>
    </r>
    <r>
      <rPr>
        <b/>
        <i/>
        <sz val="10"/>
        <color rgb="FF0070C0"/>
        <rFont val="Verdana"/>
        <family val="2"/>
      </rPr>
      <t>These names will appear on the certificate and the product registry.</t>
    </r>
    <r>
      <rPr>
        <i/>
        <sz val="10"/>
        <color rgb="FF0070C0"/>
        <rFont val="Verdana"/>
        <family val="2"/>
      </rPr>
      <t xml:space="preserve"> It needs to be clear from this list exactly which products that can be individually purchased are covered by the certificate to be issued. 
The certification scope must be made clear in situations where the product names do not sufficiently define what is and is not certified. For example, if only product variations sold in certain markets are covered by the assessment and there are products sold under the same name in other markets that were not assessed, this must be made clear (i.e. markets covered or excluded must be listed). 
If the products are modular in nature, describe which variant or variants were assessed and list any relevant exclusions. 
If a list of individual products should not be feasible, describe the reason for this and propose an alternative way of uniquely identifying all products covered by this certification and delineating them from any products that are not covered.
</t>
    </r>
    <r>
      <rPr>
        <b/>
        <i/>
        <sz val="10"/>
        <color rgb="FF0070C0"/>
        <rFont val="Verdana"/>
        <family val="2"/>
      </rPr>
      <t>Please note that if not indicated otherwise, C2CPII assumes the information stated in the table below is approved for publication on the product registry.</t>
    </r>
  </si>
  <si>
    <t>Descriptive name of product style, including, for example, size, color, and name.</t>
  </si>
  <si>
    <t>GTIN compliant identifier, for example a UPC or EAN number</t>
  </si>
  <si>
    <t>Optional Amazon.com Identifier, if known</t>
  </si>
  <si>
    <t>Optional if GTIN is provided. If no GTIN code is applicable, provide a market facing model or part number. This number must be unique for each product.</t>
  </si>
  <si>
    <t>If no other unique code is applicable, a unique Stock Keeping Unit may be used. Preferably this will be external facing. If none is available, an internal SKU may be used, but note this will be published publicly.</t>
  </si>
  <si>
    <t>Please clarify which identifier</t>
  </si>
  <si>
    <t>If only products from a particular manufacturing site are included, describe it here. This may be a simple descriptor</t>
  </si>
  <si>
    <t>Clarifying notes</t>
  </si>
  <si>
    <t>Product Style / Model Name</t>
  </si>
  <si>
    <t>GTIN</t>
  </si>
  <si>
    <t>ASIN</t>
  </si>
  <si>
    <t>Model or Part Number</t>
  </si>
  <si>
    <t>SKU</t>
  </si>
  <si>
    <t>Other Identifier</t>
  </si>
  <si>
    <t>Manufacturing Site</t>
  </si>
  <si>
    <t>Description</t>
  </si>
  <si>
    <t>Assessor's Explanation / Comments</t>
  </si>
  <si>
    <t>ie Purple 3L Bucket</t>
  </si>
  <si>
    <t>ie 009283759184</t>
  </si>
  <si>
    <t>ie C7-345</t>
  </si>
  <si>
    <t>ie Brussels plant</t>
  </si>
  <si>
    <t>This is an example line</t>
  </si>
  <si>
    <t>2 // Product Eligibility</t>
  </si>
  <si>
    <t>Note: Click +/- above to show/hide applicant checklist</t>
  </si>
  <si>
    <t>Applicant Checklist</t>
  </si>
  <si>
    <t>Assessor Verification</t>
  </si>
  <si>
    <t>C2CPII Review</t>
  </si>
  <si>
    <r>
      <rPr>
        <b/>
        <i/>
        <sz val="10"/>
        <color rgb="FF0070C0"/>
        <rFont val="Verdana"/>
        <family val="2"/>
      </rPr>
      <t>Instructions:</t>
    </r>
    <r>
      <rPr>
        <i/>
        <sz val="10"/>
        <color rgb="FF0070C0"/>
        <rFont val="Verdana"/>
        <family val="2"/>
      </rPr>
      <t xml:space="preserve">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
</t>
    </r>
  </si>
  <si>
    <r>
      <rPr>
        <b/>
        <i/>
        <sz val="10"/>
        <color rgb="FF0070C0"/>
        <rFont val="Verdana"/>
        <family val="2"/>
      </rPr>
      <t xml:space="preserve">
Applicant Instructions:</t>
    </r>
    <r>
      <rPr>
        <i/>
        <sz val="10"/>
        <color rgb="FF0070C0"/>
        <rFont val="Verdana"/>
        <family val="2"/>
      </rPr>
      <t xml:space="preserve"> Provide the requested documents to your assessor, and indicate the file name(s) of all supporting documentation in the </t>
    </r>
    <r>
      <rPr>
        <b/>
        <i/>
        <sz val="10"/>
        <color rgb="FF0070C0"/>
        <rFont val="Verdana"/>
        <family val="2"/>
      </rPr>
      <t>Supporting Documents</t>
    </r>
    <r>
      <rPr>
        <i/>
        <sz val="10"/>
        <color rgb="FF0070C0"/>
        <rFont val="Verdana"/>
        <family val="2"/>
      </rPr>
      <t xml:space="preserve">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
</t>
    </r>
  </si>
  <si>
    <r>
      <rPr>
        <b/>
        <i/>
        <sz val="10"/>
        <color rgb="FF0070C0"/>
        <rFont val="Verdana"/>
        <family val="2"/>
      </rPr>
      <t>Assessor Instructions:</t>
    </r>
    <r>
      <rPr>
        <i/>
        <sz val="10"/>
        <color rgb="FF0070C0"/>
        <rFont val="Verdana"/>
        <family val="2"/>
      </rPr>
      <t xml:space="preserve"> Indicate that items in the Requirement column have been met by selecting "Yes" or other appropriate response as provided in the </t>
    </r>
    <r>
      <rPr>
        <b/>
        <i/>
        <sz val="10"/>
        <color rgb="FF0070C0"/>
        <rFont val="Verdana"/>
        <family val="2"/>
      </rPr>
      <t>Requirement Met?</t>
    </r>
    <r>
      <rPr>
        <i/>
        <sz val="10"/>
        <color rgb="FF0070C0"/>
        <rFont val="Verdana"/>
        <family val="2"/>
      </rPr>
      <t xml:space="preserve"> column. Fully explain how each requirement has been met in the </t>
    </r>
    <r>
      <rPr>
        <b/>
        <i/>
        <sz val="10"/>
        <color rgb="FF0070C0"/>
        <rFont val="Verdana"/>
        <family val="2"/>
      </rPr>
      <t>Assessor Explanation</t>
    </r>
    <r>
      <rPr>
        <i/>
        <sz val="10"/>
        <color rgb="FF0070C0"/>
        <rFont val="Verdana"/>
        <family val="2"/>
      </rPr>
      <t xml:space="preserve"> column. Provide the requested documents and indicate the file name(s) of all supporting documentation in the </t>
    </r>
    <r>
      <rPr>
        <b/>
        <i/>
        <sz val="10"/>
        <color rgb="FF0070C0"/>
        <rFont val="Verdana"/>
        <family val="2"/>
      </rPr>
      <t>Supporting Documents</t>
    </r>
    <r>
      <rPr>
        <i/>
        <sz val="10"/>
        <color rgb="FF0070C0"/>
        <rFont val="Verdana"/>
        <family val="2"/>
      </rPr>
      <t xml:space="preserve"> column. If the applicant has not provided the relevant page number(s) of the supporting documents, list this information in the explanation column. Please ensure all documents are translated to English (see more guidance on the Instructions tab).
</t>
    </r>
  </si>
  <si>
    <t>Id</t>
  </si>
  <si>
    <t>V4.0 Id</t>
  </si>
  <si>
    <t>Requirement</t>
  </si>
  <si>
    <t>Required Documentation</t>
  </si>
  <si>
    <t>Supporting Documents</t>
  </si>
  <si>
    <t>Applicant Response</t>
  </si>
  <si>
    <t>Applicant Explanation / Comments</t>
  </si>
  <si>
    <t>Requirement Met?</t>
  </si>
  <si>
    <t>C2CPII Review Questions - Round 3</t>
  </si>
  <si>
    <t>Assessor Response - Round 3</t>
  </si>
  <si>
    <t>C2CPII Review Questions - Round 4</t>
  </si>
  <si>
    <t>Assessor Response - Round 4</t>
  </si>
  <si>
    <t>020-0000-000</t>
  </si>
  <si>
    <t>Bronze</t>
  </si>
  <si>
    <t>2.1 Product Eligibility</t>
  </si>
  <si>
    <t xml:space="preserve">This product is eligible for certification. </t>
  </si>
  <si>
    <t>The response to right may be marked Yes if the following two points are true (lines 6-7).</t>
  </si>
  <si>
    <t>020-0000-001</t>
  </si>
  <si>
    <r>
      <t>The subject of certification must be a product, as defined within the</t>
    </r>
    <r>
      <rPr>
        <b/>
        <sz val="11"/>
        <color theme="1"/>
        <rFont val="Verdana"/>
        <family val="2"/>
      </rPr>
      <t xml:space="preserve"> Cradle to Cradle Certified™ Products Program. </t>
    </r>
    <r>
      <rPr>
        <sz val="11"/>
        <color theme="1"/>
        <rFont val="Verdana"/>
        <family val="2"/>
      </rPr>
      <t xml:space="preserve">For certification purposes, a "product" is defined as </t>
    </r>
    <r>
      <rPr>
        <b/>
        <sz val="11"/>
        <color theme="1"/>
        <rFont val="Verdana"/>
        <family val="2"/>
      </rPr>
      <t xml:space="preserve">any physical item that can be routinely and individually purchased from the certification applicant by other entities. </t>
    </r>
    <r>
      <rPr>
        <sz val="11"/>
        <color theme="1"/>
        <rFont val="Verdana"/>
        <family val="2"/>
      </rPr>
      <t>This definition includes materials, sub-assemblies, and finished products.</t>
    </r>
  </si>
  <si>
    <t>020-0000-002</t>
  </si>
  <si>
    <r>
      <t xml:space="preserve">Please see the Cradle to Cradle Certified Products Registry on the C2CPII website for a complete listing of all currently certified products. </t>
    </r>
    <r>
      <rPr>
        <b/>
        <sz val="11"/>
        <color theme="1"/>
        <rFont val="Verdana"/>
        <family val="2"/>
      </rPr>
      <t xml:space="preserve">To determine the eligibility for a product type that is not currently certified, please contact C2CPII before submitting a certification application or beginning a product assessment. </t>
    </r>
    <r>
      <rPr>
        <sz val="11"/>
        <color theme="1"/>
        <rFont val="Verdana"/>
        <family val="2"/>
      </rPr>
      <t>C2CPII reserves the right to refuse to certify a product type for which the standard is not currently designed to certify, or is determined to not align with C2C principles in its sole discretion.</t>
    </r>
  </si>
  <si>
    <t>020-0000-004</t>
  </si>
  <si>
    <r>
      <t xml:space="preserve">The applicant product is not included in the product types listed below, which are </t>
    </r>
    <r>
      <rPr>
        <u/>
        <sz val="11"/>
        <color theme="1"/>
        <rFont val="Verdana"/>
        <family val="2"/>
      </rPr>
      <t>not</t>
    </r>
    <r>
      <rPr>
        <sz val="11"/>
        <color theme="1"/>
        <rFont val="Verdana"/>
        <family val="2"/>
      </rPr>
      <t xml:space="preserve"> eligible for Cradle to Cradle certification:</t>
    </r>
  </si>
  <si>
    <t xml:space="preserve">The response to right may be marked Yes when the assessor has confirmed that the product is NOT in any of the ineligible categories noted below. </t>
  </si>
  <si>
    <t>020-0000-005</t>
  </si>
  <si>
    <t>1. Products that are contrary to the intent of the Cradle to Cradle principles, including:</t>
  </si>
  <si>
    <t>020-0000-006</t>
  </si>
  <si>
    <t>a. Weapons or other items intended to harm, kill, hurt, or incapacitate living beings (e.g. guns, tasers, mace, barbed wire, electric fencing),</t>
  </si>
  <si>
    <t>020-0000-007</t>
  </si>
  <si>
    <t xml:space="preserve">b. Tobacco and other products intended or used for smoking or vaping (e.g. pipes), </t>
  </si>
  <si>
    <t>020-0000-008</t>
  </si>
  <si>
    <t>c. Products used exclusively to produce or promote non-renewable fuel or electricity (nuclear reactor equipment, fracking fluid, oil rigs, etc.),</t>
  </si>
  <si>
    <t>Modified</t>
  </si>
  <si>
    <t>Yes</t>
  </si>
  <si>
    <t>If the product promotes use of fossil fuels it is not eligible ("or promote" was added to this eligibility clause).</t>
  </si>
  <si>
    <t>020-0000-009</t>
  </si>
  <si>
    <t>d. Products that consume nuclear or non-renewable fuel (e.g. gasoline car; does not apply to electricity purchased from the grid or to plugged products),</t>
  </si>
  <si>
    <t>020-0000-010</t>
  </si>
  <si>
    <r>
      <t>e. Products containing material from threatened, vulnerable, or endangered species (e.g. African mahogany (</t>
    </r>
    <r>
      <rPr>
        <i/>
        <sz val="11"/>
        <color theme="1"/>
        <rFont val="Verdana"/>
        <family val="2"/>
      </rPr>
      <t>Khaya spp</t>
    </r>
    <r>
      <rPr>
        <sz val="11"/>
        <color theme="1"/>
        <rFont val="Verdana"/>
        <family val="2"/>
      </rPr>
      <t>.), Brazilian rosewood (</t>
    </r>
    <r>
      <rPr>
        <i/>
        <sz val="11"/>
        <color theme="1"/>
        <rFont val="Verdana"/>
        <family val="2"/>
      </rPr>
      <t>Dalbergia nigra</t>
    </r>
    <r>
      <rPr>
        <sz val="11"/>
        <color theme="1"/>
        <rFont val="Verdana"/>
        <family val="2"/>
      </rPr>
      <t>), Rhodesian teak (</t>
    </r>
    <r>
      <rPr>
        <i/>
        <sz val="11"/>
        <color theme="1"/>
        <rFont val="Verdana"/>
        <family val="2"/>
      </rPr>
      <t>Baikiaea plurijuga</t>
    </r>
    <r>
      <rPr>
        <sz val="11"/>
        <color theme="1"/>
        <rFont val="Verdana"/>
        <family val="2"/>
      </rPr>
      <t>); see the Definitions section for the definition of threatened, vulnerable, and endangered),</t>
    </r>
  </si>
  <si>
    <t>020-0000-011</t>
  </si>
  <si>
    <t>f. Products containing:</t>
  </si>
  <si>
    <t>020-0000-012</t>
  </si>
  <si>
    <t>i. Material and substances derived from vertebrates, and invertebrates where there is clear evidence of sentience (e.g. cephalopods), that are killed primarily or only for their hides, skins, feathers, or other fibers and parts (e.g. snake, crocodile, alligator, lizard, and galuchat/stingray skins),</t>
  </si>
  <si>
    <t>020-0000-013</t>
  </si>
  <si>
    <r>
      <t>ii. Down, feathers, or hair from any live plucked animal (e.g. ducks, geese) and substances derived from these materials</t>
    </r>
    <r>
      <rPr>
        <b/>
        <sz val="11"/>
        <color theme="1"/>
        <rFont val="Verdana"/>
        <family val="2"/>
      </rPr>
      <t>,</t>
    </r>
  </si>
  <si>
    <t>020-0000-014</t>
  </si>
  <si>
    <t>iii. Fur, including when the fur is shorn or otherwise removed from the hide or skin. (e.g. fox, mink, beaver, ermine, and rabbit including angora rabbit fur/wool).</t>
  </si>
  <si>
    <t>020-0000-015</t>
  </si>
  <si>
    <t>g. Products that are chemicals or raw materials that cannot be optimized (e.g. monomers that are carcinogens, mutagens, and/or reproductive toxicants (CMRs),</t>
  </si>
  <si>
    <t>020-0000-016</t>
  </si>
  <si>
    <t>h. Products for which the core functionality is intrinsically tied to toxic active ingredients, thus rendering the product non-optimizable (e.g. herbicides, insecticides, rodenticides, and antimicrobial products with x-assessed antimicrobial agents) or textiles/apparel with such products intentionally added.</t>
  </si>
  <si>
    <t>020-0000-017</t>
  </si>
  <si>
    <t xml:space="preserve">i. Disinfectants (including those used for human hygiene) containing active ingredients/substances that are not approved for use per leading regulations. This is defined as disinfectants containing substances that are not approved for use in the relevant product type per the European Union's Biocidal Products Regulation (e.g. antimicrobial cleaning products, soaps, or hand sanitizers/hand rubs with triclosan or triclocarban). </t>
  </si>
  <si>
    <t>020-0000-018</t>
  </si>
  <si>
    <t>j. Products that are designed/intended to be non-circular or promote non-circularity:</t>
  </si>
  <si>
    <t>020-0000-019</t>
  </si>
  <si>
    <t>i. The following single use plastic products: cotton buds/swab sticks, cutlery (forks, knives, spoons, chopsticks), plates, straws, beverage stirrers, balloon sticks, food and beverage containers (including beverage cups) made from expanded polystyrene, bags &lt; 50 microns (e.g., grocery, waste, and courier bags) except for food bags with a thickness of &lt; 15 microns intended for composting, agricultural mulch, and disposable plastic items for hotels.</t>
  </si>
  <si>
    <t>020-0000-020</t>
  </si>
  <si>
    <t>ii. Oxo-degradable additives and plastics containing these additives,</t>
  </si>
  <si>
    <t>020-0000-021</t>
  </si>
  <si>
    <t>iii. Plastic microbeads and products containing plastic microbeads, and</t>
  </si>
  <si>
    <t>020-0000-022</t>
  </si>
  <si>
    <t xml:space="preserve">iv. Products marketed as/for throw-away (e.g. products with the terms “waste” or “garbage” in the product name, or products intended for landfill or incineration). </t>
  </si>
  <si>
    <t>020-0000-023</t>
  </si>
  <si>
    <t>k. Packaging for any product type that is contrary to the intent of the Cradle to Cradle principles and thus not eligible for certification.</t>
  </si>
  <si>
    <t>020-0000-024</t>
  </si>
  <si>
    <t>2.     Products that the program requirements were not written to address, including:</t>
  </si>
  <si>
    <t>020-0000-025</t>
  </si>
  <si>
    <t>a. Food, beverages, and other products intended for ingestion,</t>
  </si>
  <si>
    <t>020-0000-026</t>
  </si>
  <si>
    <t>b. Pharmaceuticals, including products and substances for which claims of a pharmaceutical nature are made. The definition of a pharmaceutical is as follows: A compound manufactured for use as a medicinal drug. This includes any substance or combination of substances presented as having properties for treating or preventing disease; or any substance or combination of substances that may be used in or administered to human beings and/or animals either with a view to restoring, correcting, or modifying physiological functions by exerting a pharmacological, immunological, or metabolic action, or to making a medical diagnosis.</t>
  </si>
  <si>
    <t>020-0000-027</t>
  </si>
  <si>
    <t>c. Medical devices for which specialized biocompatibility testing is required that is not included in the Cradle to Cradle Certified Material Health Assessment Methodology (e.g. syringe, pacemaker),</t>
  </si>
  <si>
    <t>020-0000-028</t>
  </si>
  <si>
    <t>d.	 Products that are or contain live multicellular organisms (e.g., live animals, plants, and seeds. Includes all algae, some of which are multicellular)</t>
  </si>
  <si>
    <t>020-0000-029</t>
  </si>
  <si>
    <t>e. Fuels and other products intended for combustion during use (e.g. candles, fireworks, explosives), and</t>
  </si>
  <si>
    <t>020-0000-030</t>
  </si>
  <si>
    <t>f. Buildings.</t>
  </si>
  <si>
    <t>x</t>
  </si>
  <si>
    <t>g. Nanomaterials (Note: Eligibility to be revisited once the Material Health Assessment Methodology is updated to more explicitly address the related human and environmental health issues).</t>
  </si>
  <si>
    <t>New</t>
  </si>
  <si>
    <t>Nanomaterials are not eligible (This may change once the Material Health Assessment Methodology is updated)</t>
  </si>
  <si>
    <t>020-0000-031</t>
  </si>
  <si>
    <t xml:space="preserve">3. Products that are not in compliance with applicable local, state, and federal laws and regulations. </t>
  </si>
  <si>
    <t>020-0010-000</t>
  </si>
  <si>
    <t>2.2 Products Not Eligible for the Bronze Achievement Level in Material Health</t>
  </si>
  <si>
    <r>
      <rPr>
        <b/>
        <sz val="11"/>
        <color theme="1"/>
        <rFont val="Verdana"/>
        <family val="2"/>
      </rPr>
      <t>Children’s products, cosmetics, and personal care products are not eligible for certification at the Bronze achievement level in the Material Health category</t>
    </r>
    <r>
      <rPr>
        <sz val="11"/>
        <color theme="1"/>
        <rFont val="Verdana"/>
        <family val="2"/>
      </rPr>
      <t xml:space="preserve"> (i.e., they must meet the Silver achievement level requirements or higher in Material Health). The intent is to ensure they do not contain carcinogens, mutagens, or reproductive toxicants (CMRs); persistent, bioaccumulative, and toxic substances (PBTs); very persistent and very bioaccumulative substances (vPvBs); or substances that cause an equivalent level of concern.</t>
    </r>
  </si>
  <si>
    <t>020-0020-000</t>
  </si>
  <si>
    <t>2.3 Products Not Eligible for the Bronze or Silver Achievement Level in Product Circularity</t>
  </si>
  <si>
    <r>
      <rPr>
        <b/>
        <sz val="11"/>
        <color theme="1"/>
        <rFont val="Verdana"/>
        <family val="2"/>
      </rPr>
      <t>Eligible single-use plastic products and plastic packaging products (when certified as a separate product) are not eligible for certification at the Bronze or Silver achievement level in the Product Circularity category</t>
    </r>
    <r>
      <rPr>
        <sz val="11"/>
        <color theme="1"/>
        <rFont val="Verdana"/>
        <family val="2"/>
      </rPr>
      <t xml:space="preserve"> (i.e., they must meet the Gold or Platinum achievement level requirements in Product Circularity). The intent is to ensure alignment with the Cradle to Cradle principles for these typically non-circular product types. An exemption is made for plastic packaging that is part of a refill/reuse system (e.g., soap refill pouches), which may be certified at any achievement level in the Product Circularity category.</t>
    </r>
  </si>
  <si>
    <t>020-0030-000</t>
  </si>
  <si>
    <t>1.3.3 Restrictions to Bronze Level Certification</t>
  </si>
  <si>
    <r>
      <rPr>
        <b/>
        <sz val="11"/>
        <color rgb="FF000000"/>
        <rFont val="Verdana"/>
        <family val="2"/>
      </rPr>
      <t>A product may be certified at the Version 4.1 Bronze level for a maximum of six years</t>
    </r>
    <r>
      <rPr>
        <sz val="11"/>
        <color rgb="FF000000"/>
        <rFont val="Verdana"/>
        <family val="2"/>
      </rPr>
      <t xml:space="preserve"> (i.e., two, three-year certification cycles), and must recertify at the Silver level or higher once the second, three-year Bronze certification has expired or it will be delisted from the program. Alternatively, in cases where technical, performance, or market barriers prevent the achievement of the Silver level in any standard category, the product may be recertified at the Bronze level if:
 1. The applicant publicly discloses an explanation of the limitation(s) preventing achievement of the Silver level requirements,
 2. On-going measurable improvement is achieved (see Section 3.3), and
 3. The product meets the Silver achievement level in at least one other category by the end of the sixth year of Bronze level certification (i.e., the expiration date of the second three-year certification).
</t>
    </r>
  </si>
  <si>
    <t>No</t>
  </si>
  <si>
    <t xml:space="preserve">Timelines updated to match the certification period. </t>
  </si>
  <si>
    <t>3 // General Requirements</t>
  </si>
  <si>
    <t>Note: Click +/- above to show/hide CSRD, CSDDD, and ESPR comparison</t>
  </si>
  <si>
    <t xml:space="preserve">Recommended Achievement Level:  </t>
  </si>
  <si>
    <t>Assessor Explanation / Comments</t>
  </si>
  <si>
    <t>C2CPII Questions - Round 2</t>
  </si>
  <si>
    <t>C2CPII Questions - Round 3</t>
  </si>
  <si>
    <t>C2CPII Questions - Round 4</t>
  </si>
  <si>
    <t>Requirement Detail (V4.0 to V4.1 Tracked Changes)</t>
  </si>
  <si>
    <t>Private labels: Required?</t>
  </si>
  <si>
    <t>CSRD Comparison</t>
  </si>
  <si>
    <t>CSDDD Comparison</t>
  </si>
  <si>
    <t>ESPR Comparison</t>
  </si>
  <si>
    <t>30-0100-000</t>
  </si>
  <si>
    <t>3.1 Certification Compliance Assurance</t>
  </si>
  <si>
    <t>A documented certification compliance assurance system is in place.</t>
  </si>
  <si>
    <t xml:space="preserve">The CSRD requires that the sustainability strategy presented as a part of the sustainability statement also includes a clear indication of who in the undertaking's internal governance structure is responsible for management, monitoring, and reporting on related matters under ESRS 2 GOV1. This requirement may have the potential to overlap with this C2C Certified® requirement.
It is also worth noting that the CSRD report must be assured by a third party at the level of the report itself. While this does not directly imply that need to do the same for C2C certification holders, this obligation may become relevant from the perspective of other legislation such as the Green Claims Directive. 
Additionally, CSRD provides the option of disclosing the extent to which the data reported in any given report was already granted third-party assurance after an appropriate assessment. 
</t>
  </si>
  <si>
    <t xml:space="preserve">Partially aligned with the ESPR - the ESPR will require companies and manufacturers placing products on the EU market to keep the respective documentation for 10 years. The documentation (e.g., test results, certificates etc.) do not need to be third-party verified, so C2C Certified® goes beyond what is expected by the legislation in so far. </t>
  </si>
  <si>
    <t>30-0100-001</t>
  </si>
  <si>
    <t>The certification applicant/holder company must have a documented certification compliance assurance system in place that includes:</t>
  </si>
  <si>
    <t>30-0100-002</t>
  </si>
  <si>
    <t>1.     Designated staff responsible for maintaining the integrity of certified product(s) as defined by the standard.</t>
  </si>
  <si>
    <t>•	 List of responsible staff including position title(s), and job description(s) or list(s) of responsibilities. Note that providing the name(s) of the responsible staff is optional. This information may be noted in the Assessment Form and/or in a separate document.</t>
  </si>
  <si>
    <t xml:space="preserve">Non-EU companies must appoint an authorised representative (a legal or a natural person) which will be responsible for communications with The Supervisory Authority in the Member State. </t>
  </si>
  <si>
    <t>30-0100-003</t>
  </si>
  <si>
    <t>2.     A process for controlling for changes pertinent to the certification and notifying the certification body when relevant changes are planned or otherwise identified. Pertinent changes include, but are not limited to, changes to certified product names or group names, and the list of specific product variations included in or excluded from a certified group.</t>
  </si>
  <si>
    <t>• Description of compliance assurance process</t>
  </si>
  <si>
    <t>30-0100-004</t>
  </si>
  <si>
    <t>3.     A method of staying informed about and/or controlling for material changes that may occur in the supply chain. One of the following is required:</t>
  </si>
  <si>
    <t>• Description of method</t>
  </si>
  <si>
    <t>30-0100-005</t>
  </si>
  <si>
    <t xml:space="preserve">a. Suppliers must be required to communicate any proposed changes to the manufacturing process or to intentional product inputs that may alter the chemical composition of the product, or other aspects relevant to certification (e.g., recycled content), to the certification holder. When there are multiple supply chain tiers, suppliers must communicate this requirement to their own suppliers.   </t>
  </si>
  <si>
    <t>30-0100-006</t>
  </si>
  <si>
    <t>b. All suppliers that provided chemical composition data, or other product relevant data (e.g., amount of recycled content), for the prior certification must be contacted again prior to renewal and asked to provide updated data or to confirm that no relevant changes were made by them or their (sub-)suppliers.</t>
  </si>
  <si>
    <t>30-0100-007</t>
  </si>
  <si>
    <t>4. Management system best practices including:</t>
  </si>
  <si>
    <t xml:space="preserve">• 	 Evidence of management system best practices including document control, self-audit, and corrective action procedures. (Note:  The documented procedures must be submitted. An ISO 9001 certificate alone is not sufficient evidence). </t>
  </si>
  <si>
    <t>30-0100-008</t>
  </si>
  <si>
    <t>a. A document control process,</t>
  </si>
  <si>
    <t>30-0100-009</t>
  </si>
  <si>
    <t>b. Internal self-audits conducted at regular planned intervals (at least once each certification cycle), and</t>
  </si>
  <si>
    <r>
      <t xml:space="preserve">• Initial certification: see Required Documentation per the row for #4 above. 
•	</t>
    </r>
    <r>
      <rPr>
        <u/>
        <sz val="11"/>
        <color rgb="FF000000"/>
        <rFont val="Verdana"/>
        <family val="2"/>
      </rPr>
      <t>For recertification</t>
    </r>
    <r>
      <rPr>
        <sz val="11"/>
        <color rgb="FF000000"/>
        <rFont val="Verdana"/>
        <family val="2"/>
      </rPr>
      <t xml:space="preserve">: Internal self-audit report(s), including a description of any applicable opportunities for improvement or nonconformances with the Cradle to Cradle Certified certification identified during the self-audit(s) and how they were resolved. Use of a self-audit checklist is highly encourage/recommended. Note: The internal audit report is not required for recertification when transitioning from Version 3.1 to Version 4.1. </t>
    </r>
  </si>
  <si>
    <t>30-0100-010</t>
  </si>
  <si>
    <t>c. A corrective action process.</t>
  </si>
  <si>
    <t>30-0210-000</t>
  </si>
  <si>
    <t>3.2.1 Environmental Policy</t>
  </si>
  <si>
    <t>Commit to protecting the environment through company policy. The policy or policies must:</t>
  </si>
  <si>
    <t xml:space="preserve">Policy document(s) that: </t>
  </si>
  <si>
    <t>Moved and Modified</t>
  </si>
  <si>
    <r>
      <rPr>
        <strike/>
        <sz val="11"/>
        <color rgb="FF0070C0"/>
        <rFont val="Verdana"/>
        <family val="2"/>
      </rPr>
      <t xml:space="preserve">For the applicant company OR for all final manufacturing stage companies, </t>
    </r>
    <r>
      <rPr>
        <sz val="11"/>
        <color rgb="FF0070C0"/>
        <rFont val="Verdana"/>
        <family val="2"/>
      </rPr>
      <t>Commit to protecting the environment through company policy. The policy or policies must:</t>
    </r>
  </si>
  <si>
    <t xml:space="preserve">This section must be updated for all IARs. The requirements in this section must now be met by the applicant company. The option for final manufacturing facilities to meet the requirement has been removed from the Version 4.1 standard. for IARs it is necessary to either confirm requirements were met by the applicant or to provide new documentation (if previously met by final manufacturing). See notes below regarding additional changes and updates required in this section. </t>
  </si>
  <si>
    <t>This is aligned with the Directive, which requires the disclosure of sustainability policies of the company. Environmental policies also have to be linked to the disclosure categories of the Environmental section of CSRD. Which is why, depending on the content of the environmental policy, they can be linked to different disclosure categories under CSRD. 
Note: In CSRD, companies are also required to report on the financial expenditures tied to specific policies and actions to make their plans more concrete.</t>
  </si>
  <si>
    <t xml:space="preserve">This requirement is aligned with CSDDD which requires to integrate due diligence into company’s policies. Here C2C Certified® addresses the environment as a separate topic, whereas due diligence policy addresses human rights and environment in one requirement. 
</t>
  </si>
  <si>
    <t xml:space="preserve">This is not required by the ESPR directly. Potentially a maximum carbon footprint threshold could be set for products. The criteria outlined in the C2C Certified® standard could contribute to the assessment that companies will need to perform. This is however still very much to be confirmed, for textiles in 2025. </t>
  </si>
  <si>
    <t>30-0210-001</t>
  </si>
  <si>
    <t>1. Establish expectations for the applicant company, the supply chain, communities, potentially affected groups, and other relevant stakeholders.</t>
  </si>
  <si>
    <t>•	 Set expectations for the company, the supply chain, communities, potentially affected groups, and other relevant stakeholders.</t>
  </si>
  <si>
    <r>
      <t xml:space="preserve">1. </t>
    </r>
    <r>
      <rPr>
        <sz val="11"/>
        <color rgb="FF000000"/>
        <rFont val="Verdana"/>
        <family val="2"/>
      </rPr>
      <t xml:space="preserve">Establish expectations for </t>
    </r>
    <r>
      <rPr>
        <sz val="11"/>
        <color rgb="FF0070C0"/>
        <rFont val="Verdana"/>
        <family val="2"/>
      </rPr>
      <t xml:space="preserve">the applicant company, </t>
    </r>
    <r>
      <rPr>
        <strike/>
        <sz val="11"/>
        <color rgb="FF0070C0"/>
        <rFont val="Verdana"/>
        <family val="2"/>
      </rPr>
      <t>final manufacturing stage facilities</t>
    </r>
    <r>
      <rPr>
        <sz val="11"/>
        <color rgb="FF0070C0"/>
        <rFont val="Verdana"/>
        <family val="2"/>
      </rPr>
      <t>, the</t>
    </r>
    <r>
      <rPr>
        <strike/>
        <sz val="11"/>
        <color rgb="FF0070C0"/>
        <rFont val="Verdana"/>
        <family val="2"/>
      </rPr>
      <t xml:space="preserve"> product's</t>
    </r>
    <r>
      <rPr>
        <sz val="11"/>
        <color rgb="FF0070C0"/>
        <rFont val="Verdana"/>
        <family val="2"/>
      </rPr>
      <t xml:space="preserve"> supply chain, communities, potentially affected groups,</t>
    </r>
    <r>
      <rPr>
        <sz val="11"/>
        <color rgb="FF000000"/>
        <rFont val="Verdana"/>
        <family val="2"/>
      </rPr>
      <t xml:space="preserve"> and other relevant stakeholders.</t>
    </r>
  </si>
  <si>
    <t>The applicant company and entire supply chain must be within scope of the policy under Version 4.1. Under Version 4.0 the policy was required to apply to final manufacturing stage facilities and the supply chain of the certified product. (Other aspects of the scope are unchanged.) For IARs, the policy scope will have to reviewed and either confirmed as sufficiently broad or updated.</t>
  </si>
  <si>
    <t xml:space="preserve">Aligned with CSDDD which requires the due diligence policy to include a code of conduct describing rules and principles to be followed not only by company's subsidiaries but also its direct and indirect business partners throughout the supply chain. </t>
  </si>
  <si>
    <t>30-0210-002</t>
  </si>
  <si>
    <t>2. Include the company’s commitment to address any high-risk environmental issues identified via the risk assessment, including any de facto high-risk issues. (If no high-risk issues were identified, the policy may address environmental protection in a general way.)</t>
  </si>
  <si>
    <t>•	 Explicitly include the company's commitments to address any high-risk issues identified in Section 3.2.2 Assessing Environmental Risks and Opportunities.
•	Evidence of company size if the list of de facto high-risk issues is not all included in the policy (must be ≤ 250,000 employees, otherwise all de facto high risk issues must be included).</t>
  </si>
  <si>
    <t>The requirement text in this row is the same under Version 4.0 and Version 4.1, but given the increased scope (as noted above) the requirement now applies more broadly. Note that the scope of the risk assessment (per Section 3.2.2) has also been increased to include the applicant company. Any new risks identified may need to be included in the policy as well.</t>
  </si>
  <si>
    <t>30-0210-003</t>
  </si>
  <si>
    <t>3. Define staff responsibilities for implementation.</t>
  </si>
  <si>
    <t>•	 Define staff responsibilities (this may be part of the policy or included in other relevant documents)</t>
  </si>
  <si>
    <t>See Above</t>
  </si>
  <si>
    <t>CSDDD does not mention explicit responsibilities for the staff in relation to the due diligence policy, however the policy must include the measures taken to verify compliance with the code of conduct.</t>
  </si>
  <si>
    <t>30-0210-004</t>
  </si>
  <si>
    <t xml:space="preserve">4. Be formally approved by a duly empowered officer of the applicant company or by the board of directors. </t>
  </si>
  <si>
    <t>•	 Are signed by a duly empowered officer of the company or by the board of directors, or are publicly disclosed. Note: Brands that have legal and fiduciary responsibility may develop, sign, and submit their own unique policy (i.e., the policy may be different from the parent company’s policy in this case).</t>
  </si>
  <si>
    <t>Public disclosure has been added as an option under Version 4.1 for demonstrating approval.</t>
  </si>
  <si>
    <t>CSDDD does not include this requirement. However the due diligence policy shall be developed in prior consultation with the company’s employees and their representatives.</t>
  </si>
  <si>
    <t>30-0200-000</t>
  </si>
  <si>
    <t>3.2.2 Assessing Environmental Risks and Opportunities</t>
  </si>
  <si>
    <t>Identify environmental risks and opportunities for the applicant company, including all final manufacturing stage facilities and for the certified product. The risk and opportunity assessment must include:</t>
  </si>
  <si>
    <t>• 	 Description of the risk assessment methods and results that demonstrates the risk assessment was conducted using the required scope per #1 and coverage of de facto high risk issues, if any.
•	 References used, including any information obtained (either directly or indirectly) from stakeholders</t>
  </si>
  <si>
    <r>
      <t xml:space="preserve">Identify environmental risks and opportunities </t>
    </r>
    <r>
      <rPr>
        <sz val="11"/>
        <color theme="1"/>
        <rFont val="Verdana"/>
        <family val="2"/>
      </rPr>
      <t>for</t>
    </r>
    <r>
      <rPr>
        <sz val="11"/>
        <color rgb="FF0070C0"/>
        <rFont val="Verdana"/>
        <family val="2"/>
      </rPr>
      <t xml:space="preserve"> the applicant company, including</t>
    </r>
    <r>
      <rPr>
        <sz val="11"/>
        <color rgb="FF000000"/>
        <rFont val="Verdana"/>
        <family val="2"/>
      </rPr>
      <t xml:space="preserve"> all final manufacturing stage facilities and for the certified product. The risk and opportunity assessment must include:</t>
    </r>
  </si>
  <si>
    <t>This section must be updated for all IARs. The environmental risk assessment now applies to the applicant company (not only final manufacturing stage facilities and the product). This section must be updated to adjust to this broader scope as further defined in the following rows. Note that any new high risks identified must also be addressed by the environmental policy (Section 3.2.1). In addition, prioritized risks must be included in the strategy (Section 3.2.4)</t>
  </si>
  <si>
    <t xml:space="preserve">This assessment approach is aligned with the logic of the CSRD: impacts, risks, and opportunities. Having to perform this step will significantly ease the CSRD reporting for companies that are C2C certified in the initial step of performing a double materiality assessment, which also requires the identification of impacts, risks, and opportunities.
</t>
  </si>
  <si>
    <t xml:space="preserve">This is aligned with the principles of CSDDD which require to conduct risk-based environmental and human right due diligence. Companies must integrate due diligence into all risk management systems. The Directive also requires to assess adverse impacts taking into account risk factors. While identifying the adverse impacts, companies need to look into the upstream supply chain and parts of the downstream supply chain (including the distribution, transport and storage of a product). This extends beyond the final manufacturing stage facilities. 
</t>
  </si>
  <si>
    <t xml:space="preserve">This is not required by the ESPR directly. Potentially a maximum carbon footprint threshold could be set for products. The criteria outlined in the C2C standard could contribute to the assessment that companies will need to do. This is however still very much to be confirmed, for textiles in 2025. </t>
  </si>
  <si>
    <r>
      <t>1.</t>
    </r>
    <r>
      <rPr>
        <sz val="7"/>
        <color theme="1"/>
        <rFont val="Verdana"/>
        <family val="2"/>
      </rPr>
      <t>  </t>
    </r>
    <r>
      <rPr>
        <sz val="10.5"/>
        <color theme="1"/>
        <rFont val="Verdana"/>
        <family val="2"/>
      </rPr>
      <t>A company-level risk assessment, based on conducting desk research at a minimum, to scope and identify known, likely, and potential environmental risks associated with the applicant company’s own operations, final manufacturing facilities, the product’s supply chain, product use, product cycling and end of use, relevant communities, potentially affected groups, and other relevant stakeholders.</t>
    </r>
  </si>
  <si>
    <r>
      <t>1.</t>
    </r>
    <r>
      <rPr>
        <sz val="7"/>
        <color rgb="FF0070C0"/>
        <rFont val="Verdana"/>
        <family val="2"/>
      </rPr>
      <t xml:space="preserve">    </t>
    </r>
    <r>
      <rPr>
        <sz val="10.5"/>
        <color rgb="FF0070C0"/>
        <rFont val="Verdana"/>
        <family val="2"/>
      </rPr>
      <t>A company-level risk assessment, based on conducting desk research at a minimum, to scope and identify known, likely, and potential environmental risks associated with the applicant company’s own operations, final manufacturing facilities, the product’s supply chain, product use, product cycling and end of use, relevant communities, potentially affected groups, and other relevant stakeholders.</t>
    </r>
  </si>
  <si>
    <t>Aligned directionally with the CSDDD which requires to identify adverse impacts taking into account risk factors. The assessment of adverse impacts extends beyond the desk research and includes 1) mapping of areas where adverse impacts are most likely to occur and to be most severe. 2) based on the results of that mapping, carry out an in-depth assessment in the areas where adverse impacts were identified to be most likely to occur and most severe. The Directive looks into the upstream supply chain and not the use phase or end of life management. In this regard, C2C Certified goes further than the Directive.</t>
  </si>
  <si>
    <t xml:space="preserve">The following issues are de facto high risk for all large companies (defined as companies with ≥ 250,000 employees) and potentially high risk for all other companies: </t>
  </si>
  <si>
    <t>• Evidence of company size (i.e., number of employees &lt; 250,000) or evidence that all three de facto high risk issues are included in the risk assessment</t>
  </si>
  <si>
    <r>
      <t>a.</t>
    </r>
    <r>
      <rPr>
        <sz val="7"/>
        <color theme="1"/>
        <rFont val="Verdana"/>
        <family val="2"/>
      </rPr>
      <t xml:space="preserve">   </t>
    </r>
    <r>
      <rPr>
        <sz val="10.5"/>
        <color theme="1"/>
        <rFont val="Verdana"/>
        <family val="2"/>
      </rPr>
      <t>Greenhouse gas emissions and contribution to climate change,</t>
    </r>
  </si>
  <si>
    <r>
      <t>a.</t>
    </r>
    <r>
      <rPr>
        <sz val="7"/>
        <color rgb="FF0070C0"/>
        <rFont val="Verdana"/>
        <family val="2"/>
      </rPr>
      <t xml:space="preserve">   </t>
    </r>
    <r>
      <rPr>
        <sz val="10.5"/>
        <color rgb="FF0070C0"/>
        <rFont val="Verdana"/>
        <family val="2"/>
      </rPr>
      <t>Greenhouse gas emissions and contribution to climate change,</t>
    </r>
  </si>
  <si>
    <t>The Directive requires to adopt and put into effect a transition plan to mitigate climate change in line with the Paris Agreement. The GHG reduction targets are included as part of this plan. 
for climate change mitigation</t>
  </si>
  <si>
    <r>
      <t>b.</t>
    </r>
    <r>
      <rPr>
        <sz val="7"/>
        <color theme="1"/>
        <rFont val="Verdana"/>
        <family val="2"/>
      </rPr>
      <t xml:space="preserve">   </t>
    </r>
    <r>
      <rPr>
        <sz val="10.5"/>
        <color theme="1"/>
        <rFont val="Verdana"/>
        <family val="2"/>
      </rPr>
      <t>Environmental pollution (air, fresh and marine water, soil),</t>
    </r>
  </si>
  <si>
    <r>
      <t>b.</t>
    </r>
    <r>
      <rPr>
        <sz val="7"/>
        <color rgb="FF0070C0"/>
        <rFont val="Verdana"/>
        <family val="2"/>
      </rPr>
      <t xml:space="preserve">   </t>
    </r>
    <r>
      <rPr>
        <sz val="10.5"/>
        <color rgb="FF0070C0"/>
        <rFont val="Verdana"/>
        <family val="2"/>
      </rPr>
      <t>Environmental pollution (air, fresh and marine water, soil),</t>
    </r>
  </si>
  <si>
    <t xml:space="preserve">C2C Certified aligns directionally as air pollution and water are listed as an adverse environmental impact in CSDDD. </t>
  </si>
  <si>
    <r>
      <t>c.</t>
    </r>
    <r>
      <rPr>
        <sz val="7"/>
        <color theme="1"/>
        <rFont val="Verdana"/>
        <family val="2"/>
      </rPr>
      <t xml:space="preserve">   </t>
    </r>
    <r>
      <rPr>
        <sz val="10.5"/>
        <color theme="1"/>
        <rFont val="Verdana"/>
        <family val="2"/>
      </rPr>
      <t xml:space="preserve">Resource use and circularity, biodiversity, and ecosystems.     </t>
    </r>
  </si>
  <si>
    <r>
      <t>c.</t>
    </r>
    <r>
      <rPr>
        <sz val="7"/>
        <color rgb="FF0070C0"/>
        <rFont val="Verdana"/>
        <family val="2"/>
      </rPr>
      <t xml:space="preserve">   </t>
    </r>
    <r>
      <rPr>
        <sz val="10.5"/>
        <color rgb="FF0070C0"/>
        <rFont val="Verdana"/>
        <family val="2"/>
      </rPr>
      <t xml:space="preserve">Resource use and circularity, biodiversity, and ecosystems.     </t>
    </r>
  </si>
  <si>
    <t>30-0200-001</t>
  </si>
  <si>
    <t>The following issues are de facto high risk for final manufacturing stage facilities or for the product, as noted in the scenarios below:</t>
  </si>
  <si>
    <t xml:space="preserve">
For facilities with ISO 14001 certification: Valid ISO 14001 certificate and evidence that the list of de facto high-risk issues below have been evaluated and included in the management system, if relevant.
OR
Documentation/ evidence of the following points below. For any of the de facto high risks listed below that are determined to be not applicable, evidence demonstrating this is the case. For example, product descriptions (e.g., to show the product does not use energy or water during use), process flow diagrams (e.g., to show absence of pollutant intense processes), manufacturing facility floor plans or site visit reports (e.g., to show absence of combustion power plants), the Clean Air &amp; Climate Protection Form (to show total greenhouse gas emissions), and the Water &amp; Soil Stewardship Form (to show water use), as relevant. </t>
  </si>
  <si>
    <t xml:space="preserve">There is one new de facto high risk and one clarified risk in Version 4.1 as noted below. </t>
  </si>
  <si>
    <t>30-0200-002</t>
  </si>
  <si>
    <t>a. Greenhouse gas emissions and contribution to climate change are high-risk issues for:</t>
  </si>
  <si>
    <t>30-0200-003</t>
  </si>
  <si>
    <r>
      <t>i. Final manufacturing stage facilities with combined total scope 1 and 2 greenhouse gas emissions ≥10,000 metric tons CO</t>
    </r>
    <r>
      <rPr>
        <vertAlign val="subscript"/>
        <sz val="11"/>
        <color theme="1"/>
        <rFont val="Verdana"/>
        <family val="2"/>
      </rPr>
      <t>2</t>
    </r>
    <r>
      <rPr>
        <sz val="11"/>
        <color theme="1"/>
        <rFont val="Verdana"/>
        <family val="2"/>
      </rPr>
      <t>e/year.</t>
    </r>
  </si>
  <si>
    <t>No (Recommended)</t>
  </si>
  <si>
    <t>30-0200-004</t>
  </si>
  <si>
    <t>ii. Products requiring energy during the use phase (unless the product saves more energy than it uses).</t>
  </si>
  <si>
    <t>30-0200-005</t>
  </si>
  <si>
    <t>b. Air pollution is a high-risk issue for:</t>
  </si>
  <si>
    <t>30-0200-006</t>
  </si>
  <si>
    <t>i. Final manufacturing stage facilities with on-site combustion power plants (including biomass combustion).</t>
  </si>
  <si>
    <t>30-0200-007</t>
  </si>
  <si>
    <t>ii. Final manufacturing stage facilities at which processes commonly known to be air pollutant intense take place. This includes (but is not limited to): Smelting metals, refining oil, producing cement, using high volumes of organic solvents, and incinerating waste.</t>
  </si>
  <si>
    <t>30-0200-008</t>
  </si>
  <si>
    <t>c. Water availability is a high-risk issue for:</t>
  </si>
  <si>
    <t>C2C Certified aligns directionally as excessive water consumption is an adverse environmental impact in the directive.</t>
  </si>
  <si>
    <t>30-0200-009</t>
  </si>
  <si>
    <t>i. Final manufacturing stage facilities purchasing and/or withdrawing ≥100,000 m³ of freshwater per year when located in medium to high stress location(s) (as defined per the Water &amp; Soil Stewardship requirements).</t>
  </si>
  <si>
    <t>30-0200-010</t>
  </si>
  <si>
    <t>ii. Products requiring high volumes of water during the use phase (e.g., apparel that must be washed with water, a dishwashing machine)</t>
  </si>
  <si>
    <t>Clarified</t>
  </si>
  <si>
    <r>
      <t xml:space="preserve">ii. Products requiring high volumes of water during the use phase </t>
    </r>
    <r>
      <rPr>
        <sz val="11"/>
        <color rgb="FF0070C0"/>
        <rFont val="Verdana"/>
        <family val="2"/>
      </rPr>
      <t>(e.g., apparel that must be washed with water, a dishwashing machine)</t>
    </r>
  </si>
  <si>
    <t>Two examples of products that must be considered to require a high volume of water during the use phase have been added to the standard. This is essentially a clarification although there is potential for it to have been interpreted differently under Version 4.0 so it must be reviewed and updated (if needed) for an IAR.</t>
  </si>
  <si>
    <t>30-0200-011</t>
  </si>
  <si>
    <t>d. Water and/or soil quality (i.e., pollution) are high-risk issues for:</t>
  </si>
  <si>
    <t>C2C Certified aligns directionally as harmful soil change, degradation of land and water pollution are listed as adverse environmental impacts in the directive.</t>
  </si>
  <si>
    <t>30-0200-012</t>
  </si>
  <si>
    <t>i. Final manufacturing stage facilities with pollutant intense processes (defined per the Water &amp; Soil Stewardship requirements).</t>
  </si>
  <si>
    <t>30-0200-013</t>
  </si>
  <si>
    <t xml:space="preserve">ii. Final manufacturing stage facilities for which stormwater discharge is regulated per the corresponding regional regulatory permitting system. In regions where stormwater is not regulated, any facility within the specific categories of industrial activity that must be covered under the U.S. National Pollutant Discharge Elimination System is de facto high-risk for this issue. </t>
  </si>
  <si>
    <t>30-0200-014</t>
  </si>
  <si>
    <t>iii. Products that are primary contributors to microfiber and microplastic pollution (i.e., textile and apparel products made from synthetic fibers that are wet processed and/or that require washing with water during the use phase, tires, and plastic pellets).</t>
  </si>
  <si>
    <t>30-0200-015</t>
  </si>
  <si>
    <t xml:space="preserve">e. Waste generation is a high-risk issue for: </t>
  </si>
  <si>
    <t>i.	 Final manufacturing stage facilities in countries with highly inadequate waste management. This is defined as countries with open dumps.</t>
  </si>
  <si>
    <t>This is a new de facto high risk that has been added to Version 4.1 to ensure waste management issues are captured in the risk assessment (and related management system requirements in Section 3.2.6).</t>
  </si>
  <si>
    <t>30-0200-016</t>
  </si>
  <si>
    <t>ii. Final manufacturing stage facilities for which hazardous waste is regulated per the corresponding regional regulatory permitting system (e.g., for facilities required to hold hazardous waste permits). In regions where hazardous waste is not regulated, any facility producing waste that is listed or characterized as hazardous waste as defined by the European Union’s Waste Framework Directive and associated List of Waste or the U.S. Environmental Protection Agency is de facto high-risk for this issue.</t>
  </si>
  <si>
    <r>
      <t xml:space="preserve">i. Final manufacturing stage facilities for which hazardous waste is regulated per the corresponding regional regulatory permitting system </t>
    </r>
    <r>
      <rPr>
        <sz val="11"/>
        <color rgb="FF0070C0"/>
        <rFont val="Verdana"/>
        <family val="2"/>
      </rPr>
      <t>(e.g., for facilities required to hold hazardous waste permits)</t>
    </r>
    <r>
      <rPr>
        <sz val="11"/>
        <color theme="1"/>
        <rFont val="Verdana"/>
        <family val="2"/>
      </rPr>
      <t>. In regions where hazardous waste is not regulated, any facility producing waste that is listed or characterized as hazardous waste as defined by the European Union’s Waste Framework Directive and associated List of Waste or the U.S. Environmental Protection Agency is de facto high-risk for this issue.</t>
    </r>
  </si>
  <si>
    <t xml:space="preserve">C2C Certified aligns directionally as hazardous waste is included as an adverse environmental impact under the Directive. </t>
  </si>
  <si>
    <t>30-0200-017</t>
  </si>
  <si>
    <t xml:space="preserve">2. Identification of best practices employed to address the high risks. Note: These may be best practices that are already in place, best practices planned for future implementation, and/or best practices employed by others that could potentially be implemented by the applicant in future. </t>
  </si>
  <si>
    <t>•	 List of relevant best practices for addressing the risks and opportunities identified</t>
  </si>
  <si>
    <t>Clarified and Modified</t>
  </si>
  <si>
    <r>
      <t xml:space="preserve">2. Identification of best practices employed to address the </t>
    </r>
    <r>
      <rPr>
        <sz val="11"/>
        <color rgb="FF0070C0"/>
        <rFont val="Verdana"/>
        <family val="2"/>
      </rPr>
      <t>high</t>
    </r>
    <r>
      <rPr>
        <sz val="11"/>
        <color theme="1"/>
        <rFont val="Verdana"/>
        <family val="2"/>
      </rPr>
      <t xml:space="preserve"> risks. </t>
    </r>
    <r>
      <rPr>
        <sz val="11"/>
        <color rgb="FF0070C0"/>
        <rFont val="Verdana"/>
        <family val="2"/>
      </rPr>
      <t xml:space="preserve">Note: These may be best practices that are already in place, best practices planned for future implementation, and/or best practices employed by others that could potentially be implemented by the applicant in future. </t>
    </r>
  </si>
  <si>
    <t xml:space="preserve">If any new risks are identified based on applying the increased scope described above, and/or if waste or water use during product use are identified as de facto high risk per the new requirements above, this row must be updated. It is likely this section will need to updated in all IARs due to the much broader scope of the risk assessment. </t>
  </si>
  <si>
    <t>30-0200-018</t>
  </si>
  <si>
    <t>3. Information regarding the actual and potential impact(s) and importance of each of the risks identified.</t>
  </si>
  <si>
    <t>•	 Description of the methods used to determine the importance of, and thereby prioritize, risks and opportunities</t>
  </si>
  <si>
    <r>
      <t xml:space="preserve">3. Information regarding the </t>
    </r>
    <r>
      <rPr>
        <sz val="11"/>
        <color rgb="FF0070C0"/>
        <rFont val="Verdana"/>
        <family val="2"/>
      </rPr>
      <t xml:space="preserve">actual and potential </t>
    </r>
    <r>
      <rPr>
        <sz val="11"/>
        <color rgb="FFC00000"/>
        <rFont val="Verdana"/>
        <family val="2"/>
      </rPr>
      <t>i</t>
    </r>
    <r>
      <rPr>
        <sz val="11"/>
        <color theme="1"/>
        <rFont val="Verdana"/>
        <family val="2"/>
      </rPr>
      <t xml:space="preserve">mpact(s) and importance of </t>
    </r>
    <r>
      <rPr>
        <sz val="11"/>
        <color rgb="FF0070C0"/>
        <rFont val="Verdana"/>
        <family val="2"/>
      </rPr>
      <t xml:space="preserve">each of </t>
    </r>
    <r>
      <rPr>
        <sz val="11"/>
        <color theme="1"/>
        <rFont val="Verdana"/>
        <family val="2"/>
      </rPr>
      <t>the risks identified.</t>
    </r>
  </si>
  <si>
    <t>30-0200-019</t>
  </si>
  <si>
    <t>4. Prioritization (based on severity and likelihood) of the risks and opportunities identified.</t>
  </si>
  <si>
    <t>• List of high-risk issues, indication of which are high priority, and why</t>
  </si>
  <si>
    <r>
      <t xml:space="preserve">4. Prioritization </t>
    </r>
    <r>
      <rPr>
        <sz val="11"/>
        <color rgb="FF0070C0"/>
        <rFont val="Verdana"/>
        <family val="2"/>
      </rPr>
      <t>(based on severity and likelihood)</t>
    </r>
    <r>
      <rPr>
        <sz val="11"/>
        <color theme="1"/>
        <rFont val="Verdana"/>
        <family val="2"/>
      </rPr>
      <t xml:space="preserve"> of the risks and opportunities identified.</t>
    </r>
  </si>
  <si>
    <t xml:space="preserve">This is aligned with the directive. Prioritisation of adverse impacts is also included in the Directive. The prioritisation shall be based on the severity and likelihood of the adverse impacts.
</t>
  </si>
  <si>
    <t>Silver</t>
  </si>
  <si>
    <t>3.2.3 Monitor &amp; Verify Performance</t>
  </si>
  <si>
    <t>Request data measuring performance against the environmental policy from tier 1 suppliers associated with high-risk issues as identified per the risk assessment.</t>
  </si>
  <si>
    <t>If there were no 'high risk' suppliers identified, select 'Not applicable'</t>
  </si>
  <si>
    <t xml:space="preserve">This is a new requirement in Version 4.1. This section must be updated for all IARs. Note that the requirements are tied to the risk assessment. If no high risks applicable to tier 1 are identified, the requirement does not apply. </t>
  </si>
  <si>
    <t>This is aligned with the Directive in principle, which dictates that information from the value chain should be included in the reporting disclosures to the extent that the policies reported on scope in the value chain. 
Part of the reporting process under CSRD regarding value chain information is also "making reasonable efforts to obtain relevant information." Making the ask for information required by the C2C standards can help companies meet this requirement.</t>
  </si>
  <si>
    <t>This is directionally aligned with the Directive which requires to prevent and/ or bring the identified adverse impact to an end. In doing so, companies are required to implement a prevention or a corrective action plan with qualitative and quantitative indicators for measuring improvement.</t>
  </si>
  <si>
    <t xml:space="preserve">Going beyond what is expected as part of the ESPR, as the ESPR is purely taking the product lens, no company level or value chain requirements are set. </t>
  </si>
  <si>
    <r>
      <t xml:space="preserve">1. Environmental performance data must be </t>
    </r>
    <r>
      <rPr>
        <u/>
        <sz val="11"/>
        <color theme="1"/>
        <rFont val="Verdana"/>
        <family val="2"/>
      </rPr>
      <t>requested</t>
    </r>
    <r>
      <rPr>
        <sz val="11"/>
        <color theme="1"/>
        <rFont val="Verdana"/>
        <family val="2"/>
      </rPr>
      <t xml:space="preserve"> from all tier 1 suppliers providing components and materials that are subject to review (as defined in Material Health Section 4.3) that are associated with high-risk issues as identified per the Section 3.2.2 risk assessment.</t>
    </r>
  </si>
  <si>
    <r>
      <rPr>
        <u/>
        <sz val="11"/>
        <color rgb="FF000000"/>
        <rFont val="Verdana"/>
        <family val="2"/>
      </rPr>
      <t>Silver Level (minimum for initial certification)</t>
    </r>
    <r>
      <rPr>
        <sz val="11"/>
        <color rgb="FF000000"/>
        <rFont val="Verdana"/>
        <family val="2"/>
      </rPr>
      <t xml:space="preserve">: 
•	 Evidence of communication requests (i.e., an example) to tier 1 suppliers associated with high risk of environmental issues as identified in Section 3.2.2 (e.g., emails or other formally documented communication) and supplier responses. The data request should specify that performance is to be measured on the high risk issues identified within the past 24 months. Reminder: Tier 1 is defined as the direct suppliers to the final manufacturing stage of the certified product. </t>
    </r>
  </si>
  <si>
    <r>
      <t xml:space="preserve">1.    Environmental performance data must be </t>
    </r>
    <r>
      <rPr>
        <u/>
        <sz val="11"/>
        <color rgb="FF0070C0"/>
        <rFont val="Verdana"/>
        <family val="2"/>
      </rPr>
      <t>requested</t>
    </r>
    <r>
      <rPr>
        <sz val="11"/>
        <color rgb="FF0070C0"/>
        <rFont val="Verdana"/>
        <family val="2"/>
      </rPr>
      <t xml:space="preserve"> from all tier 1 suppliers providing components and materials that are subject to review (as defined in Material Health Section 4.3) that are associated with high-risk issues as identified per the Section 3.2.2 risk assessment.</t>
    </r>
  </si>
  <si>
    <t>2. If data are outdated or not available, the applicant must arrange for the data to be collected.</t>
  </si>
  <si>
    <t>2.    If data are outdated or not available, the applicant must arrange for the data to be collected.</t>
  </si>
  <si>
    <t>3. Data must be generated within the past 24 months.</t>
  </si>
  <si>
    <t xml:space="preserve">• Once data have been received: Evidence that performance has been measured on the high risk issues within the past 24 months. </t>
  </si>
  <si>
    <t>3.    Data must be generated within the past 24 months.</t>
  </si>
  <si>
    <t>4. Corrective actions must be planned or ongoing for any poor performance issues identified.</t>
  </si>
  <si>
    <t>• Evidence of corrective actions taken or of corrective action plans if issues were identified.</t>
  </si>
  <si>
    <t>4.    Corrective actions must be planned or ongoing for any poor performance issues identified.</t>
  </si>
  <si>
    <t>NO</t>
  </si>
  <si>
    <t>The CSRD approach specifically required that corrective planned actions are also tied to a metric and target as much as possible. For further alignment, the integration of this principle will be useful. 
While this is implied in two paragraphs, the concept of metrics is not clearly mentioned.</t>
  </si>
  <si>
    <r>
      <t xml:space="preserve">At </t>
    </r>
    <r>
      <rPr>
        <b/>
        <sz val="11"/>
        <color theme="1"/>
        <rFont val="Verdana"/>
        <family val="2"/>
      </rPr>
      <t>recertification</t>
    </r>
    <r>
      <rPr>
        <sz val="11"/>
        <color theme="1"/>
        <rFont val="Verdana"/>
        <family val="2"/>
      </rPr>
      <t>, demonstrate continued efforts to obtain performance data and evidence of tracking corrective actions that may be necessary at tier 1 supplier locations. The applicant must demonstrate progress on:</t>
    </r>
  </si>
  <si>
    <t xml:space="preserve">• 	Evidence of progress on obtaining environmental performance data from suppliers (i.e., data that have been obtained over the past three years).	</t>
  </si>
  <si>
    <r>
      <t xml:space="preserve">At </t>
    </r>
    <r>
      <rPr>
        <b/>
        <sz val="11"/>
        <color rgb="FF0070C0"/>
        <rFont val="Verdana"/>
        <family val="2"/>
      </rPr>
      <t>recertification</t>
    </r>
    <r>
      <rPr>
        <sz val="11"/>
        <color rgb="FF0070C0"/>
        <rFont val="Verdana"/>
        <family val="2"/>
      </rPr>
      <t>, demonstrate continued efforts to obtain performance data and evidence of tracking corrective actions that may be necessary at tier 1 supplier locations. The applicant must demonstrate progress on:</t>
    </r>
  </si>
  <si>
    <t>These are new recertification requirements. Recertification requirements are not relevant to IARs.</t>
  </si>
  <si>
    <t xml:space="preserve">This is aligned with the Directive in its approach. </t>
  </si>
  <si>
    <t>a. Encouraging suppliers to complete corrective actions,</t>
  </si>
  <si>
    <t>• For #a-b: Evidence of corrective action plan (CAP) tracking by the applicant as well as CAP closures and/or other progress. For example, signed and closed CAP report(s) and copies of communications encouraging suppliers to adhere to timelines and take correction actions (if relevant).</t>
  </si>
  <si>
    <t>a.   Encouraging suppliers to complete corrective actions,</t>
  </si>
  <si>
    <t xml:space="preserve">Aligned with the CSDDD which requires that company implements its corrective action plan down the supply chain. 
</t>
  </si>
  <si>
    <t>b. Tracking whether timelines are adhered to, and</t>
  </si>
  <si>
    <t>b.   Tracking whether timelines are adhered to, and</t>
  </si>
  <si>
    <t xml:space="preserve">Directionally aligned with the Directive whereby the corrective action plan must include reasonable and clearly defined timelines for the implementation of appropriate 
measures.
</t>
  </si>
  <si>
    <t>c. Taking steps to suspend or terminate relationships with suppliers that fail to make progress on remediation.</t>
  </si>
  <si>
    <t>• 	If any suppliers have failed to make progress on providing data or on corrective actions: Evidence of the applicant company’s written policy or criteria for suspending or terminating relationships with suppliers and evidence of action taken if/when this situation has arisen. This may include email communications to suppliers about warnings, timelines, and updates to contract terms to suspend or terminate relationships.</t>
  </si>
  <si>
    <t>c.   Taking steps to suspend or terminate relationships with suppliers that fail to make progress on remediation.</t>
  </si>
  <si>
    <t xml:space="preserve">Aligned with the CSDDD whereby companies must suspend or terminate business relationship in cases of non-compliance. However, this should be done as a last resort and only in cases, where the suspension/ termination will not create more damage than the adverse impacts themselves. 
</t>
  </si>
  <si>
    <t>5. At recertification, progress must be demonstrated on requesting environmental data from additional high-risk suppliers, if any, identified through the supplier risk assessment. For suppliers that continually fail to provide data, the applicant must take remedial actions (i.e., steps to suspend or terminate the relationship) after a maximum of two years.</t>
  </si>
  <si>
    <t xml:space="preserve">• Evidence of data requests to any newly identified high-risk suppliers (I any). </t>
  </si>
  <si>
    <t>5.    At recertification, progress must be demonstrated on requesting environmental data from additional high-risk suppliers, if any, identified through the supplier risk assessment. For suppliers that continually fail to provide data, the applicant must take remedial actions (i.e., steps to suspend or terminate the relationship) after a maximum of two years.</t>
  </si>
  <si>
    <t>30-0220-000</t>
  </si>
  <si>
    <t xml:space="preserve">3.2.4 Strategy for Environmental Policy Implementation </t>
  </si>
  <si>
    <t>Develop a strategy for implementing the environmental policy and report on implementation progress at each recertification. The strategy must:</t>
  </si>
  <si>
    <r>
      <rPr>
        <u/>
        <sz val="11"/>
        <color rgb="FF000000"/>
        <rFont val="Verdana"/>
        <family val="2"/>
      </rPr>
      <t>Company</t>
    </r>
    <r>
      <rPr>
        <sz val="11"/>
        <color rgb="FF000000"/>
        <rFont val="Verdana"/>
        <family val="2"/>
      </rPr>
      <t xml:space="preserve">:
• Strategy(ies) that includes the required points #1-4
• Description of how implementation will be monitored and measured (in preparation for achieving recertification)
</t>
    </r>
    <r>
      <rPr>
        <u/>
        <sz val="11"/>
        <color rgb="FF000000"/>
        <rFont val="Verdana"/>
        <family val="2"/>
      </rPr>
      <t>Facilities</t>
    </r>
    <r>
      <rPr>
        <sz val="11"/>
        <color rgb="FF000000"/>
        <rFont val="Verdana"/>
        <family val="2"/>
      </rPr>
      <t>:
For facilities with ISO 14001 certification: Valid ISO 14001 certificate and evidence that the list of de facto high-risk issues have been evaluated and included in the associated management system, if relevant. (This applies to both initial and recertification requirements in this section.)
OR, the following documentation:
• Strategy(ies) that includes the required points #1-4
•	 Description of how implementation will be monitored and measured (in preparation for achieving recertification)</t>
    </r>
  </si>
  <si>
    <r>
      <rPr>
        <strike/>
        <sz val="11"/>
        <color rgb="FF0070C0"/>
        <rFont val="Verdana"/>
        <family val="2"/>
      </rPr>
      <t xml:space="preserve">For the applicant company OR for all final manufacturing stage companies, </t>
    </r>
    <r>
      <rPr>
        <sz val="11"/>
        <color theme="1"/>
        <rFont val="Verdana"/>
        <family val="2"/>
      </rPr>
      <t>Develop a strategy for implementing the environmental policy and report on implementation progress at each recertification. The strategy must:</t>
    </r>
  </si>
  <si>
    <t xml:space="preserve">This section must be updated for all IARs. The requirements in this section must now be met by the applicant company. The option for final manufacturing facilities to meet the requirements has been removed from the Version 4.1 standard. For IARs it is necessary to either confirm requirements were met by the applicant or to provide new documentation (if previously met by final manufacturing). Further, because the scope of the risk assessment has also increased under Version 4.1, it is likely that new risks will have been prioritized and therefore will need to be (newly) included in the strategy. </t>
  </si>
  <si>
    <t>This is aligned with the logic of the Directive, which requires that policies, actions, and targets substantiate a company strategy. This is also aligned with the requirement of CSRD reporting to report on the progress on company targets and policies on a yearly basis.</t>
  </si>
  <si>
    <t xml:space="preserve">This is directionally aligned with the CSDDD which requires that the due diligence policy has a description of a process to implement due diligence, including the measures taken to verify compliance with the code of conduct and to extend its application to business partners. However, there is no explicit requirement to have an implementation strategy. Thus, C2C Certified® further than the legal requirement of the Directive. </t>
  </si>
  <si>
    <t xml:space="preserve">Going beyond what is expected as part of the ESPR, as the ESPR is purely taking the product lens, no company level or value chain requirements are set. Additionally, the ESPR does not require any elements around continuous improvement, meaning no corrective action plans need to be developed. </t>
  </si>
  <si>
    <t>30-0220-001</t>
  </si>
  <si>
    <t>1. Address priority risks and opportunities (per Section 3.2.2).</t>
  </si>
  <si>
    <t xml:space="preserve">If any new risks were identified and prioritized (which is likely due to increased scope of the risk assessment), this portion of the strategy will have to be updated. </t>
  </si>
  <si>
    <t>30-0220-002</t>
  </si>
  <si>
    <t>2. Include specific time-bound performance and impact objectives to guide decision-making.</t>
  </si>
  <si>
    <t>30-0220-003</t>
  </si>
  <si>
    <t>3. Define the scope of implementation.</t>
  </si>
  <si>
    <t>30-0220-004</t>
  </si>
  <si>
    <t>4. Define the company’s human, technical, and material resource allocation for implementation.</t>
  </si>
  <si>
    <t>30-0230-000</t>
  </si>
  <si>
    <r>
      <rPr>
        <b/>
        <sz val="11"/>
        <color theme="1"/>
        <rFont val="Verdana"/>
        <family val="2"/>
      </rPr>
      <t>For recertification</t>
    </r>
    <r>
      <rPr>
        <sz val="11"/>
        <color theme="1"/>
        <rFont val="Verdana"/>
        <family val="2"/>
      </rPr>
      <t>, environmental performance data must be collected and analyzed to measure progress toward achieving environmental targets and objectives, and areas for improvement must be identified. For any identified areas of poor performance, methods of improving outcomes must also be identified and evaluated and the strategy refined accordingly.</t>
    </r>
  </si>
  <si>
    <t xml:space="preserve">•	 Evidence of performance data analysis specific to the defined objectives in the original strategy 
•	 List of areas of poor performance identified from the analysis conducted (if any) 
•	 Description of plans to improve performance outcomes, and description of how the plan is selected/ developed and evaluated 
•	 Description of how the strategy has been updated to incorporate the need to improve poor performance  
</t>
  </si>
  <si>
    <t xml:space="preserve">This is a recertification requirement and therefore not relevant to an IAR. </t>
  </si>
  <si>
    <t xml:space="preserve">This is aligned with the Directive, which also requires that the undertaking disclose how it is able to provide the needed expertise for the implementation of the described company strategy and policies and report on progress on the implementation of existing policies and actions on an annual basis. </t>
  </si>
  <si>
    <t xml:space="preserve">This is aligned with the principles of the Directive whereby companies must monitor the effectiveness of the measures taken to address the adverse impacts. The adverse impacts include both environmental and human rights impacts. 
</t>
  </si>
  <si>
    <t>30-0240-000</t>
  </si>
  <si>
    <t>3.2.5 Demonstrating Commitment</t>
  </si>
  <si>
    <t>Demonstrate commitment and support for establishing and maintaining a culture whereby employees and business partners are able to achieve high levels of environmental performance.</t>
  </si>
  <si>
    <t xml:space="preserve">
</t>
  </si>
  <si>
    <t>This is aligned with the Directive, which also requires that the undertaking disclose how it is able to provide the needed expertise for the implementation of the described company strategy and policies. 
This information can be included in the disclosure category GOV-1.</t>
  </si>
  <si>
    <t xml:space="preserve">C2C Certified goes beyond the expectations of the Directive. </t>
  </si>
  <si>
    <t>Going beyond what is expected as part of the ESPR, as the ESPR is purely taking the product lens, no company level or value chain requirements are set. No commitments on the value chain/ business partner performance need to be made.</t>
  </si>
  <si>
    <t>30-0240-001</t>
  </si>
  <si>
    <t>The applicant’s leadership team (i.e., C-level executive and/or Board of Directors) must demonstrate commitment and support by:</t>
  </si>
  <si>
    <t xml:space="preserve">The CSDDD requires to publicly communicate on due diligence in a form of an annual statement. The Commission is obliged to create delegated acts explaining the contents of reporting for companies, specifying, in particular, sufficiently detailed information on the description of due diligence, potential and actual adverse impacts identified and appropriate measures taken with respect to those impacts. </t>
  </si>
  <si>
    <t>30-0240-002</t>
  </si>
  <si>
    <t>1. Communicating the company’s environmental aspirations and strategy for protecting the environment internally and/or externally.</t>
  </si>
  <si>
    <t xml:space="preserve">One or more of the following:
• 	An environmental policy document with executive level signature that is publicly available and/or circulated internally to all employees,
• 	A company press release on this topic, 
• 	A sustainability report, and/or
• 	A transcript from a public speech given by a C-suite representative.
</t>
  </si>
  <si>
    <t>30-0240-003</t>
  </si>
  <si>
    <t xml:space="preserve">2. Defining a position to actively lead on protecting the environment, oversee implementation of the strategy, and drive continuous improvement efforts. </t>
  </si>
  <si>
    <t xml:space="preserve">• 	Description of the designated position to lead on the environment
</t>
  </si>
  <si>
    <t>30-0240-004</t>
  </si>
  <si>
    <t>3. Ensuring there are defined procedures for escalating environmental risks and identified impacts to the executive team.</t>
  </si>
  <si>
    <t xml:space="preserve">•	 Defined processes and procedures for escalating and reviewing environmental risks and identified impacts by the executive team
</t>
  </si>
  <si>
    <t>30-0250-000</t>
  </si>
  <si>
    <t>3.2.6 Environmental Management Systems</t>
  </si>
  <si>
    <t>For the applicant company and for all final manufacturing stage facilities, implement management system(s) that support achievement of the environmental policy commitments within company and facility operations. The management system must include the following elements:</t>
  </si>
  <si>
    <r>
      <rPr>
        <u/>
        <sz val="11"/>
        <color rgb="FF000000"/>
        <rFont val="Verdana"/>
        <family val="2"/>
      </rPr>
      <t>Company</t>
    </r>
    <r>
      <rPr>
        <sz val="11"/>
        <color rgb="FF000000"/>
        <rFont val="Verdana"/>
        <family val="2"/>
      </rPr>
      <t xml:space="preserve">: Documentation as listed below applicable to managing environmental risks company wide.
</t>
    </r>
    <r>
      <rPr>
        <u/>
        <sz val="11"/>
        <color rgb="FF000000"/>
        <rFont val="Verdana"/>
        <family val="2"/>
      </rPr>
      <t>Facilities</t>
    </r>
    <r>
      <rPr>
        <sz val="11"/>
        <color rgb="FF000000"/>
        <rFont val="Verdana"/>
        <family val="2"/>
      </rPr>
      <t xml:space="preserve">: For facilities with ISO 14001 certification: Valid ISO 14001 certificate and evidence that the list of de facto high-risk issues have been evaluated and included in the associated management system, if relevant.
OR, the documentation as listed below applicable to managing environmental risks at final manufacturing stage facilities.
Typically it is expected that separate sets of documents will be submitted for the applicant company and for each final manufacturing stage facility. See the User Guidance for exceptions relevant to very small/micro companies. </t>
    </r>
  </si>
  <si>
    <r>
      <t xml:space="preserve">For </t>
    </r>
    <r>
      <rPr>
        <sz val="11"/>
        <color rgb="FF0070C0"/>
        <rFont val="Verdana"/>
        <family val="2"/>
      </rPr>
      <t>the applicant company and for</t>
    </r>
    <r>
      <rPr>
        <sz val="11"/>
        <color theme="1"/>
        <rFont val="Verdana"/>
        <family val="2"/>
      </rPr>
      <t xml:space="preserve"> all final manufacturing stage facilities, implement management system(s) that support achievement of the environmental policy commitments within </t>
    </r>
    <r>
      <rPr>
        <sz val="11"/>
        <color rgb="FF0070C0"/>
        <rFont val="Verdana"/>
        <family val="2"/>
      </rPr>
      <t>company and</t>
    </r>
    <r>
      <rPr>
        <sz val="11"/>
        <color theme="1"/>
        <rFont val="Verdana"/>
        <family val="2"/>
      </rPr>
      <t xml:space="preserve"> facility operations. The management system must include the following elements:</t>
    </r>
  </si>
  <si>
    <r>
      <t xml:space="preserve">This section must be updated for all IARs. Environmental management systems are now required of the applicant company (not only for final manufacturing stage facilities). For an IAR this section must be updated to demonstrate management systems are in place company wide. 
Environmental management system(s) are still required for final manufacturing stage facilities under Version 4.1. The information for facilities will need to be updated only if new de facto high risks relevant to these facilities are identified (i.e., for waste generation and water usage during the product use phase) </t>
    </r>
    <r>
      <rPr>
        <sz val="11"/>
        <color rgb="FFC00000"/>
        <rFont val="Verdana"/>
        <family val="2"/>
      </rPr>
      <t>and to show there is internal communication and employee involvement (per requirement #5 in this section).</t>
    </r>
  </si>
  <si>
    <t>Yes (partial see note)</t>
  </si>
  <si>
    <t xml:space="preserve">This is aligned with the Directive, which also requires that the undertaking disclose how it is able to provide the needed expertise for the implementation of the described company strategy and policies. Depending on the main topic of the implemented policy, this can be integrated into the disclosures under the corresponding disclosure category.
The Directive does not specifically require the implementation of a policy that reaches beyond the direct operational control of the undertaking but does require similar disclosures when a given policy does attain this reach.  </t>
  </si>
  <si>
    <t xml:space="preserve">This requirement goes further than the Directive. </t>
  </si>
  <si>
    <t>Going beyond what is expected as part of the ESPR, as the ESPR is purely taking the product lens, no company level or value chain requirements are set. No commitments on the value chain/ business partner performance or management systems need to be made.</t>
  </si>
  <si>
    <t>30-0250-001</t>
  </si>
  <si>
    <t>1. Designated staff with environmental compliance responsibilities.</t>
  </si>
  <si>
    <t xml:space="preserve">•	 Internal organizational charts and/or descriptions of the functions, business units, or staff responsible for environmental compliance, including job descriptions for relevant positions.
</t>
  </si>
  <si>
    <t>Yes (partial)</t>
  </si>
  <si>
    <t>30-0250-002</t>
  </si>
  <si>
    <t>2. Designated oversight function and process.</t>
  </si>
  <si>
    <t xml:space="preserve">•	 Description of who and what processes create accountability for environmental compliance and policy implementation. For example, this might include oversight by an Environmental, Health and Safety lead, with support from a cross functional committee of business units.
</t>
  </si>
  <si>
    <t>30-0250-003</t>
  </si>
  <si>
    <t>3. Procedures that support implementation of the environmental policy at all final manufacturing stage facilities.</t>
  </si>
  <si>
    <t xml:space="preserve">• 	Detailed information about how the environmental policy is integrated into the organization – this may be through written procedures, description of processes, reference to several standard operating procedures, and/or intra-department collaboration for managing the policy implementation or processes  
</t>
  </si>
  <si>
    <t>30-0250-004</t>
  </si>
  <si>
    <t>4. Education for staff with environment-related duties on environmental best practices relevant to the facilities.</t>
  </si>
  <si>
    <t xml:space="preserve">• 	Examples of any training for individuals with environmental related duties. Provide examples of training materials and a training log to show completion of training.
</t>
  </si>
  <si>
    <t>5. Internal communication and employee involvement</t>
  </si>
  <si>
    <t>• Internal communication to employees about the company’s environmental commitments and activities. Examples include reference to the environmental policy in an employee handbook or internal emails announcing progress on goals.</t>
  </si>
  <si>
    <t>See above. note that this requirement was not included in Version 4.0 for final manufacturing stage facilities.</t>
  </si>
  <si>
    <t>30-0250-005</t>
  </si>
  <si>
    <t>6. Procedures to measure and evaluate activities against the environmental policy.</t>
  </si>
  <si>
    <t xml:space="preserve">•	 Key performance indicators or example progress reports to evaluate the effectiveness of implementation plans and the management system. This may include documentation for processes to review compliance with the environmental policy and also compliance with local laws. If third-party assessments of activities and/or reports have been conducted by an external stakeholder, provide this information to document supporting implementation of different activities.
</t>
  </si>
  <si>
    <t>30-0250-006</t>
  </si>
  <si>
    <t>7. Policies and procedures for the prompt implementation of corrective and preventive actions.</t>
  </si>
  <si>
    <t xml:space="preserve">•	 Written policies and procedures that outline requirements for implementation of corrective and preventive actions if risks and/or impacts are identified
</t>
  </si>
  <si>
    <t>30-0260-000</t>
  </si>
  <si>
    <t>Gold</t>
  </si>
  <si>
    <t>Implement a responsible sourcing management system that supports achievement of the environmental policy commitments within the product’s supply chain. The responsible sourcing management system must include the following elements:</t>
  </si>
  <si>
    <r>
      <rPr>
        <strike/>
        <sz val="11"/>
        <color rgb="FF0070C0"/>
        <rFont val="Verdana"/>
        <family val="2"/>
      </rPr>
      <t xml:space="preserve">For the applicant company OR for all final manufacturing stage companies, </t>
    </r>
    <r>
      <rPr>
        <sz val="11"/>
        <color theme="1"/>
        <rFont val="Verdana"/>
        <family val="2"/>
      </rPr>
      <t>implement a responsible sourcing management system that supports achievement of the environmental policy commitments within the product’s supply chain. The responsible sourcing management system must include the following elements:</t>
    </r>
  </si>
  <si>
    <t>The requirements in this section must now be met by the applicant company. The option for final manufacturing facilities to meet the requirements has been removed from the Version 4.1 standard. For IARs it is necessary to either confirm requirements were met by the applicant or to provide new documentation (if previously met by final manufacturing).</t>
  </si>
  <si>
    <t>This is aligned with the Directive's "most material impacts"-oriented logic where sourcing materials is very likely to emerge as a material impact stage for many products.  
Such a management system could be integrated into the sustainability statement in ESRS 2, ESRS E4, and ESRS E5.</t>
  </si>
  <si>
    <t xml:space="preserve">C2C Certified® goes beyond the expectations of the Directive. </t>
  </si>
  <si>
    <t>30-0260-001</t>
  </si>
  <si>
    <t>1. Designated staff with responsible sourcing responsibilities.</t>
  </si>
  <si>
    <t>• 	Internal organizational charts and/or descriptions of the functions, business units, or staff responsible for responsible sourcing, including job descriptions for relevant positions.</t>
  </si>
  <si>
    <t>30-0260-002</t>
  </si>
  <si>
    <t xml:space="preserve">• 	Description of who and what processes create accountability for environmental compliance in the product's supply chain. For example, this might include oversight by a Chief Procurement Officer, with support from a cross functional committee of business units such as sourcing, compliance, sustainability, product development, design, etc. 
</t>
  </si>
  <si>
    <t>30-0260-003</t>
  </si>
  <si>
    <t>3. Procedures to communicate to suppliers the company’s environmental policy and any associated sourcing business processes.</t>
  </si>
  <si>
    <t xml:space="preserve">•	 Written procedures and supplier requirements or guidance materials that set expectations for supplier compliance with the environmental policy. This may include the supplier code of conduct and documentation in the form of steps for communication and adherence, such as emails or contract terms that specify required compliance.
</t>
  </si>
  <si>
    <t>30-0260-004</t>
  </si>
  <si>
    <t>4. Supplier contractual requirements for environmental policy compliance and monitoring (e.g., supplier codes of conduct if defined as a contractual term). Contracts must require suppliers to extend environmental compliance expectations to their suppliers.</t>
  </si>
  <si>
    <t>• 	A supplier contract template and/or excerpts of a valid supplier contract that include language requiring suppliers adhere to the applicant's responsible sourcing requirements as a condition of business, and setting expectations for their suppliers to do the same. This could include a supplier code of conduct if the supplier is required to sign this as a contractual term. It is best practice to stipulate that suppliers will be monitored for social compliance.</t>
  </si>
  <si>
    <t>30-0260-005</t>
  </si>
  <si>
    <t>5. Evaluation of new suppliers prior to the awarding of contracts to determine if the supplier can meet requirements.</t>
  </si>
  <si>
    <t>•	 Written procedures and/or guidance that stipulates how new suppliers are evaluated to determine if the supplier meets the applicant's responsible sourcing and/or environmental compliance requirements. Written procedures and/or guidance that explain how evaluation of environmental compliance is included in decisions to award contracts to new suppliers.</t>
  </si>
  <si>
    <t>30-0260-006</t>
  </si>
  <si>
    <t>6. Policies and procedures for the prompt implementation of corrective and preventive actions.</t>
  </si>
  <si>
    <t xml:space="preserve">•	 Written policies and procedures requiring corrective and preventive actions for suppliers if non-compliances are identified in their production facilities. Credible corrective action plans define timelines for expected corrective actions, which may relate to the severity of the non-compliance.  
</t>
  </si>
  <si>
    <t>30-0260-007</t>
  </si>
  <si>
    <t>7. Education for sourcing and/or procurement team(s) on responsible sourcing best practices.</t>
  </si>
  <si>
    <t xml:space="preserve">•	 Description of the training and/or a sample of training or education materials that explain key environmental issues and applicant procedures for sourcing and procurement team(s) to incorporate into their everyday activities to achieve responsible sourcing goals.
</t>
  </si>
  <si>
    <t>30-0260-008</t>
  </si>
  <si>
    <t>8. Business procedures for identifying and documenting the cause and resolution of environmental issues and/or impacts in the supply chain.</t>
  </si>
  <si>
    <t>•	 Written procedures for identifying and documenting environmental issues and/or impacts raised by employees or third parties. This could include escalation and/or remediation processes, including identification of issues and corrective actions in audit reports in the supply chain.</t>
  </si>
  <si>
    <t>30-0270-000</t>
  </si>
  <si>
    <r>
      <t xml:space="preserve">For </t>
    </r>
    <r>
      <rPr>
        <b/>
        <sz val="11"/>
        <color rgb="FF000000"/>
        <rFont val="Verdana"/>
        <family val="2"/>
      </rPr>
      <t>recertification</t>
    </r>
    <r>
      <rPr>
        <sz val="11"/>
        <color rgb="FF000000"/>
        <rFont val="Verdana"/>
        <family val="2"/>
      </rPr>
      <t xml:space="preserve"> at the Silver or Gold level, the policy, procedures, practices and/or programs must be reviewed to identify deficiencies and implement changes (if needed) that will lead to improved performance. Remedial activities (if needed) must be underway and seek to identify and address root causes. (Note: This applies to the company-level and facility-level management system at the Silver level and also to the responsible sourcing management system at the Gold level.)</t>
    </r>
  </si>
  <si>
    <r>
      <t xml:space="preserve">Provide the following for the applicant company </t>
    </r>
    <r>
      <rPr>
        <u/>
        <sz val="11"/>
        <color rgb="FF000000"/>
        <rFont val="Verdana"/>
        <family val="2"/>
      </rPr>
      <t>and</t>
    </r>
    <r>
      <rPr>
        <sz val="11"/>
        <color rgb="FF000000"/>
        <rFont val="Verdana"/>
        <family val="2"/>
      </rPr>
      <t xml:space="preserve"> for all final manufacturing stage facilities: 
•	 Evidence that the design and effectiveness of the management system (policies, practices, and programs) have been reviewed to identify deficiencies/changes required for improved performance. This must include regular internal management reviews (annual review is recommended) of the environmental management system and written records from management review meetings. 
•	 Evidence that improvements identified in the previous review are underway.
</t>
    </r>
  </si>
  <si>
    <r>
      <t xml:space="preserve">For </t>
    </r>
    <r>
      <rPr>
        <b/>
        <sz val="11"/>
        <color theme="1"/>
        <rFont val="Verdana"/>
        <family val="2"/>
      </rPr>
      <t>recertification</t>
    </r>
    <r>
      <rPr>
        <sz val="11"/>
        <color theme="1"/>
        <rFont val="Verdana"/>
        <family val="2"/>
      </rPr>
      <t xml:space="preserve"> at the Silver or Gold level, the policy, procedures, practices and/or programs must be reviewed to identify deficiencies and implement changes (if needed) that will lead to improved performance. Remedial activities (if needed) must be underway and seek to identify and address root causes. (Note: This applies to the</t>
    </r>
    <r>
      <rPr>
        <sz val="11"/>
        <color rgb="FF0070C0"/>
        <rFont val="Verdana"/>
        <family val="2"/>
      </rPr>
      <t xml:space="preserve"> company-level</t>
    </r>
    <r>
      <rPr>
        <sz val="11"/>
        <color theme="1"/>
        <rFont val="Verdana"/>
        <family val="2"/>
      </rPr>
      <t xml:space="preserve"> and facility-level management system at the Silver level and also to the responsible sourcing management system at the Gold level.)</t>
    </r>
  </si>
  <si>
    <t xml:space="preserve">This is a recertification requirement and therefore not relevant to an IAR. Note: The requirement language/text has not changed in this row, but the scope has been broadened to encompass the applicant company as noted above. </t>
  </si>
  <si>
    <t>This is aligned with the principles of the Directive. CSRD requires specifically that the performance against chosen metrics tied to targets, actions, and policies is reported on  an annual basis.</t>
  </si>
  <si>
    <t>3.2.7 Grievance Mechanisms</t>
  </si>
  <si>
    <t>Provide a grievance mechanism that permits stakeholders to obtain redress for negative environmental impacts. For any contract final manufacturing stage facilities, request that a grievance mechanism be made available.</t>
  </si>
  <si>
    <t xml:space="preserve">Documentation of a company's own grievance mechanism available to employees and other stakeholders that meets all points below. If any contract manufacturers are used for the final manufacturing stage of the product, evidence that the applicant has requested that they provide a grievance mechanism of their own (e.g., copy of email communication to the supplier).
The Required Documentation listed below is almost entirely the same as what is required for Social Fairness Section 8.7 (with one difference as noted in #2, third bullet). If a single grievance mechanism can accept and address both environmental and human rights grievances, only one set of documents is required to verify both Section 3.2.7 and Section 8.7. However, for Section 3.2.7 it must be demonstrated that environmental grievances specifically can be accepted and addressed. See User Guidance for additional information. 
Several points below are marked with an asterisk. The asterisk means this:
*For mechanisms that are newly implemented (i.e., implemented one year ago or less, or two years or less for companies with &lt; 10 employees and annual turnover &lt; €10 million), this piece of evidence may be provided at recertification. 
</t>
  </si>
  <si>
    <t>This section must be updated for all IARs. This is a new requirement under Version 4.1 to have a grievance mechanism that accepts environmental related grievances. Note that the documentation provided for the Social Fairness grievance mechanism requirements receive credit here with verification that the mechanism can also accept environmental grievances.</t>
  </si>
  <si>
    <t xml:space="preserve">This is also aligned with the Directive, which, in the social sections, requires the disclosure of channels through which workers can address their concerns. For further guidance for those companies in scope of CSDDD, this Directive can be helpful to consider. This can be integrated into the disclosure requirements under S1-1 and S2-3.  </t>
  </si>
  <si>
    <t xml:space="preserve">This is aligned with the principles of the Directive. The CSDDD obliges companies to have a complaints procedure for 3rd parties who have legitimate concerns regarding actual or potential adverse impacts with respect to the company's operations or operations of its subsidiaries and business partners. Also, the Directive requires a company to provide remediation for the adverse impact it caused. The remediation within the meaning of the Directive requires a restitution of the affected person or persons, communities or environment to a situation equivalent or as close as possible to the situation they would be in had the actual adverse impact not occurred,  including financial or non-financial compensation provided by the company to a person or persons affected by the actual adverse impact. Remediation applies not only to negative impacts on the environment, but also to negative impacts on human rights (covered by the Social Fairness category).
</t>
  </si>
  <si>
    <t xml:space="preserve">Going beyond what is expected as part of the ESPR, as the ESPR is purely taking the product lens, no company level or value chain requirements are set. Any due diligence related requirements are out of the scope of the ESPR. </t>
  </si>
  <si>
    <t>For the Silver and Gold levels, the applicant company must have a grievance mechanism for stakeholders that:</t>
  </si>
  <si>
    <t xml:space="preserve">Aligned with the Directive whereby companies shall take reasonably available measures to prevent any form of retaliation by ensuring the confidentiality of the identity of the person or organisation submitting the complaint.
</t>
  </si>
  <si>
    <r>
      <t>1.</t>
    </r>
    <r>
      <rPr>
        <sz val="7"/>
        <color theme="1"/>
        <rFont val="Verdana"/>
        <family val="2"/>
      </rPr>
      <t xml:space="preserve">    </t>
    </r>
    <r>
      <rPr>
        <sz val="10.5"/>
        <color theme="1"/>
        <rFont val="Verdana"/>
        <family val="2"/>
      </rPr>
      <t>Is supported by a non-retaliation policy.</t>
    </r>
  </si>
  <si>
    <t>A non-retaliation policy that is either free standing or incorporated into another policy. The non-retaliation policy must ensure confidentiality or anonymity of the individual who raised the grievance and ensure he or she is protected from retribution (direct or indirect).</t>
  </si>
  <si>
    <r>
      <t>1.</t>
    </r>
    <r>
      <rPr>
        <sz val="7"/>
        <color rgb="FF0070C0"/>
        <rFont val="Verdana"/>
        <family val="2"/>
      </rPr>
      <t xml:space="preserve">    </t>
    </r>
    <r>
      <rPr>
        <sz val="10.5"/>
        <color rgb="FF0070C0"/>
        <rFont val="Verdana"/>
        <family val="2"/>
      </rPr>
      <t>Is supported by a non-retaliation policy.</t>
    </r>
  </si>
  <si>
    <t xml:space="preserve">Aligned directionally with the Directive, whereby complainants are entitled to request appropriate follow-up on the complaint from the company with which they have filed a complaint.
</t>
  </si>
  <si>
    <r>
      <t>2.</t>
    </r>
    <r>
      <rPr>
        <sz val="7"/>
        <color theme="1"/>
        <rFont val="Verdana"/>
        <family val="2"/>
      </rPr>
      <t xml:space="preserve">    </t>
    </r>
    <r>
      <rPr>
        <sz val="10.5"/>
        <color theme="1"/>
        <rFont val="Verdana"/>
        <family val="2"/>
      </rPr>
      <t>Is capable of addressing the risks to and potential adverse impacts on the environment.</t>
    </r>
  </si>
  <si>
    <r>
      <t>Documentation that the grievance mechanism is legitimate, predictable, and rights compatible as follows: 
• 		Evidence that the grievance mechanism is used by the intended audience, as demonstrated in a log of complaints received.</t>
    </r>
    <r>
      <rPr>
        <b/>
        <sz val="11"/>
        <color rgb="FF000000"/>
        <rFont val="Verdana"/>
        <family val="2"/>
      </rPr>
      <t>*</t>
    </r>
    <r>
      <rPr>
        <sz val="11"/>
        <color rgb="FF000000"/>
        <rFont val="Verdana"/>
        <family val="2"/>
      </rPr>
      <t xml:space="preserve">
• 		Description and documentation of the process by which a grievance is submitted, and the process by which management reviews, makes decisions, communicates outcomes, and provides remedy (where relevant) about the grievance. Documentation may include, for example, screenshots of the interface used to file and track a grievance through the process.
• 	Evidence that grievances are evaluated in alignment with local environmental laws at a minimum, and with international environmental laws and applicable human rights definitions, if applicable. NOTE: This is the one point that is different from the set of required documents for Social Fairness which requests evidence that grievances are evaluated in alignment with human rights definitions and internationally recognized standards (e.g., the UN Declaration of Human Rights and ILO Conventions), as well as with local labor laws.</t>
    </r>
  </si>
  <si>
    <r>
      <t>2.</t>
    </r>
    <r>
      <rPr>
        <sz val="7"/>
        <color rgb="FF0070C0"/>
        <rFont val="Verdana"/>
        <family val="2"/>
      </rPr>
      <t xml:space="preserve">    </t>
    </r>
    <r>
      <rPr>
        <sz val="10.5"/>
        <color rgb="FF0070C0"/>
        <rFont val="Verdana"/>
        <family val="2"/>
      </rPr>
      <t>Is capable of addressing the risks to and potential adverse impacts on the environment.</t>
    </r>
  </si>
  <si>
    <t>Aligned directionally with the CSDDD whereby companies must establish a fair, publicly available, accessible, predictable and transparent procedure for dealing with complaints referred to, including a procedure when the company considers the complaint to be unfounded, and inform the relevant workers representatives and trade unions of that procedure.</t>
  </si>
  <si>
    <r>
      <t>3.</t>
    </r>
    <r>
      <rPr>
        <sz val="7"/>
        <color theme="1"/>
        <rFont val="Verdana"/>
        <family val="2"/>
      </rPr>
      <t xml:space="preserve">    </t>
    </r>
    <r>
      <rPr>
        <sz val="10.5"/>
        <color theme="1"/>
        <rFont val="Verdana"/>
        <family val="2"/>
      </rPr>
      <t>Addresses concerns promptly, using an understandable and transparent process based on local best practices that is readily accessible by any affected stakeholder.</t>
    </r>
  </si>
  <si>
    <r>
      <t>Documentation demonstrating that the process is transparent, visible, and understandable to all stakeholders and that grievance procedures include a defined timeline for responses to occur, including:
• 	Evidence that communication about the mechanism is provided in a language and format that is easily understood by intended users, including local language or dissemination verbally (where illiterate workers or stakeholders are present).
• 	Evidence that parties raising grievances are informed about progress.
• 	Evidence of regular communication about the overall mechanism’s performance to build confidence in its use.</t>
    </r>
    <r>
      <rPr>
        <b/>
        <sz val="11"/>
        <color rgb="FF000000"/>
        <rFont val="Verdana"/>
        <family val="2"/>
      </rPr>
      <t>*</t>
    </r>
  </si>
  <si>
    <r>
      <t>3.</t>
    </r>
    <r>
      <rPr>
        <sz val="7"/>
        <color rgb="FF0070C0"/>
        <rFont val="Verdana"/>
        <family val="2"/>
      </rPr>
      <t xml:space="preserve">    </t>
    </r>
    <r>
      <rPr>
        <sz val="10.5"/>
        <color rgb="FF0070C0"/>
        <rFont val="Verdana"/>
        <family val="2"/>
      </rPr>
      <t>Addresses concerns promptly, using an understandable and transparent process based on local best practices that is readily accessible by any affected stakeholder.</t>
    </r>
  </si>
  <si>
    <t xml:space="preserve">Aligned directionally with the CSDDD whereby complainants are entitled to be provided with the reasoning as to whether a complaint has been considered founded or unfounded and, where founded, to be provided with information on the steps and actions taken or to be taken. According, to the Directive, companies must take measures to prevent any form of retaliation by ensuring the confidentiality of the identity of the person or organisation submitting the complaint. 
</t>
  </si>
  <si>
    <r>
      <t>4.</t>
    </r>
    <r>
      <rPr>
        <sz val="7"/>
        <color theme="1"/>
        <rFont val="Verdana"/>
        <family val="2"/>
      </rPr>
      <t xml:space="preserve">    </t>
    </r>
    <r>
      <rPr>
        <sz val="10.5"/>
        <color theme="1"/>
        <rFont val="Verdana"/>
        <family val="2"/>
      </rPr>
      <t>Provides feedback to those concerned, without their risking retribution.</t>
    </r>
  </si>
  <si>
    <r>
      <t>Examples of how the applicant has engaged individuals who have used the mechanism to provide feedback/outcomes from the review.</t>
    </r>
    <r>
      <rPr>
        <b/>
        <sz val="11"/>
        <color rgb="FF000000"/>
        <rFont val="Verdana"/>
        <family val="2"/>
      </rPr>
      <t>*</t>
    </r>
    <r>
      <rPr>
        <sz val="11"/>
        <color rgb="FF000000"/>
        <rFont val="Verdana"/>
        <family val="2"/>
      </rPr>
      <t xml:space="preserve"> If the applicant does not have an example, they must provide procedures of how it would respond in the event an issue is raised.</t>
    </r>
  </si>
  <si>
    <r>
      <t>4.</t>
    </r>
    <r>
      <rPr>
        <sz val="7"/>
        <color rgb="FF0070C0"/>
        <rFont val="Verdana"/>
        <family val="2"/>
      </rPr>
      <t xml:space="preserve">    </t>
    </r>
    <r>
      <rPr>
        <sz val="10.5"/>
        <color rgb="FF0070C0"/>
        <rFont val="Verdana"/>
        <family val="2"/>
      </rPr>
      <t>Provides feedback to those concerned, without their risking retribution.</t>
    </r>
  </si>
  <si>
    <r>
      <t>5.</t>
    </r>
    <r>
      <rPr>
        <sz val="7"/>
        <color theme="1"/>
        <rFont val="Verdana"/>
        <family val="2"/>
      </rPr>
      <t xml:space="preserve">    </t>
    </r>
    <r>
      <rPr>
        <sz val="10.5"/>
        <color theme="1"/>
        <rFont val="Verdana"/>
        <family val="2"/>
      </rPr>
      <t>Includes informing direct employees about the mechanism at the time of hire.</t>
    </r>
  </si>
  <si>
    <t>Evidence of communication(s) provided to employees informing them about the grievance mechanism when they are hired. For example, information about the mechanism that is included in new hire training, an employee handbook, or on facility posters.</t>
  </si>
  <si>
    <r>
      <t>5.</t>
    </r>
    <r>
      <rPr>
        <sz val="7"/>
        <color rgb="FF0070C0"/>
        <rFont val="Verdana"/>
        <family val="2"/>
      </rPr>
      <t xml:space="preserve">    </t>
    </r>
    <r>
      <rPr>
        <sz val="10.5"/>
        <color rgb="FF0070C0"/>
        <rFont val="Verdana"/>
        <family val="2"/>
      </rPr>
      <t>Includes informing direct employees about the mechanism at the time of hire.</t>
    </r>
  </si>
  <si>
    <t xml:space="preserve">Aligned with the CSDDD whereby a submission of a notification or complaint must not preclude the persons submitting them from taking a civil liability action and having access to other non-judicial mechanisms
</t>
  </si>
  <si>
    <r>
      <t>6.</t>
    </r>
    <r>
      <rPr>
        <sz val="7"/>
        <color theme="1"/>
        <rFont val="Verdana"/>
        <family val="2"/>
      </rPr>
      <t xml:space="preserve">    </t>
    </r>
    <r>
      <rPr>
        <sz val="10.5"/>
        <color theme="1"/>
        <rFont val="Verdana"/>
        <family val="2"/>
      </rPr>
      <t>Does not impede or preclude access to judicial or administrative remedies that might be available under law or through existing arbitration procedures.</t>
    </r>
  </si>
  <si>
    <t xml:space="preserve">Written policy(ies) that document the applicant’s grievance mechanism is not a substitute for existing judicial or arbitration procedures or a substitute for resources provided through collective agreements. The process (as described and documented in #2) must not include a requirement to sign a legal waiver (i.e., to remove legal liability from the business for any adverse human rights impacts) as a condition of accessing the mechanism.
</t>
  </si>
  <si>
    <r>
      <t>6.</t>
    </r>
    <r>
      <rPr>
        <sz val="7"/>
        <color rgb="FF0070C0"/>
        <rFont val="Verdana"/>
        <family val="2"/>
      </rPr>
      <t xml:space="preserve">    </t>
    </r>
    <r>
      <rPr>
        <sz val="10.5"/>
        <color rgb="FF0070C0"/>
        <rFont val="Verdana"/>
        <family val="2"/>
      </rPr>
      <t>Does not impede or preclude access to judicial or administrative remedies that might be available under law or through existing arbitration procedures.</t>
    </r>
  </si>
  <si>
    <r>
      <t>7.</t>
    </r>
    <r>
      <rPr>
        <sz val="7"/>
        <color theme="1"/>
        <rFont val="Verdana"/>
        <family val="2"/>
      </rPr>
      <t xml:space="preserve">    </t>
    </r>
    <r>
      <rPr>
        <sz val="10.5"/>
        <color theme="1"/>
        <rFont val="Verdana"/>
        <family val="2"/>
      </rPr>
      <t>Includes written records and periodic reviews to identify and make necessary improvements.</t>
    </r>
  </si>
  <si>
    <r>
      <t>Evidence that written records are kept and of the review process for complaints, concerns, or suggestions received, including:
•	 Usage statistics for the grievance mechanism to demonstrate that records are maintained and reviewed. This may include data such as the number of complaints filed and types of complaints or topics on which complaints are made, a log of outcomes after evaluation of complaints, and what remedy has been provided. Note: All confidential information is expected to be excluded or redacted.</t>
    </r>
    <r>
      <rPr>
        <b/>
        <sz val="11"/>
        <color rgb="FF000000"/>
        <rFont val="Verdana"/>
        <family val="2"/>
      </rPr>
      <t>*</t>
    </r>
    <r>
      <rPr>
        <sz val="11"/>
        <color rgb="FF000000"/>
        <rFont val="Verdana"/>
        <family val="2"/>
      </rPr>
      <t xml:space="preserve"> 
•	 Documentation of procedures for assessing the grievance mechanisms’ effectiveness and processes to make improvements.
</t>
    </r>
  </si>
  <si>
    <r>
      <t>7.</t>
    </r>
    <r>
      <rPr>
        <sz val="7"/>
        <color rgb="FF0070C0"/>
        <rFont val="Verdana"/>
        <family val="2"/>
      </rPr>
      <t xml:space="preserve">    </t>
    </r>
    <r>
      <rPr>
        <sz val="10.5"/>
        <color rgb="FF0070C0"/>
        <rFont val="Verdana"/>
        <family val="2"/>
      </rPr>
      <t>Includes written records and periodic reviews to identify and make necessary improvements.</t>
    </r>
  </si>
  <si>
    <t>For contract final manufacturing stage facilities, ensure that a grievance mechanism is available that permits stakeholders to obtain redress for negative environmental impacts.</t>
  </si>
  <si>
    <t xml:space="preserve">Documentation of an existing grievance mechanism available to employees and other stakeholders at contract final manufacturing facilities (if any) that meets all points above. The mechanism may be provided by the applicant company or by the contract manufacturer. If provided by the applicant, evidence of communication to all contract manufacturer employees and stakeholders that the mechanisms is available for their use is required. </t>
  </si>
  <si>
    <t>This is also aligned with the Directive and, depending on the level of operational control, can be integrated into a company's reporting under S1-1 and S2-3. The C2C Certified requirements can therein populate a company's disclosure under this CSRD requirement which only, very generally, requires that companies disclose the formal means by which value chain workers, and the own workforce, can  make their concerns known.</t>
  </si>
  <si>
    <r>
      <rPr>
        <sz val="12"/>
        <rFont val="Calibri"/>
        <family val="2"/>
        <scheme val="minor"/>
      </rPr>
      <t xml:space="preserve">In the CSDDD, the obligation to have a complaint procedure is only applicable to the company itself and not its suppliers. However, the procedure needs to be accessible to anyone with a legitimate concern regarding the adverse impact. </t>
    </r>
    <r>
      <rPr>
        <sz val="12"/>
        <color theme="1"/>
        <rFont val="Calibri"/>
        <family val="2"/>
        <scheme val="minor"/>
      </rPr>
      <t xml:space="preserve">
</t>
    </r>
  </si>
  <si>
    <t>For the Gold level, the grievance mechanism may be provided by the contract manufacturer or by the applicant.</t>
  </si>
  <si>
    <t>3.2.8 Transparency and Stakeholder Engagement</t>
  </si>
  <si>
    <t xml:space="preserve">Use open and transparent governance and reporting, making information on how environmental risks are managed and adverse impacts are addressed publicly available. The following information must be made publicly available: </t>
  </si>
  <si>
    <t>This section must be updated for all IARs. This is a new requirement under Version 4.1 Note that a similar requirement exists in the Version 4.0 and Version 4.1 Social Fairness category with the focus on human rights.</t>
  </si>
  <si>
    <t xml:space="preserve">This is technically provided with CSRD reporting itself. This requirement would be met in part with the public disclosure of a sustainability statement which covers these subjects. </t>
  </si>
  <si>
    <t>This is directionally aligned with the CSDDD which requires to publicly report on due diligence. Due diligence includes both environmental and human rights aspects.</t>
  </si>
  <si>
    <t xml:space="preserve">Going beyond what is expected as part of the ESPR, as the ESPR is purely taking the product lens, no company level or value chain requirements are set. Any due diligence/general reporting related requirements are out of the scope of the ESPR. </t>
  </si>
  <si>
    <r>
      <t>1.</t>
    </r>
    <r>
      <rPr>
        <sz val="7"/>
        <color theme="1"/>
        <rFont val="Verdana"/>
        <family val="2"/>
      </rPr>
      <t xml:space="preserve">    </t>
    </r>
    <r>
      <rPr>
        <sz val="10.5"/>
        <color theme="1"/>
        <rFont val="Verdana"/>
        <family val="2"/>
      </rPr>
      <t>The environmental policy, objectives, and progress toward achieving objectives (i.e., activities and outcomes), and</t>
    </r>
  </si>
  <si>
    <t>• The environmental policy, objectives, and activities</t>
  </si>
  <si>
    <r>
      <t>1.</t>
    </r>
    <r>
      <rPr>
        <sz val="7"/>
        <color rgb="FF0070C0"/>
        <rFont val="Verdana"/>
        <family val="2"/>
      </rPr>
      <t xml:space="preserve">    </t>
    </r>
    <r>
      <rPr>
        <sz val="10.5"/>
        <color rgb="FF0070C0"/>
        <rFont val="Verdana"/>
        <family val="2"/>
      </rPr>
      <t>The environmental policy, objectives, and progress toward achieving objectives (i.e., activities and outcomes), and</t>
    </r>
  </si>
  <si>
    <t xml:space="preserve">Aligned with the principles of the Directive which requires to annually and publicly report on due diligence. By 31 March 2027, the European Commission will publish delegated acts concerning the content and criteria for reporting on due diligence. It is expected that the companies will have to provide public information on the description of due diligence, potential and actual adverse impacts (environmental and human rights) identified and appropriate measures taken with respect to those impacts. 
</t>
  </si>
  <si>
    <r>
      <t>2.</t>
    </r>
    <r>
      <rPr>
        <sz val="7"/>
        <color theme="1"/>
        <rFont val="Verdana"/>
        <family val="2"/>
      </rPr>
      <t xml:space="preserve">    </t>
    </r>
    <r>
      <rPr>
        <sz val="10.5"/>
        <color theme="1"/>
        <rFont val="Verdana"/>
        <family val="2"/>
      </rPr>
      <t>A description of adverse impacts on the environment and how they are addressed.</t>
    </r>
  </si>
  <si>
    <t xml:space="preserve">• A description of adverse impacts on the environment connected to the company’s business activities and how they are addressed/mitigated. Note that adverse impacts can reflect the issues found in the environmental policy or risk assessment (see Section 3.2.1 and 3.2.2) and may include adverse impacts that are reported through monitoring, verification, or corrective actions taken (see Section 3.2.3 as well as all other environmental focused categories of the standard); or uncovered through grievance mechanisms (see Section 3.2.7). The publicly available information must include how the company is connected – e.g., whether it has caused, contributed, or is linked – to the adverse impact. 
• If no adverse impacts were identified, this must be disclosed. 
</t>
  </si>
  <si>
    <r>
      <t>2.</t>
    </r>
    <r>
      <rPr>
        <sz val="7"/>
        <color rgb="FF0070C0"/>
        <rFont val="Verdana"/>
        <family val="2"/>
      </rPr>
      <t xml:space="preserve">    </t>
    </r>
    <r>
      <rPr>
        <sz val="10.5"/>
        <color rgb="FF0070C0"/>
        <rFont val="Verdana"/>
        <family val="2"/>
      </rPr>
      <t>A description of adverse impacts on the environment and how they are addressed.</t>
    </r>
  </si>
  <si>
    <t xml:space="preserve">Incorporate stakeholder engagement and feedback into environmental risk management, using it to shape company strategy and operations. </t>
  </si>
  <si>
    <t>This section must be updated for all IARs. This is a new requirement under Version 4.1. Note that similar requirements exist in the Version 4.0 and Version 4.1 Social Fairness category that may be applicable to this requirement as well (some or all of the same documentation may be relevant).</t>
  </si>
  <si>
    <t xml:space="preserve">This is aligned with the Directive. The involvement of stakeholders is particularly relevant for the basis of the double materiality assessment which must be performed to substantiate all CSRD reports. General information on stakeholder engagement can be included under disclosure requirement SBM-2. This is particularly also applicable for the double materiality assessment, which includes the identification of risks. </t>
  </si>
  <si>
    <t xml:space="preserve">This is directionally aligned with CSDDD whereby the due diligence policy must be developed in prior consultation with the company’s employees and their representatives.
</t>
  </si>
  <si>
    <t xml:space="preserve">For the Gold level, the applicant must have a robust process for accepting or soliciting, and responding to, stakeholder feedback. Input from stakeholders must be regularly obtained and used to shape the strategy for implementing the environmental policy, management systems, and related operations. </t>
  </si>
  <si>
    <t xml:space="preserve">A written process in place at the applicant company for accepting or soliciting, and responding to, stakeholder feedback. This could be a defined process and/or disclosed in an external document.
</t>
  </si>
  <si>
    <t xml:space="preserve">Aligned directionally with CSDDD which obliges companies to carry out effective engagement with stakeholders.
</t>
  </si>
  <si>
    <t>30-0280-000</t>
  </si>
  <si>
    <t>Platinum</t>
  </si>
  <si>
    <t>3.2.9 Environmental Protection Incentives</t>
  </si>
  <si>
    <t>Incorporate environmental performance results into relevant employee and executive performance evaluations and incentive structures. The following are required:</t>
  </si>
  <si>
    <r>
      <rPr>
        <strike/>
        <sz val="11"/>
        <color rgb="FF0070C0"/>
        <rFont val="Verdana"/>
        <family val="2"/>
      </rPr>
      <t>For the applicant company OR for all final manufacturing stage companies,</t>
    </r>
    <r>
      <rPr>
        <sz val="11"/>
        <color rgb="FF0070C0"/>
        <rFont val="Verdana"/>
        <family val="2"/>
      </rPr>
      <t xml:space="preserve"> </t>
    </r>
    <r>
      <rPr>
        <sz val="11"/>
        <color theme="1"/>
        <rFont val="Verdana"/>
        <family val="2"/>
      </rPr>
      <t>Incorporate environmental performance results into relevant employee and executive performance evaluations and incentive structures. The following are required:</t>
    </r>
  </si>
  <si>
    <t>This section must be updated for all IARs. The requirements in this section must now be met by the applicant company. The option for final manufacturing facilities to meet the requirement has been removed from the Version 4.1 standard. For IARs it is necessary to either confirm requirements were met by the applicant or to provide new documentation (if previously met by final manufacturing).</t>
  </si>
  <si>
    <t>This is aligned with the disclosure requirements of the Directive, which also requires that the undertaking reports on 
(a) the key characteristics of the incentive scheme, 
(b) whether performance is being assessed against specific sustainability-related targets and/or impacts 
(c) whether and how performance metrics are considered as performance benchmarks or included in the remuneration policies, 
(d) the proportion of variable remuneration dependent on sustainability-related targets and/or impacts, and 
(e) the level of the company at which the terms of the incentive scheme are approved or updated.
 To ensure compliance it may be prudent to specifically extend this to executives, management, and administrative bodies within the undertaking, since this is the phrasing used in the Directive. This can be integrated in a CSRD report under GOV-3.</t>
  </si>
  <si>
    <t xml:space="preserve">C2C Certified® goes beyond the legal requirements of the Directive. </t>
  </si>
  <si>
    <t xml:space="preserve">Going beyond what is expected by the ESPR no company level requirements on the environmental performance/ due diligence practices are covered by the ESPR. </t>
  </si>
  <si>
    <t>30-0280-001</t>
  </si>
  <si>
    <t xml:space="preserve">1. Performance assessments of any executives or employees with designated environmental responsibilities must include consideration of metrics derived from the environmental policy and strategy. </t>
  </si>
  <si>
    <t xml:space="preserve">•	 Evidence of inclusion of environmental goals in annual performance objectives and assessments for executives and/or employees with designated environmental responsibilities. Metrics included in performance assessments may include implementation of employee training, risk assessment, sourcing decisions that include environmental performance evaluation, supplier management, evaluation of supplier non-compliances, etc. Provide a sample of performance reviews to demonstrate that environmental criteria are included.  
</t>
  </si>
  <si>
    <t>30-0280-002</t>
  </si>
  <si>
    <t xml:space="preserve">2. Environmental performance results must be considered in compensation packages / incentive plans for top company executives and management with environmental management or oversight functions (i.e., from C-suite executives to business unit and functional heads). </t>
  </si>
  <si>
    <t xml:space="preserve">•	 Description of compensation package terms for executives and management with environmental responsibility oversight to confirm inclusion of environmental performance results/criteria. Where there are several executives and/or management team members with these responsibilities, provision of an example (i.e., one or two plan(s)) is sufficient.  </t>
  </si>
  <si>
    <t>30-0300-000</t>
  </si>
  <si>
    <t xml:space="preserve">3.3 Measurable Improvement </t>
  </si>
  <si>
    <r>
      <t xml:space="preserve">At </t>
    </r>
    <r>
      <rPr>
        <b/>
        <sz val="11"/>
        <color theme="1"/>
        <rFont val="Verdana"/>
        <family val="2"/>
      </rPr>
      <t>recertification</t>
    </r>
    <r>
      <rPr>
        <sz val="11"/>
        <color theme="1"/>
        <rFont val="Verdana"/>
        <family val="2"/>
      </rPr>
      <t xml:space="preserve"> at the Bronze or Silver level, demonstrate that at least one measurable improvement has been made in at least one of the five program categories since the prior certification.</t>
    </r>
  </si>
  <si>
    <t>•	 Description of the measurable improvement made and supporting quantitative data</t>
  </si>
  <si>
    <t>This is aligned with the principles of the Directive and actually goes beyond them. This is because the Directive does not actually oblige companies to make improvements on their sustainability performance.</t>
  </si>
  <si>
    <t>Going beyond as no improvement needs to be shown in order to be aligned with the ESPR. The ESPR only sets minimum requirements for products.</t>
  </si>
  <si>
    <t>30-0300-001</t>
  </si>
  <si>
    <t xml:space="preserve">The measurable improvement required is in addition to any actions already required in individual program categories (e.g. progress on strategies and optimization plans). </t>
  </si>
  <si>
    <t>4 // Material Health</t>
  </si>
  <si>
    <t>Note: Click +/- above to show/hide CSRD and ESPR comparison</t>
  </si>
  <si>
    <t>40-0100-000</t>
  </si>
  <si>
    <t>4.1 Compliance with Leading Chemical Regulations</t>
  </si>
  <si>
    <t>The product complies with leading chemical regulations.</t>
  </si>
  <si>
    <t xml:space="preserve">For each homogeneous material in the product, including materials for which full composition information has been collected, one of the following is required:
</t>
  </si>
  <si>
    <r>
      <rPr>
        <sz val="10"/>
        <color rgb="FF0070C0"/>
        <rFont val="Verdana"/>
        <family val="2"/>
      </rPr>
      <t>The product complies with leading chemical regulations</t>
    </r>
    <r>
      <rPr>
        <sz val="10"/>
        <color theme="1"/>
        <rFont val="Verdana"/>
        <family val="2"/>
      </rPr>
      <t>.</t>
    </r>
    <r>
      <rPr>
        <strike/>
        <sz val="10"/>
        <color rgb="FF0070C0"/>
        <rFont val="Verdana"/>
        <family val="2"/>
      </rPr>
      <t xml:space="preserve"> Comply with the Restricted Substance List (RSL).</t>
    </r>
  </si>
  <si>
    <t xml:space="preserve">The Section 4.1 restrictions are now fully aligned with the referenced regulations. Version 4.0 applied some of the regulatory restrictions to products not covered by the regulations. </t>
  </si>
  <si>
    <t>Section 4.1 completely aligns with REACH and the other EU regulations that restrict chemicals in products (POPs, RoHS, Toy Directive, Cosmetics Regulation). Products and materials in compliance with these regulations are in compliance with Section 4.1.
This requirement is aligned with CSRD, which requires reporting on substances of concern and substances of very high concern. Under ESRS E2, Pollution, the undertaking has to specifically report on the use of and commercialisation of substances of concern and substances of very high concern.
Reducing the use of hazardous chemicals can also be included as a policy, under ESRS E5-1, Policies for Resource Use and Circular Economy, or ESRS E3-1, Policies for Water Use and Marine Resources Management. 
It is important to keep in mind that this C2C Certified® requirement is not at the aggregated level of the company, compared to the reporting requirements.</t>
  </si>
  <si>
    <t>This neither aligns nor misaligns with the ESPR. Meeting the requirements of existing chemical legislation (REACH, RoHs etc.) is a given to place products on EU markets.</t>
  </si>
  <si>
    <t>40-0100-010</t>
  </si>
  <si>
    <t>The product and its homogeneous materials subject to review comply with leading chemical regulations, as defined by the applicable Bronze level regulatory restrictions in the Cradle to Cradle Certified Restricted Substances reference document). The Bronze level regulatory restrictions include restrictions that apply to all products, restrictions that apply to children’s toy products, and restrictions that apply to cosmetics and personal care products. See Section 4.3 for more information on how to define homogeneous materials subject to review in a product seeking certification.</t>
  </si>
  <si>
    <t xml:space="preserve">●	 A declaration regarding any restricted substances (as listed in the Restricted Substances Reference Document, Section 4.1 tabs) that are present in the material, signed by an entity with sufficient knowledge of the material’s chemical composition to verify declaration. Note: A declaration template is available to C2CPII assessors. OR
●	 A regulatory statement of compliance provided by the supplier (see Supplier Regulatory Compliance Declaration for guidance). OR
●	 Silver level analytical testing demonstrating compliance with Section 4.1 restrictions.
Additionally, the following documentation is required for specific materials:
●	 For biological, geological, and recycled content materials, analytical testing reports demonstrating that restricted substances with the potential for being present in the material are below relevant restriction limits. 
●	 For exempt metallic components (as defined per Section 4.3 Material and Chemical Inventory), evidence of Restriction of Hazardous Substances (RoHS) compliance.
List any substances that have been reported on any of the declarations and the material they are in, their concentration in the material, and rationale why the product is still in compliance with this requirement despite the presence of the substance.
</t>
  </si>
  <si>
    <r>
      <t xml:space="preserve">The product and its homogeneous materials </t>
    </r>
    <r>
      <rPr>
        <sz val="10"/>
        <color rgb="FF0070C0"/>
        <rFont val="Verdana"/>
        <family val="2"/>
      </rPr>
      <t>subject to review comply with leading chemical regulations, as defined by the applicable Bronze level regulatory restrictions in the Cradle to Cradle Certified Restricted Substances reference document).</t>
    </r>
    <r>
      <rPr>
        <sz val="10"/>
        <color theme="1"/>
        <rFont val="Verdana"/>
        <family val="2"/>
      </rPr>
      <t xml:space="preserve"> The Bronze level regulatory restrictions include restrictions that apply to all products, restrictions that apply to children’s toy products, and restrictions that apply to cosmetics and personal care products. See Section 4.3 for more information on how to define homogeneous materials subject to review in a product seeking certification.</t>
    </r>
  </si>
  <si>
    <t>40-0100-020</t>
  </si>
  <si>
    <t xml:space="preserve">For textile chemical formulations, the product may alternatively comply with the most recent version of the Zero Discharge of Hazardous Chemicals (ZDHC) Manufacturing Restricted Substance List (MRSL) or equivalent. </t>
  </si>
  <si>
    <t>A ZDHC ChemCheck report or equivalent report or declaration verifying ZDHC MRSL compliance is required. The report or declaration must demonstrate conformance to ZDHC level 1 at a minimum.</t>
  </si>
  <si>
    <r>
      <t xml:space="preserve">For textile chemical formulations, the product </t>
    </r>
    <r>
      <rPr>
        <sz val="10"/>
        <color rgb="FF0070C0"/>
        <rFont val="Verdana"/>
        <family val="2"/>
      </rPr>
      <t xml:space="preserve">may alternatively comply </t>
    </r>
    <r>
      <rPr>
        <strike/>
        <sz val="10"/>
        <color rgb="FF0070C0"/>
        <rFont val="Verdana"/>
        <family val="2"/>
      </rPr>
      <t>also complies</t>
    </r>
    <r>
      <rPr>
        <sz val="10"/>
        <color theme="1"/>
        <rFont val="Verdana"/>
        <family val="2"/>
      </rPr>
      <t xml:space="preserve"> with the most recent version of the Zero Discharge of Hazardous Chemicals (ZDHC) Manufacturing Restricted Substance List (MRSL) or equivalent. </t>
    </r>
  </si>
  <si>
    <t xml:space="preserve">ZDHC compliance is accepted as an alternative to restricted substance compliance. </t>
  </si>
  <si>
    <t xml:space="preserve">For all product types, the product may alternatively be certified to a C2CPII-recognized standard that restricts the use of well-known toxic substances. </t>
  </si>
  <si>
    <r>
      <t xml:space="preserve">• Evidence of certification to a C2CPII-recognized certification (i.e., a valid certificate).
• If using any inputs certified to Version 4.0 to achieve this Version 4.1 requirement, please include a comment indicating this is the case. The following statement will be added to C2CPII's web registry for such cases: </t>
    </r>
    <r>
      <rPr>
        <i/>
        <sz val="10"/>
        <color rgb="FF0070C0"/>
        <rFont val="Verdana"/>
        <family val="2"/>
      </rPr>
      <t>Materials in the products covered under this certification comply with either the Version 4.0 Restricted Substances List or the restrictions in the Version 4.1 Restricted Substances Reference Document.</t>
    </r>
  </si>
  <si>
    <t>This is an alternative compliance path that was added to the standard on 26-September 2024.</t>
  </si>
  <si>
    <t>40-0200-000</t>
  </si>
  <si>
    <t>4.2 Avoidance of Organohalogens and Functionally Related Chemical Classes of Concern</t>
  </si>
  <si>
    <t>Homogeneous materials subject to review are not and do not contain organohalogen substances of special concern, or functionally related, non-halogenated substances of equivalent concern (i.e., per- and polyfluoroalkyl substances (PFASs), halogenated flame retardants (HFRs) and organophosphate ester flame retardants (OPFRs), halogenated polymers, halogenated organic solvents, and other highly halogenated, carbon-based materials) above relevant thresholds. Certain exemptions apply.</t>
  </si>
  <si>
    <r>
      <t xml:space="preserve">For each homogeneous material in the product that is not claimed as exempt, </t>
    </r>
    <r>
      <rPr>
        <u/>
        <sz val="10"/>
        <color rgb="FF000000"/>
        <rFont val="Verdana"/>
        <family val="2"/>
      </rPr>
      <t>one</t>
    </r>
    <r>
      <rPr>
        <sz val="10"/>
        <color rgb="FF000000"/>
        <rFont val="Verdana"/>
        <family val="2"/>
      </rPr>
      <t xml:space="preserve"> of the following is required (this may be provided on the Bill of Materials template or through an alternate equivalent format):
● 	Complete chemical composition information for the material (i.e., list of substances present at 100 ppm or above). At a minimum, concentrations or concentration ranges need to be provided for all listed organohalogen compounds. Requirement fulfillment must be verified by the Material Health assessor in this case. Calculations to determine the concentration of carbon-bonded halogens by weight in each material must be provided.  
●	 A declaration from the material supplier that the material is not highly halogenated (carbon-bonded Cl+Br+Fl &lt; 10% by weight) and that no PFAS, HFRs, or OPFRs are used intentionally or otherwise present in the material above the thresholds prescribed in the standard (Note: this can be documented via the Supplier Organohalogens and OPFRs Declaration).</t>
    </r>
    <r>
      <rPr>
        <strike/>
        <sz val="10"/>
        <color rgb="FF000000"/>
        <rFont val="Verdana"/>
        <family val="2"/>
      </rPr>
      <t xml:space="preserve">
</t>
    </r>
    <r>
      <rPr>
        <sz val="10"/>
        <color rgb="FF000000"/>
        <rFont val="Verdana"/>
        <family val="2"/>
      </rPr>
      <t xml:space="preserve">●	 An analytical test report from an ISO 17025 accredited laboratory documenting total halogen (elemental concentration only) or carbon-bonded halogen concentrations for Cl, Br, F, and I in the material. In addition, a declaration from the material supplier that OPFRs are not present in the material at 1,000 ppm by weight or above (Note: this can be documented via the Supplier Organohalogens and OPFRs Declaration discussed in the previous section). Analytical tests must be conducted within two years prior to the start of the application.
</t>
    </r>
  </si>
  <si>
    <r>
      <t xml:space="preserve">Homogeneous materials </t>
    </r>
    <r>
      <rPr>
        <sz val="10"/>
        <color rgb="FF0070C0"/>
        <rFont val="Verdana"/>
        <family val="2"/>
      </rPr>
      <t>subject to review</t>
    </r>
    <r>
      <rPr>
        <sz val="10"/>
        <color theme="1"/>
        <rFont val="Verdana"/>
        <family val="2"/>
      </rPr>
      <t xml:space="preserve"> are not and do not contain organohalogen substances of special concern, or functionally related, non-halogenated substances of equivalent concern (i.e., per- and polyfluoroalkyl substances (PFASs), halogenated flame retardants (HFRs) and organophosphate ester flame retardants (OPFRs), halogenated polymers, halogenated organic solvents, and other highly halogenated, carbon-based materials) above relevant thresholds. Certain exemptions apply.</t>
    </r>
  </si>
  <si>
    <t xml:space="preserve">A subject to review limit for homogeneous materials within the product has been added to Version 4.1. This is fully defined in Section 4.3. </t>
  </si>
  <si>
    <t xml:space="preserve">This goes beyond the CSRD reporting requirements. It is important to keep in mind here that CSRD does not introduce any requirements regarding the composition of products or their material contents, but only obligations to report on the amount of substances of concern and substances of very high concern in a company’s value chain under ESRS E2-5 Pollution. 
This specific criteria for materials can also be included as a policy under ESRS E5-1, Recourse Use and Circular Economy. </t>
  </si>
  <si>
    <t xml:space="preserve">C2C Certified® restricts all REACH annex XVII and annex XIV listed substances and Persistent Organic Pollutants (POPs) already at the Bronze level. It also restricts PFASs, flame retardants and highly halogenated substances that are not regulated. 
This is going beyond what is required by the ESPR. If ESPR will include these substances under the specific product groups, there would be a requirement to disclose these substances (related to article 7 paragraph 5).
</t>
  </si>
  <si>
    <t>40-0200-010</t>
  </si>
  <si>
    <t>The percentage of organohalogen substances within a homogeneous material that is subject to review in the product is equal to the percentage by weight of all carbon-bonded halogen atoms (Cl, Br, F, and I) within the material.
For the Bronze level, the applicable restrictions for organohalogen substances of special concern are:</t>
  </si>
  <si>
    <r>
      <t>The percentage of organohalogen substances within a homogeneous material</t>
    </r>
    <r>
      <rPr>
        <sz val="10"/>
        <color rgb="FF0070C0"/>
        <rFont val="Verdana"/>
        <family val="2"/>
      </rPr>
      <t xml:space="preserve"> that is subject to review in the produc</t>
    </r>
    <r>
      <rPr>
        <sz val="10"/>
        <color theme="1"/>
        <rFont val="Verdana"/>
        <family val="2"/>
      </rPr>
      <t>t is equal to the percentage by weight of all carbon-bonded halogen atoms (Cl, Br, F, and I) within the material.
For the Bronze level, the applicable restrictions for organohalogen substances of special concern are:</t>
    </r>
  </si>
  <si>
    <t xml:space="preserve">This specific criteria for materials can also be included as a policy under ESRS E5-1, Recourse Use and Circular Economy. </t>
  </si>
  <si>
    <t>40-0200-020</t>
  </si>
  <si>
    <t xml:space="preserve">1. PFASs: Per- or polyfluoroalkyl substances are defined as fluorinated organic chemicals containing at least one fully fluorinated carbon atom. PFAS-based materials, including fluoropolymers and PFAS coatings, are not permitted for use (except in exempt materials/parts as noted below). If present as an impurity or minor additive in an otherwise non-fluorinated organic material, carbon-bonded fluorine within PFASs in the material must be &lt; 1,000 ppm of the homogeneous material by weight. </t>
  </si>
  <si>
    <t xml:space="preserve">
1. PFASs: Per- or polyfluoroalkyl substances are defined as fluorinated organic chemicals containing at least one fully fluorinated carbon atom. PFAS-based materials, including fluoropolymers and PFAS coatings, are not permitted for use (except in exempt materials/parts as noted below). If present as an impurity or minor additive in an otherwise non-fluorinated organic material, carbon-bonded fluorine within PFASs in the material must be &lt; 1,000 ppm of the homogeneous material by weight. 
</t>
  </si>
  <si>
    <t>40-0200-030</t>
  </si>
  <si>
    <t>2. HFRs: Halogenated flame retardants are defined as any chlorinated or brominated substance added to a material for the purpose of increasing heat/fire resistance or decreasing flammability. This restriction applies to the set of HFRs listed in the Cradle to Cradle Certified® Restricted Substances reference document for this section, regardless of the intended purpose/function in the material, and any halogenated substances intentionally added to the product for the purpose of increasing heat/fire resistance or decreasing flammability. In addition to the applicable Bronze level regulatory restrictions on specific HFRs (see Section 4.1), carbon-bonded chlorine and bromine within any flame retardant in the material (intentionally added or present as an impurity) must be &lt; 1,000 ppm of the homogeneous material by weight (except in exempt materials/parts as noted below).</t>
  </si>
  <si>
    <r>
      <rPr>
        <sz val="10"/>
        <color rgb="FF000000"/>
        <rFont val="Verdana"/>
        <family val="2"/>
      </rPr>
      <t xml:space="preserve">
2. HFRs: Halogenated flame retardants are defined as any chlorinated or brominated substance added to a material for the purpose of increasing heat/fire resistance or decreasing flammability. </t>
    </r>
    <r>
      <rPr>
        <sz val="10"/>
        <color rgb="FF0070C0"/>
        <rFont val="Verdana"/>
        <family val="2"/>
      </rPr>
      <t>This restriction applies to the set of HFRs listed in the Cradle to Cradle Certified® Restricted Substances reference document for this section, regardless of the intended purpose/function in the material, and any halogenated substances intentionally added to the product for the purpose of increasing heat/fire resistance or decreasing flammability.</t>
    </r>
    <r>
      <rPr>
        <sz val="10"/>
        <color rgb="FF000000"/>
        <rFont val="Verdana"/>
        <family val="2"/>
      </rPr>
      <t xml:space="preserve"> In addition to the applicable Bronze level regulatory restrictions on specific HFRs (see Section 4.1), carbon-bonded chlorine and bromine within any flame retardant in the material (intentionally added or present as an impurity) must be &lt; 1,000 ppm of the homogeneous material by weight (except in exempt materials/parts as noted below).
</t>
    </r>
  </si>
  <si>
    <t xml:space="preserve">A list of restricted HFRs is now included in the Restricted Substances reference document. The listed substances are restricted in all cases, in including when they are used for purposes other than flame retardancy. Any non-listed HFRs are also restricted if used for the purpose of increasing heat/fire resistance or decreasing flammability. </t>
  </si>
  <si>
    <t>40-0200-040</t>
  </si>
  <si>
    <t>3.	OPFRs: Organophosphate ester flame retardants are defined as any organic esters of phosphoric acid, containing either alkyl chains or aryl groups, that are added to a material for the purpose of increasing heat/fire resistance or decreasing flammability. This restriction applies to the set of OPFRs listed in the Cradle to Cradle Certified® Restricted Substances reference document for this section, regardless of the intended purpose/function in the material, and any organophosphate ester substances intentionally added to the product for the purpose of increasing heat/fire resistance or decreasing flammability unless the Material Health Assessment results in a, b, or c-assessment when exposure is assumed. Note that the restrictions in this section are in addition to any OPFRs restricted by the applicable regulations in Section 4.1 (e.g., TCEP). In addition to the applicable regulatory restriction(s) on specific OPFRs in Section 4.1 (e.g., TCEP), OPFR content (intentionally added or present as an impurity) must be &lt; 1,000 ppm of the homogeneous material by weight (except in exempt materials/parts as noted below).</t>
  </si>
  <si>
    <r>
      <rPr>
        <sz val="10"/>
        <color rgb="FF000000"/>
        <rFont val="Verdana"/>
        <family val="2"/>
      </rPr>
      <t xml:space="preserve">
3.	OPFRs: Organophosphate ester flame retardants are defined as any organic esters of phosphoric acid, containing either alkyl chains or aryl groups, that are added to a material for the purpose of increasing heat/fire resistance or decreasing flammability. </t>
    </r>
    <r>
      <rPr>
        <sz val="10"/>
        <color rgb="FF0070C0"/>
        <rFont val="Verdana"/>
        <family val="2"/>
      </rPr>
      <t xml:space="preserve">This restriction applies to the set of OPFRs listed in the Cradle to Cradle Certified® Restricted Substances reference document for this section, regardless of the intended purpose/function in the material, and any organophosphate ester substances intentionally added to the product for the purpose of increasing heat/fire resistance or decreasing flammability unless the Material Health Assessment results in a, b, or c-assessment when exposure is assumed. Note that the restrictions in this section are in addition to any OPFRs restricted by the applicable regulations in Section 4.1 (e.g., TCEP). </t>
    </r>
    <r>
      <rPr>
        <sz val="10"/>
        <color rgb="FF000000"/>
        <rFont val="Verdana"/>
        <family val="2"/>
      </rPr>
      <t xml:space="preserve">In addition to the applicable regulatory restriction(s) on specific OPFRs in Section 4.1 (e.g., TCEP), OPFR content (intentionally added or present as an impurity) must be &lt; 1,000 ppm of the homogeneous material by weight (except in exempt materials/parts as noted below).
</t>
    </r>
  </si>
  <si>
    <t>A list of restricted OPFRs is now included in the Restricted Substances reference document. The listed substances are restricted in all cases, including when they are used for purposes other than flame retardancy. Any non-listed OPFRs are also restricted if used for the purpose of increasing heat/fire resistance or decreasing flammability –unless they have a material health assessment rating of a,b, or c when exposure is assumed.</t>
  </si>
  <si>
    <t>40-0200-050</t>
  </si>
  <si>
    <t>4. Halogenated polymers, halogenated organic solvents, and other highly halogenated, carbon-based materials: Any material containing a sum total of 10% or more of carbon-bonded fluorine, chlorine, and/or bromine by weight is considered a highly halogenated carbon-based material and is thus not permitted for use (except in exempt materials/parts as noted below).</t>
  </si>
  <si>
    <t xml:space="preserve">
4. Halogenated polymers, halogenated organic solvents, and other highly halogenated, carbon-based materials: Any material containing a sum total of 10% or more of carbon-bonded fluorine, chlorine, and/or bromine by weight is considered a highly halogenated carbon-based material and is thus not permitted for use (except in exempt materials/parts as noted below).
</t>
  </si>
  <si>
    <t>Alternatively, the product may be certified to a C2CPII-recognized standard that restricts the use of organohalogen substances of special concern, or functionally related, non-halogenated substances of equivalent concern (i.e., per- and polyfluoroalkyl substances (PFASs), halogenated flame retardants (HFRs) and organophosphate ester flame retardants (OPFRs), halogenated polymers, halogenated organic solvents, and other highly halogenated, carbon-based materials).</t>
  </si>
  <si>
    <t xml:space="preserve">Evidence of certification to a standard that is recognized by C2CPII for Section 4.2 compliance (i.e., a valid certificate). </t>
  </si>
  <si>
    <t>40-0200-060</t>
  </si>
  <si>
    <r>
      <rPr>
        <b/>
        <sz val="10"/>
        <color rgb="FF000000"/>
        <rFont val="Verdana"/>
        <family val="2"/>
      </rPr>
      <t>Exemptions:</t>
    </r>
    <r>
      <rPr>
        <sz val="10"/>
        <color rgb="FF000000"/>
        <rFont val="Verdana"/>
        <family val="2"/>
      </rPr>
      <t xml:space="preserve"> For the Bronze and Silver levels, a homogeneous material that is subject to review may be exempt from meeting this requirement if any of the following conditions are met:</t>
    </r>
  </si>
  <si>
    <r>
      <rPr>
        <b/>
        <sz val="10"/>
        <color theme="1"/>
        <rFont val="Verdana"/>
        <family val="2"/>
      </rPr>
      <t>Exemptions:</t>
    </r>
    <r>
      <rPr>
        <sz val="10"/>
        <color theme="1"/>
        <rFont val="Verdana"/>
        <family val="2"/>
      </rPr>
      <t xml:space="preserve"> For the Bronze and Silver levels, a homogeneous material </t>
    </r>
    <r>
      <rPr>
        <sz val="10"/>
        <color rgb="FF0070C0"/>
        <rFont val="Verdana"/>
        <family val="2"/>
      </rPr>
      <t xml:space="preserve">that is subject to review </t>
    </r>
    <r>
      <rPr>
        <sz val="10"/>
        <color theme="1"/>
        <rFont val="Verdana"/>
        <family val="2"/>
      </rPr>
      <t>may be exempt from meeting this requirement if any of the following conditions are met:</t>
    </r>
  </si>
  <si>
    <t>40-0200-070</t>
  </si>
  <si>
    <t>1. It is present at &lt; 1% of the finished product by weight. Materials that are surface coatings applied to foodservice ware or textiles, including apparel, carpets, and furnishings do not qualify for this exemption. (Note: Foodservice ware includes any product intended to be used for cooking, serving, distributing, holding, packaging and/or transporting food.)</t>
  </si>
  <si>
    <t>Calculations demonstrating that the material is &lt;1% of the finished product by weight.</t>
  </si>
  <si>
    <r>
      <t xml:space="preserve">1. It is present at &lt; 1% of the finished product by weight. Materials that are surface coatings applied to foodservice ware or textiles, including apparel, carpets, and furnishings do not qualify for this exemption. </t>
    </r>
    <r>
      <rPr>
        <sz val="10"/>
        <color rgb="FF0070C0"/>
        <rFont val="Verdana"/>
        <family val="2"/>
      </rPr>
      <t>(Note: Foodservice ware includes any product intended to be used for cooking, serving, distributing, holding, packaging and/or transporting food.)</t>
    </r>
  </si>
  <si>
    <t xml:space="preserve">The standard has been clarified to note that foodservice ware includes cook wear and similar. </t>
  </si>
  <si>
    <t>40-0200-080</t>
  </si>
  <si>
    <t>2. It is contained in a part that is &lt; 1% of the finished product by weight.</t>
  </si>
  <si>
    <t>Calculations demonstrating that the part is &lt;1% of the finished product by weight.</t>
  </si>
  <si>
    <t>40-0200-090</t>
  </si>
  <si>
    <t>3. The use of a halogenated organic substance or functionally related chemical of concern in the material is required to meet regulatory requirements (e.g., fire standards). To claim this exemption the following conditions must be met:</t>
  </si>
  <si>
    <t>The text of the regulatory requirement that cannot be met without the use of a halogenated organic substance in the exempt material</t>
  </si>
  <si>
    <t>40-0200-100</t>
  </si>
  <si>
    <t xml:space="preserve">a. alternative methods of meeting the regulatory requirement must not exist, and </t>
  </si>
  <si>
    <t xml:space="preserve">●	 An explanation of the halogenated organic substance's role in complying with the regulation and why the regulatory requirement cannot currently be met without the use of a halogenated organic substance
●	 A summary of due diligence conducted by the applicant and assessor to verify that competing manufacturers of similar products in the same market are also all using a halogenated organic substance in order to comply with the regulatory requirement
</t>
  </si>
  <si>
    <t>40-0200-110</t>
  </si>
  <si>
    <t>b. the applicant must conduct ongoing research into alternative ways of complying with the regulation without the use of the substance or other x-assessed substance.</t>
  </si>
  <si>
    <t xml:space="preserve">●	 For initial certification, a strategy, including concrete planned actions and timeline for these actions (must include actions within the next two years), for how the company intends to work towards complying with the regulation without the use of the halogenated organic substance (this may include assessment and performance tests of non-halogenated alternatives, lobbying efforts to get the regulation amended, etc.)
●	 For recertification, a summary of research or other concrete actions that took place over the course of the previous certification period to advance this strategy
</t>
  </si>
  <si>
    <t>40-0200-120</t>
  </si>
  <si>
    <t>Exemptions 1 and 2 may be claimed for homogeneous materials that in sum make up no more than 5% by weight of the finished product. None of the exemptions (1-3 above) may be claimed to meet the Gold level requirement.</t>
  </si>
  <si>
    <t>Calculations demonstrating that any exemptions claimed do not account for &gt; 5% of the product by weight</t>
  </si>
  <si>
    <r>
      <t xml:space="preserve">For all levels, a homogeneous material that is also an </t>
    </r>
    <r>
      <rPr>
        <b/>
        <sz val="10"/>
        <color rgb="FF000000"/>
        <rFont val="Verdana"/>
        <family val="2"/>
      </rPr>
      <t>intermediate/input product</t>
    </r>
    <r>
      <rPr>
        <sz val="10"/>
        <color rgb="FF000000"/>
        <rFont val="Verdana"/>
        <family val="2"/>
      </rPr>
      <t xml:space="preserve"> intended for use in another end/finished product that is sold to the general public is exempt from meeting the restrictions in this section if it meets the following conditions: </t>
    </r>
  </si>
  <si>
    <r>
      <t xml:space="preserve">For all levels, a homogeneous material that is also an </t>
    </r>
    <r>
      <rPr>
        <b/>
        <sz val="10"/>
        <color rgb="FF0070C0"/>
        <rFont val="Verdana"/>
        <family val="2"/>
      </rPr>
      <t>intermediate/input product</t>
    </r>
    <r>
      <rPr>
        <sz val="10"/>
        <color rgb="FF0070C0"/>
        <rFont val="Verdana"/>
        <family val="2"/>
      </rPr>
      <t xml:space="preserve"> intended for use in another end/finished product that is sold to the general public is exempt from meeting the restrictions in this section if it meets the following conditions: </t>
    </r>
  </si>
  <si>
    <t xml:space="preserve">This new exemption for halogenated substances in intermediate/input products has been added to the Version 4.1 standard. Currently this exemption applies only to halogenated pigments and dyes (which is noted in the Version 4.1 User Guidance). A disclaimer is required to be placed on the certificate if applying this exemption. </t>
  </si>
  <si>
    <t>1.	It is listed as being exempt in Section 4.2 of the Version 4.1 User Guidance, and</t>
  </si>
  <si>
    <t>NOTE: Currently this exemption is applicable to halogenated pigments and dyes only.</t>
  </si>
  <si>
    <t xml:space="preserve">2.	It is specified for use in the end/finished product at a concentration that ensures the organohalogen(s) or OPFR(s) in the final homogeneous material, as present in the end/finished product, is below the chemical subject to review limit or are below the relevant restriction limit for the associated achievement level. </t>
  </si>
  <si>
    <t xml:space="preserve">Calculations demonstrating this condition is met. </t>
  </si>
  <si>
    <t xml:space="preserve">
2.	It is specified for use in the end/finished product at a concentration that ensures the organohalogen(s) or OPFR(s) in the final homogeneous material, as present in the end/finished product, is below the chemical subject to review limit or are below the relevant restriction limit for the associated achievement level. 
</t>
  </si>
  <si>
    <t>When this intermediate/input product exemption is used, a disclaimer will be added to the certificate as follows: "The concentration of the certified [intermediate/input] product in final products sold to the general public must be at or below [X] for the assessment results to be valid. The requirements for certification have only been met under these conditions.”</t>
  </si>
  <si>
    <t>Disclaimer text</t>
  </si>
  <si>
    <t>40-0210-000</t>
  </si>
  <si>
    <t>Homogeneous materials subject to review do not contain organohalogen substances in exceedance of 1% by weight. Certain exemptions apply.</t>
  </si>
  <si>
    <t>Provide the applicable calculations. Exemptions #1-3 specified for the Bronze level apply at the Silver level as well.</t>
  </si>
  <si>
    <r>
      <t xml:space="preserve">Homogeneous materials </t>
    </r>
    <r>
      <rPr>
        <sz val="10"/>
        <color rgb="FF0070C0"/>
        <rFont val="Verdana"/>
        <family val="2"/>
      </rPr>
      <t>subject to review</t>
    </r>
    <r>
      <rPr>
        <sz val="10"/>
        <color theme="1"/>
        <rFont val="Verdana"/>
        <family val="2"/>
      </rPr>
      <t xml:space="preserve"> do not contain organohalogen substances in exceedance of 1% by weight. Certain exemptions apply.</t>
    </r>
  </si>
  <si>
    <t xml:space="preserve">This is aligned with the logic of the Directive's disclosure requirements for substances of concern and substances of very high concern. Companies must quantify the amount by main hazard classes in this disclosure requirement. </t>
  </si>
  <si>
    <t xml:space="preserve">Category 1 and 2 Carcinogenic Mutagenic Reprotoxic (CMR) substances as defined per the CLP Regulation and substances of very high concern on the candidate list per REACH are restricted at the Silver level. 
This is going beyond what is required by the ESPR. All C2C Certified® Section 4.2 restrictions will also be restricted to the same extent per the ESPR (e.g., PVC and all other highly halogenated substances are highly restricted at Silver and fully restricted at Gold). However, if the ESPR will include these substances under the specific product groups, there would be a requirement to disclose these substances (related to article 7 paragraph 5). It is still unclear if thresholds (e.g., 1% by weight) will be set. Those should be defined per product group: e.g., textiles, toys, furniture etc.  </t>
  </si>
  <si>
    <t>40-0220-000</t>
  </si>
  <si>
    <t xml:space="preserve">Homogeneous materials subject to review do not contain organohalogen substances above chemical subject to review limits (i.e., 100 ppm or lower if specific concentration limits are defined). </t>
  </si>
  <si>
    <t xml:space="preserve">Provide the applicable calculations. </t>
  </si>
  <si>
    <r>
      <t xml:space="preserve">Homogeneous materials </t>
    </r>
    <r>
      <rPr>
        <sz val="10"/>
        <color rgb="FF0070C0"/>
        <rFont val="Verdana"/>
        <family val="2"/>
      </rPr>
      <t>subject to review</t>
    </r>
    <r>
      <rPr>
        <sz val="10"/>
        <color theme="1"/>
        <rFont val="Verdana"/>
        <family val="2"/>
      </rPr>
      <t xml:space="preserve"> do not contain organohalogen substances above chemical subject to review limits (i.e., 100 ppm or lower if specific concentration limits are defined). </t>
    </r>
  </si>
  <si>
    <t>40-0300-000</t>
  </si>
  <si>
    <t>4.3 Material and Chemical Inventory</t>
  </si>
  <si>
    <t xml:space="preserve">Characterize all homogeneous materials in the product by concentration and generic material type or category/name. In addition, fully define the chemical composition of products that are released directly into the biosphere as part of their intended use (e.g., soaps, paints). For other product types, collect the chemical composition information necessary to assess at least 75% of the product. </t>
  </si>
  <si>
    <t>●	 Completed Bill of Materials Form or equivalent listing all materials in the product or product group seeking certification (a Bill of Materials form is available to C2CPII assessors).</t>
  </si>
  <si>
    <t>This can be integrated in the resource inflows disclosure under ESRS E5-4 and the pollution disclosures under ESRS E2, so long as those topics are assessed to be material based on the reporting company's materiality assessment.</t>
  </si>
  <si>
    <t>Directionally aligned with the ESPR, but going a step further as C2C Certified® requires to fully define the chemical composition of a product (or at least 75%), while the ESPR will likely be limited to substances of concern. </t>
  </si>
  <si>
    <t>40-0300-010</t>
  </si>
  <si>
    <t>4.3 Material and Chemical Inventory - Characterizing Materials in the Product</t>
  </si>
  <si>
    <t xml:space="preserve">The concentration of each material as a percentage of the total product weight must be determined. </t>
  </si>
  <si>
    <t>● Bill of Materials Form</t>
  </si>
  <si>
    <t>Aligned with the ESPR. This will be the first starting point of information that companies need to collect to assess whether their products meet the ESPR requirements: e.g., substances of concern (art 7).</t>
  </si>
  <si>
    <t>40-0300-020</t>
  </si>
  <si>
    <t>Toxicological assessment of a material requires disclosure of its full chemical composition from the supplier(s)/formulator(s) controlling the chemical composition of the material. A homogeneous material is considered fully defined when the chemical names and chemical identifiers are known for all chemicals subject to review.</t>
  </si>
  <si>
    <t xml:space="preserve">
For each material to be assessed:
●	 Safety Data Sheet(s) (SDSs) (Optional if full composition information is available)
●	 Full chemical composition information that can be unambiguously attributed to the relevant manufacturer(s), formulator(s), or other supplier(s) and cross referenced with the bill of materials
●	 If neither full chemical composition information nor an SDS could be obtained, a description of data that was used to identify whether additional material testing (e.g. for biological recycled content, and geological materials) was needed.
● 	 A signed declaration regarding any substances restricted per leading regulations (note: Restricted substance declarations are required for all materials per Section 4.1)
●   Recommended: A signed declaration regarding any substances listed Annex VI to CLP that are present in the material above any of their Specific Concentration Levels (SCLs). This information may be collected using the C2CPII CMR &amp; SVHC form. Note that CMR &amp; SVHC forms are required when full chemical composition information cannot be obtained at the Silver level. CMR &amp; SVHC forms are available to C2CPII assessors.
</t>
  </si>
  <si>
    <t xml:space="preserve">Documentation will need to be provided as part of the ESPR as well, but going beyond the substances of very high concern. </t>
  </si>
  <si>
    <r>
      <rPr>
        <u/>
        <sz val="10"/>
        <color rgb="FF000000"/>
        <rFont val="Verdana"/>
        <family val="2"/>
      </rPr>
      <t>Homogeneous Materials Subject to Review</t>
    </r>
    <r>
      <rPr>
        <sz val="10"/>
        <color rgb="FF000000"/>
        <rFont val="Verdana"/>
        <family val="2"/>
      </rPr>
      <t xml:space="preserve">
Homogeneous materials present at a concentration ≥ 0.01% (≥ 100 ppm) in the applicant product are
subject to review, with the following exceptions:</t>
    </r>
  </si>
  <si>
    <t xml:space="preserve">Note: Homogeneous materials that are subject to review are required to meet the standard requirements in Section 4.1 Compliance with Leading Chemical Regulations, Section 4.2 Avoidance of Organohalogens and Functionally Related Chemical Classes of Concern, Section 4.3 Material and Chemical Inventory, and Section 4.4 Assessing Chemicals and Materials, unless exemptions apply. Homogeneous materials that are not subject to review, are not required to meet these requirements.
</t>
  </si>
  <si>
    <r>
      <rPr>
        <u/>
        <sz val="10"/>
        <color rgb="FF0070C0"/>
        <rFont val="Verdana"/>
        <family val="2"/>
      </rPr>
      <t>Homogeneous Materials Subject to Review</t>
    </r>
    <r>
      <rPr>
        <sz val="10"/>
        <color rgb="FF0070C0"/>
        <rFont val="Verdana"/>
        <family val="2"/>
      </rPr>
      <t xml:space="preserve">
Homogeneous materials present at a concentration ≥ 0.01% (≥ 100 ppm) in the applicant product are
subject to review, with the following exceptions:</t>
    </r>
  </si>
  <si>
    <t xml:space="preserve">This is the subject to review limit for materials within the product that has been newly added to Version 4.1. The limit is 100 ppm with the exceptions as noted below. </t>
  </si>
  <si>
    <t>1. Finishes (coatings, plating, paints) are subject to review at any concentration when the part these
are relevant to is itself present at ≥ 0.01% in the product.</t>
  </si>
  <si>
    <t xml:space="preserve">This is an exception to the 100 ppm subject to review limit. </t>
  </si>
  <si>
    <t>2. Any homogeneous material in the final product that comes into routine and direct human contact
during the normal use of the product is subject to review at any concentration.</t>
  </si>
  <si>
    <t xml:space="preserve">
2. Any homogeneous material in the final product that comes into routine and direct human contact
during the normal use of the product is subject to review at any concentration.
</t>
  </si>
  <si>
    <t>For products composed of a single homogeneous material (e.g., formulated goods), the product as a
whole is subject to review.</t>
  </si>
  <si>
    <t>This is the same under Version 4.0 and Version 4.1. It has been clarified in Version 4.1.</t>
  </si>
  <si>
    <r>
      <rPr>
        <u/>
        <sz val="10"/>
        <color rgb="FF000000"/>
        <rFont val="Verdana"/>
        <family val="2"/>
      </rPr>
      <t>Chemicals Subject to Review</t>
    </r>
    <r>
      <rPr>
        <sz val="10"/>
        <color rgb="FF000000"/>
        <rFont val="Verdana"/>
        <family val="2"/>
      </rPr>
      <t xml:space="preserve">
For each homogeneous material subject to review, the chemicals subject to review are those present in the material at a concentration ≥ 0.01% (≥ 100 ppm), with the following exceptions:</t>
    </r>
  </si>
  <si>
    <r>
      <rPr>
        <u/>
        <sz val="10"/>
        <color rgb="FF0070C0"/>
        <rFont val="Verdana"/>
        <family val="2"/>
      </rPr>
      <t>Chemicals Subject to Review</t>
    </r>
    <r>
      <rPr>
        <sz val="10"/>
        <color rgb="FF0070C0"/>
        <rFont val="Verdana"/>
        <family val="2"/>
      </rPr>
      <t xml:space="preserve">
For each homogeneous material subject to review, the chemicals subject to review are those present in the material at a concentration ≥ 0.01% (≥ 100 ppm), with the following exceptions:</t>
    </r>
  </si>
  <si>
    <t>40-0300-030</t>
  </si>
  <si>
    <t>1. If a limit below 100 ppm is indicated for a specific substance by the applicable Bronze level regulatory restrictions in the Cradle to Cradle Certified Restricted Substance reference document (see Section 4.1), the lower limit applies.</t>
  </si>
  <si>
    <r>
      <t xml:space="preserve">1. If a limit below 100 ppm is indicated for a specific substance </t>
    </r>
    <r>
      <rPr>
        <sz val="10"/>
        <color rgb="FF0070C0"/>
        <rFont val="Verdana"/>
        <family val="2"/>
      </rPr>
      <t xml:space="preserve">by the applicable Bronze level regulatory restrictions in the Cradle to Cradle Certified Restricted Substance reference document (see Section 4.1), </t>
    </r>
    <r>
      <rPr>
        <sz val="10"/>
        <color theme="1"/>
        <rFont val="Verdana"/>
        <family val="2"/>
      </rPr>
      <t>the lower limit applies.</t>
    </r>
  </si>
  <si>
    <t>Standard language has been updated to refer to the Restricted Substances reference document rather than the Version 4.0 RSL.</t>
  </si>
  <si>
    <t>40-0300-040</t>
  </si>
  <si>
    <t>2. If a specific concentration limit (SCL) for any toxicity endpoint of a substance is below 100 ppm as indicated by the Table of Harmonized Entries in Annex VI to the Classification, Labelling, and Packaging of Substances and Mixtures regulation, the lower limit applies.</t>
  </si>
  <si>
    <t>40-0300-050</t>
  </si>
  <si>
    <r>
      <t xml:space="preserve">3. </t>
    </r>
    <r>
      <rPr>
        <b/>
        <sz val="10"/>
        <color rgb="FF000000"/>
        <rFont val="Verdana"/>
        <family val="2"/>
      </rPr>
      <t>Exemption</t>
    </r>
    <r>
      <rPr>
        <sz val="10"/>
        <color rgb="FF000000"/>
        <rFont val="Verdana"/>
        <family val="2"/>
      </rPr>
      <t xml:space="preserve">: A product may contain a maximum of 1% exempt components by weight. The exemption is allowed for minor, commodity type components including sewing thread and solid, preformed fasteners and bearings. Homogeneous materials and substances in these component types may be exempt from review if the following conditions are met:                       </t>
    </r>
  </si>
  <si>
    <t>Note in the Bill of Materials Form to which materials and/or parts the exemption was applied.</t>
  </si>
  <si>
    <r>
      <t xml:space="preserve">3. </t>
    </r>
    <r>
      <rPr>
        <b/>
        <sz val="10"/>
        <color theme="1"/>
        <rFont val="Verdana"/>
        <family val="2"/>
      </rPr>
      <t>Exemption</t>
    </r>
    <r>
      <rPr>
        <sz val="10"/>
        <color theme="1"/>
        <rFont val="Verdana"/>
        <family val="2"/>
      </rPr>
      <t xml:space="preserve">: A product may contain a maximum of 1% exempt components by weight. The exemption is allowed for minor, commodity type components including sewing thread and solid, preformed fasteners and bearings. Homogeneous materials and substances in these component types may be exempt from review if the following conditions are met:                       </t>
    </r>
  </si>
  <si>
    <t>40-0300-060</t>
  </si>
  <si>
    <t>a. Metallic components are in compliance with the Restriction of Hazardous Substance (RoHS) directive.</t>
  </si>
  <si>
    <t>40-0300-070</t>
  </si>
  <si>
    <t>b. Non‐metallic components are in compliance with the applicable Bronze level
regulatory restrictions in the Cradle to Cradle Certified Restricted Substance reference document (see Section 4.1).</t>
  </si>
  <si>
    <r>
      <t>b. Non‐metallic components are in compliance with the applicable Bronze level
regulatory restrictions in the</t>
    </r>
    <r>
      <rPr>
        <sz val="10"/>
        <color rgb="FF0070C0"/>
        <rFont val="Verdana"/>
        <family val="2"/>
      </rPr>
      <t xml:space="preserve"> Cradle to Cradle Certified Restricted Substance reference document (see Section 4.1).</t>
    </r>
  </si>
  <si>
    <t>40-0300-080</t>
  </si>
  <si>
    <t xml:space="preserve">4. In any case where the relevant specialized assessment methodology (e.g., Recycled Content Materials Assessment Methodology, Geological Materials Assessment Methodology, Externally Managed Component Assessment Methodology) allows or requires a different method of defining materials, including different methods and/or limits for determining what chemicals are subject to review, the methods indicated by the relevant methodology document(s) take precedence.                          </t>
  </si>
  <si>
    <t>Note in the explanation column which, if any, of the specialized methodologies were employed.</t>
  </si>
  <si>
    <t>40-0310-000</t>
  </si>
  <si>
    <t xml:space="preserve">Fully define the chemical composition of products released directly into the biosphere as part of their intended use (e.g., soaps, paints). For other product types, collect the chemical composition information necessary to assess at least 95% of the product. </t>
  </si>
  <si>
    <t>Provide the documentation required for the Bronze level for at least 95% of the product (100% is already required at the Bronze level for products released directly to the biosphere).</t>
  </si>
  <si>
    <t xml:space="preserve">This can be integrated in the resource inflows disclosure under ESRS E5-4 and the pollution disclosures under ESRS E2, so long as these topics are assessed as material by the reporting company. </t>
  </si>
  <si>
    <t>Directionally aligned with the ESPR, but going a step further as C2C Certified® requires to fully define the chemical composition of a product (or at least 95%), while the ESPR will likely be limited to substances of concern. </t>
  </si>
  <si>
    <t>40-0320-000</t>
  </si>
  <si>
    <t>Fully define the chemical composition of all homogeneous materials subject to review within the product.</t>
  </si>
  <si>
    <t>Provide the documentation required for the Bronze level for materials subject to review for 100% of the product.</t>
  </si>
  <si>
    <r>
      <t xml:space="preserve">Fully define the chemical composition of all homogeneous materials </t>
    </r>
    <r>
      <rPr>
        <sz val="10"/>
        <color rgb="FF0070C0"/>
        <rFont val="Verdana"/>
        <family val="2"/>
      </rPr>
      <t xml:space="preserve">subject to review </t>
    </r>
    <r>
      <rPr>
        <sz val="10"/>
        <color theme="1"/>
        <rFont val="Verdana"/>
        <family val="2"/>
      </rPr>
      <t>within the product.</t>
    </r>
  </si>
  <si>
    <t xml:space="preserve">This can be integrated in the resource inflows disclosure under ESRS E5-4,  so long as this topics was assessed as material by the reporting company. </t>
  </si>
  <si>
    <t>Directionally aligned with the ESPR, but going a step further as C2C Certified® requires to fully define the chemical composition of a product, while the ESPR will likely be limited to substances of concern. </t>
  </si>
  <si>
    <t>40-0330-000</t>
  </si>
  <si>
    <t>4.3 Material and Chemical Inventory - Fully Defining Process Chemistry</t>
  </si>
  <si>
    <t>Fully define the chemical composition of all process chemistry that comes into contact with the product or its material constituents during the final manufacturing stage.</t>
  </si>
  <si>
    <t xml:space="preserve">●  A description of what substances are used during the processes constituting the final manufacturing stage of the product and how process chemicals subject to review were determined.
●  A separate Bill of Materials Form or equivalent for process chemistry
</t>
  </si>
  <si>
    <t>This can be integrated in the resource inflows disclosure under ESRS E5-4 and the pollution disclosures under ESRS E2, so long as this topics was assessed as material by the reporting company. 
Consider the general comment provided regarding criteria that scope only the "final manufacturing stage."</t>
  </si>
  <si>
    <t>40-0330-010</t>
  </si>
  <si>
    <t xml:space="preserve">Process chemicals subject to review are those that are used as an intentional part of any of the processes included in the final manufacturing stage, including: </t>
  </si>
  <si>
    <t>40-0330-020</t>
  </si>
  <si>
    <t>1. Pure chemical substances</t>
  </si>
  <si>
    <t>40-0330-030</t>
  </si>
  <si>
    <t>2. Chemical substances present in mixtures at a concentration ≥ 0.1% (1000 ppm) prior to any dilution at the manufacturing site(s). The exceptions listed above for materials apply (per #1-4 in the subsection titled Fully Defining the Chemical Composition of Materials, with the default limit as 1000 ppm instead of 100 ppm). Additionally, for textile processing, the limits indicated by the Zero Discharge of Hazardous Chemical (ZDHC) Manufacturing Restricted Substance List (MRSL) take precedence if lower.</t>
  </si>
  <si>
    <t>40-0400-000</t>
  </si>
  <si>
    <t>4.4 Assessing Chemicals and Materials</t>
  </si>
  <si>
    <t>Assess at least 75% of the product.</t>
  </si>
  <si>
    <t xml:space="preserve">●  Material Health Assessment Results Provided by a Cradle to Cradle Certified Material Health Assessment Body. For each material and chemical that is counted as assessed, the results must include the final ABC-X or abc-x rating, along with any relevant notes, assessment rationale, and supporting information. 
●   Additional documentation as noted on the MH assessment info tab. </t>
  </si>
  <si>
    <t>This requirement goes beyond CSRD requirements and can be integrated into CSRD reports as a policy and action, with assessment level percentages as targets, provided that ESRS E5, Resource Use and Circular Economy was assessed as a material topic where this policy would help address identified impacts, risks or opportunities.
It is important that the company also communicates the scope of those policies, actions, targets and metrics, i.e. which products it is applied to and how much of the company's turnover those products make up. This policy-action-target-metric could be disclosed under ESRS E5.</t>
  </si>
  <si>
    <t>While the ESPR does not require an assessment of all substances/chemicals used in a product, the biggest difference is the notion of "throughout the lifecycle of the product", as defined in the ESPR (art 5). Meaning if in the 25% unassessed chemicals and materials of the product such a substance would be found, the product would be found "non-compliant". 
However, note that the entire product, including the portion that is not assessed, must comply with leading regulations (e.g., REACH, RoHS, POPs directives) and with additional restrictions on PFASs, HFRs, OPFRs, and highly halogenated substances at the Bronze level.</t>
  </si>
  <si>
    <t>40-0400-010</t>
  </si>
  <si>
    <t>Percentage Assessed:</t>
  </si>
  <si>
    <t>Enter the percentage assessed in the response column</t>
  </si>
  <si>
    <t>40-0400-020</t>
  </si>
  <si>
    <t>Homogeneous materials and chemicals subject to review, including process chemistry subject to review at the Platinum level, must be assessed according to the Material Health Assessment Methodology and supporting documents. Based on these methods, chemicals subject to review are assigned a, b, c, x, or grey chemical risk ratings and homogeneous materials subject to review are assigned A, B, C, X or GREY ratings. Note: Homogenous materials in the product that are not subject to review and chemicals not subject to review are not required to be assessed.</t>
  </si>
  <si>
    <r>
      <t xml:space="preserve">Homogeneous materials and chemicals subject to review, including process chemistry subject to review at the Platinum level, must be assessed according to the Material Health Assessment Methodology and supporting documents. Based on these methods, chemicals subject to review are assigned a, b, c, x, or grey chemical risk ratings and homogeneous materials </t>
    </r>
    <r>
      <rPr>
        <sz val="10"/>
        <color rgb="FF0070C0"/>
        <rFont val="Verdana"/>
        <family val="2"/>
      </rPr>
      <t xml:space="preserve">subject to review </t>
    </r>
    <r>
      <rPr>
        <sz val="10"/>
        <color theme="1"/>
        <rFont val="Verdana"/>
        <family val="2"/>
      </rPr>
      <t xml:space="preserve">are assigned A, B, C, X or GREY ratings. </t>
    </r>
    <r>
      <rPr>
        <sz val="10"/>
        <color rgb="FF0070C0"/>
        <rFont val="Verdana"/>
        <family val="2"/>
      </rPr>
      <t>Note: Homogenous materials in the product that are not subject to review and chemicals not subject to review are not required to be assessed.</t>
    </r>
  </si>
  <si>
    <t>40-0400-030</t>
  </si>
  <si>
    <t xml:space="preserve">A chemical substance is considered to be assessed when it has been assigned an a, b, c, or x (abc-x) chemical risk rating. </t>
  </si>
  <si>
    <t>This information may be provided in the Bill of Materials Form.</t>
  </si>
  <si>
    <t>40-0400-040</t>
  </si>
  <si>
    <t>A homogeneous material is considered to be assessed when it has been assigned an A, B, C, or X (ABC-X) assessment rating or is otherwise considered to be assessed based on the specific, relevant methodology (e.g., recycled content assessment methodology, externally managed component methodology).</t>
  </si>
  <si>
    <t>40-0400-050</t>
  </si>
  <si>
    <t xml:space="preserve">A material or component that is separately Cradle to Cradle certified and used in another product seeking certification may count as assessed at the same Material Health level and percentage assessed at which it is currently certified. Materials assessed as A, B, or C may only contain chemicals subject to review that have been assigned a, b, or c chemical risk ratings. Materials assessed as X will contain at least one chemical subject to review that has been assigned an x risk rating, and may also contain chemicals with grey ratings indicating insufficient data for assessment. </t>
  </si>
  <si>
    <t>Certificate(s) of certified materials counted as assessed. This information  may be listed in the Bill of Materials Form (i.e. certificate number, achievement level, expiration date).</t>
  </si>
  <si>
    <r>
      <t xml:space="preserve">A material or component that is separately </t>
    </r>
    <r>
      <rPr>
        <sz val="10"/>
        <color rgb="FF0070C0"/>
        <rFont val="Verdana"/>
        <family val="2"/>
      </rPr>
      <t xml:space="preserve">Cradle to Cradle </t>
    </r>
    <r>
      <rPr>
        <sz val="10"/>
        <color theme="1"/>
        <rFont val="Verdana"/>
        <family val="2"/>
      </rPr>
      <t xml:space="preserve">certified and used in another product seeking certification may count as assessed at the same Material Health level and percentage assessed at which it is </t>
    </r>
    <r>
      <rPr>
        <sz val="10"/>
        <color rgb="FF0070C0"/>
        <rFont val="Verdana"/>
        <family val="2"/>
      </rPr>
      <t>currently</t>
    </r>
    <r>
      <rPr>
        <sz val="10"/>
        <color theme="1"/>
        <rFont val="Verdana"/>
        <family val="2"/>
      </rPr>
      <t xml:space="preserve"> certified. Materials assessed as A, B, or C may only contain chemicals subject to review that have been assigned a, b, or c chemical risk ratings. Materials assessed as X will contain at least one chemical subject to review that has been assigned an x risk rating, and may also contain chemicals with grey ratings indicating insufficient data for assessment. </t>
    </r>
  </si>
  <si>
    <t>40-0400-060</t>
  </si>
  <si>
    <t>If certified materials or components were counted as assessed based on their certification, confirm that the certification is active and under the same standard version as followed for the Material Health section of this assessment.</t>
  </si>
  <si>
    <t>40-0400-070</t>
  </si>
  <si>
    <t>4.4 Assessing Chemicals and Materials - Determining Percentage Assessed</t>
  </si>
  <si>
    <t xml:space="preserve">The percentage of the product that is assessed must be determined as follows: </t>
  </si>
  <si>
    <t xml:space="preserve">●  Calculations showing how the percentage assessed for the product or product group was derived. Calculation fields for determining percentage assessed are included in the Bill of Materials form. A separate Bill of Materials form must be completed for product(s) with a unique composition within a product group if using the form for this purpose. For complex product groups, percentage assessed calculations may be provided in other formats.
</t>
  </si>
  <si>
    <t>40-0400-080</t>
  </si>
  <si>
    <r>
      <t xml:space="preserve">1. For each homogeneous material in a product the applicant must </t>
    </r>
    <r>
      <rPr>
        <u/>
        <sz val="10"/>
        <color rgb="FF000000"/>
        <rFont val="Verdana"/>
        <family val="2"/>
      </rPr>
      <t>either</t>
    </r>
    <r>
      <rPr>
        <sz val="10"/>
        <color rgb="FF000000"/>
        <rFont val="Verdana"/>
        <family val="2"/>
      </rPr>
      <t>:</t>
    </r>
  </si>
  <si>
    <r>
      <t xml:space="preserve">1. For each homogeneous material in a product the applicant must </t>
    </r>
    <r>
      <rPr>
        <u/>
        <sz val="10"/>
        <color theme="1"/>
        <rFont val="Verdana"/>
        <family val="2"/>
      </rPr>
      <t>either</t>
    </r>
    <r>
      <rPr>
        <sz val="10"/>
        <color theme="1"/>
        <rFont val="Verdana"/>
        <family val="2"/>
      </rPr>
      <t>:</t>
    </r>
  </si>
  <si>
    <t>40-0400-090</t>
  </si>
  <si>
    <r>
      <t xml:space="preserve">a. Count the entire homogeneous material as assessed, by weight, if the material has received an A, B, C, or X (ABC-X) assessment rating, </t>
    </r>
    <r>
      <rPr>
        <b/>
        <sz val="10"/>
        <color rgb="FF000000"/>
        <rFont val="Verdana"/>
        <family val="2"/>
      </rPr>
      <t>Or,</t>
    </r>
  </si>
  <si>
    <t>If the product is a single homogeneous material (e.g. a liquid formulation), this is not applicable.</t>
  </si>
  <si>
    <r>
      <t xml:space="preserve">a. Count the entire </t>
    </r>
    <r>
      <rPr>
        <sz val="10"/>
        <color rgb="FF0070C0"/>
        <rFont val="Verdana"/>
        <family val="2"/>
      </rPr>
      <t>homogeneous</t>
    </r>
    <r>
      <rPr>
        <sz val="10"/>
        <color theme="1"/>
        <rFont val="Verdana"/>
        <family val="2"/>
      </rPr>
      <t xml:space="preserve"> material as assessed, by weight, if the material has received an A, B, C, or X (ABC-X) assessment rating, </t>
    </r>
    <r>
      <rPr>
        <b/>
        <sz val="10"/>
        <color theme="1"/>
        <rFont val="Verdana"/>
        <family val="2"/>
      </rPr>
      <t>Or,</t>
    </r>
  </si>
  <si>
    <t>See Below</t>
  </si>
  <si>
    <t>40-0400-100</t>
  </si>
  <si>
    <t>b. Count the homogeneous material as partially assessed based on assessed chemicals subject to review in the material. In this case, the percentage assessed for the material is equal to the percentage by weight of all abc-x assessed chemicals within the homogeneous material, or</t>
  </si>
  <si>
    <r>
      <t xml:space="preserve">b. Count the </t>
    </r>
    <r>
      <rPr>
        <sz val="10"/>
        <color rgb="FF0070C0"/>
        <rFont val="Verdana"/>
        <family val="2"/>
      </rPr>
      <t>homogeneous</t>
    </r>
    <r>
      <rPr>
        <sz val="10"/>
        <color theme="1"/>
        <rFont val="Verdana"/>
        <family val="2"/>
      </rPr>
      <t xml:space="preserve"> material as partially assessed based on assessed chemicals subject to review in the material. In this case, the percentage assessed for the material is equal to the percentage by weight of all abc-x assessed chemicals within the homogeneous material, </t>
    </r>
    <r>
      <rPr>
        <b/>
        <sz val="10"/>
        <color rgb="FF0070C0"/>
        <rFont val="Verdana"/>
        <family val="2"/>
      </rPr>
      <t xml:space="preserve">Or </t>
    </r>
    <r>
      <rPr>
        <strike/>
        <sz val="10"/>
        <color rgb="FF0070C0"/>
        <rFont val="Verdana"/>
        <family val="2"/>
      </rPr>
      <t xml:space="preserve"> is equal to the lower of: i.the percentage by weight of all abc-x assessed chemicals within the material, and ii. the percentage by number of all abc-x assessed chemicals within the material.</t>
    </r>
  </si>
  <si>
    <t>The requirement to determine percentage assessed by number of assessed chemicals has been removed from the standard. This requirement is primarily relevant to single homogeneous material products but was an option for other product types. Note that Version 4.0 required the the lower of percentage by weight or by number be applied.
For IARs, an update to the Material Health Certificate (via the MHC &amp; Optional MH Reporting tab) is required if percentage assessed was based on the number of assessed chemicals under Version 4.0. For certifications without a Material Health Certificate it may be of interest to update this section because a higher percentage assessed is most likely achievable under Version 4.1 (however, an update is not required).</t>
  </si>
  <si>
    <t>40-0400-110</t>
  </si>
  <si>
    <t>c. Count the homogeneous material as partially assessed based on assessed input materials in the homogeneous material. The term "input materials" refers to individual homogeneous materials that are combined to form a single homogeneous material present in the product being evaluated. In this case, the percentage assessed for the homogeneous material is equal to the percentage by weight of all ABC-X/abc-x-assessed input materials within the homogeneous material.</t>
  </si>
  <si>
    <t>c. Count the homogeneous material as partially assessed based on assessed input materials in the homogeneous material. The term "input materials" refers to individual homogeneous materials that are combined to form a single homogeneous material present in the product being evaluated. In this case, the percentage assessed for the homogeneous material is equal to the percentage by weight of all ABC-X/abc-x-assessed input materials within the
homogeneous material.</t>
  </si>
  <si>
    <t>This is an option that existed under Version 4.0 but it was defined in an addendum to the standard. This allowance has now been placed in the standard itself under Version 4.1.</t>
  </si>
  <si>
    <t>40-0400-120</t>
  </si>
  <si>
    <t>2. For products consisting of a single homogeneous material, the percentage assessed must be calculated as per 1b or 1c above (1a is not allowed).</t>
  </si>
  <si>
    <r>
      <t xml:space="preserve">2. For products consisting of a single homogeneous material, the percentage assessed must be calculated as per 1b </t>
    </r>
    <r>
      <rPr>
        <sz val="10"/>
        <color rgb="FF0070C0"/>
        <rFont val="Verdana"/>
        <family val="2"/>
      </rPr>
      <t>or 1c</t>
    </r>
    <r>
      <rPr>
        <sz val="10"/>
        <color theme="1"/>
        <rFont val="Verdana"/>
        <family val="2"/>
      </rPr>
      <t xml:space="preserve"> above (1a is not allowed).</t>
    </r>
  </si>
  <si>
    <t xml:space="preserve">Percentage assessed by number is not longer relevant here as explained above.  </t>
  </si>
  <si>
    <t>40-0400-130</t>
  </si>
  <si>
    <t>3. Because fully defined chemical composition is required at the Bronze level for products that are released directly into the biosphere as part of their intended use (see Section 4.3 Material and
Chemical Inventory), the percentage assessed for these products must be calculated as per 1b above (1a and 1c are not allowed).</t>
  </si>
  <si>
    <t>3. Because fully defined chemical composition is required at the Bronze level for products that are released directly into the biosphere as part of their intended use (see Section 4.3 Material and Chemical Inventory), the percentage assessed for these products must be calculated as per 1b above (1a and 1c are not allowed).</t>
  </si>
  <si>
    <t>40-0400-140</t>
  </si>
  <si>
    <t>4. For products composed of two or more homogeneous materials, the percentage assessed is calculated as the weighted average of the percentages assessed for each homogeneous material subject to review in the product.</t>
  </si>
  <si>
    <t>40-0410-000</t>
  </si>
  <si>
    <t>Assess at least 95% of the product.</t>
  </si>
  <si>
    <t>Provide the information required for Bronze level for 95% or more of the product.</t>
  </si>
  <si>
    <t xml:space="preserve">While the ESPR does not require an assessment of all substances/chemicals used in a product, the biggest difference is the notion of "throughout the lifecycle of the product", as defined in the ESPR (art 5). Meaning if in the 5% unassessed chemicals and materials of the product such a substance would be found, the product would be found "non-compliant". 
However, note that Category 1 and 2 CMRs and all substances on the SVHC candidate list are restricted at Silver (in addition to bronze restrictions noted above), including in portions of the product that are not assessed. </t>
  </si>
  <si>
    <t>40-0420-000</t>
  </si>
  <si>
    <t>Assess 100% of the product.</t>
  </si>
  <si>
    <t>Provide the information required for Bronze level for 100% of the product.</t>
  </si>
  <si>
    <t xml:space="preserve">The ESPR does not require an assessment of all substances/chemicals used in a product. This goes well beyond the requirements of the ESPR or regulations in general and will include obtaining an understanding of hazard and risks associated with all chemicals in the product. </t>
  </si>
  <si>
    <t>40-04230-000</t>
  </si>
  <si>
    <t>Assess 100% of the product AND all process chemistry that comes into contact with the product or its material constituents during the final manufacturing stage.</t>
  </si>
  <si>
    <t>Provide the information required for Bronze level for process chemistry.</t>
  </si>
  <si>
    <t xml:space="preserve">This is aligned and going beyond the ESPR requirement as it not only covers substances of concern but other substances as well and addresses the noting of throughout the lifecycle of the product in covering process chemistry. </t>
  </si>
  <si>
    <t>40-0500-000</t>
  </si>
  <si>
    <t xml:space="preserve">4.5 Material Health Optimization Strategy </t>
  </si>
  <si>
    <t>Develop a Material Health optimization strategy.</t>
  </si>
  <si>
    <t xml:space="preserve">This is aligned with CSRD and can be integrated into the disclosures under ESRS E2 and/or ESRS E5 along the policy-action-target-metric dimensions. It is also important that this strategy has to address an impact, risk, or opportunity that was identified as material during the reporting company's double-materiality assessment.
 Under the same conditions, it could also be integrated into the social disclosure categories as a policy and action implemented in the interest of preserving the health of workers and affected communities. 
</t>
  </si>
  <si>
    <t>Going beyond the ESPR, as the ESPR does not require any improvement strategies, given that it is a market entry legislation (baseline requirements for companies to place a product on the market).</t>
  </si>
  <si>
    <t>40-0510-000</t>
  </si>
  <si>
    <t>For the Bronze and Silver levels, the strategy must include a plan for assessing and optimizing or eliminating all X/x assessed and GREY/grey materials and chemicals subject to review. One or more material(s) or chemical(s) must be targeted for specific optimization actions in the near-term (defined as 0-3 years). Optimization work relevant to at least one material or chemical must have been completed during the three-year period between certification and recertification.</t>
  </si>
  <si>
    <r>
      <t>● 	A strategy to optimize, assess, or phase out all X/x assessed and GREY/grey materials and chemicals subject to review (including specification of which materials and/or chemicals will be targeted for optimization work in the near term, i.e. next 0-</t>
    </r>
    <r>
      <rPr>
        <sz val="10"/>
        <color rgb="FF0070C0"/>
        <rFont val="Verdana"/>
        <family val="2"/>
      </rPr>
      <t>3</t>
    </r>
    <r>
      <rPr>
        <sz val="10"/>
        <color theme="1"/>
        <rFont val="Verdana"/>
        <family val="2"/>
      </rPr>
      <t xml:space="preserve"> years)</t>
    </r>
  </si>
  <si>
    <r>
      <t xml:space="preserve">For the Bronze and Silver levels, the strategy must include a plan for assessing and optimizing or eliminating all X/x assessed and GREY/grey materials and chemicals subject to review. One or more material(s) or chemical(s) must be targeted for specific optimization actions in the near-term (defined as </t>
    </r>
    <r>
      <rPr>
        <sz val="10"/>
        <color rgb="FF0070C0"/>
        <rFont val="Verdana"/>
        <family val="2"/>
      </rPr>
      <t>0-3</t>
    </r>
    <r>
      <rPr>
        <sz val="10"/>
        <color theme="1"/>
        <rFont val="Verdana"/>
        <family val="2"/>
      </rPr>
      <t xml:space="preserve"> years). Optimization work relevant to at least one material or chemical must have been completed during the</t>
    </r>
    <r>
      <rPr>
        <sz val="10"/>
        <color rgb="FF0070C0"/>
        <rFont val="Verdana"/>
        <family val="2"/>
      </rPr>
      <t xml:space="preserve"> three</t>
    </r>
    <r>
      <rPr>
        <sz val="10"/>
        <color theme="1"/>
        <rFont val="Verdana"/>
        <family val="2"/>
      </rPr>
      <t>-year period between certification and recertification.</t>
    </r>
  </si>
  <si>
    <t>The strategy timelines have been changed to align with a certification period of three years.</t>
  </si>
  <si>
    <t>40-0510-010</t>
  </si>
  <si>
    <t xml:space="preserve">For the Gold and Platinum levels, the strategy must focus on: </t>
  </si>
  <si>
    <t>40-0510-020</t>
  </si>
  <si>
    <r>
      <t xml:space="preserve">1. Increasing the percentage of A/a and/or B/b assessed materials and chemicals in the product, </t>
    </r>
    <r>
      <rPr>
        <b/>
        <sz val="10"/>
        <color rgb="FF000000"/>
        <rFont val="Verdana"/>
        <family val="2"/>
      </rPr>
      <t>or</t>
    </r>
  </si>
  <si>
    <t>A strategy to increase the percentage of A/a and/or B/b assessed materials and chemicals in the product.</t>
  </si>
  <si>
    <r>
      <t xml:space="preserve">1. Increasing the percentage of A/a and/or B/b assessed materials and chemicals in the product, </t>
    </r>
    <r>
      <rPr>
        <b/>
        <sz val="10"/>
        <color theme="1"/>
        <rFont val="Verdana"/>
        <family val="2"/>
      </rPr>
      <t>or</t>
    </r>
  </si>
  <si>
    <t>40-0510-030</t>
  </si>
  <si>
    <t xml:space="preserve">2. Optimizing chemistry in the supply chain as per Section 4.9. </t>
  </si>
  <si>
    <t>Refer to the required documentation for Section 4.9 if selecting this option.</t>
  </si>
  <si>
    <t>40-0510-040</t>
  </si>
  <si>
    <r>
      <rPr>
        <b/>
        <sz val="10"/>
        <color rgb="FF000000"/>
        <rFont val="Verdana"/>
        <family val="2"/>
      </rPr>
      <t>Recertification:</t>
    </r>
    <r>
      <rPr>
        <sz val="10"/>
        <color rgb="FF000000"/>
        <rFont val="Verdana"/>
        <family val="2"/>
      </rPr>
      <t xml:space="preserve"> Demonstrate progress toward achieving the Material Health optimization strategy at each recertification.</t>
    </r>
  </si>
  <si>
    <t xml:space="preserve">For recertification, the original strategy and plan, a description of tangible actions that have been taken over the previous certification period, and a revised plan that includes additional near term planned actions.
</t>
  </si>
  <si>
    <r>
      <rPr>
        <b/>
        <sz val="10"/>
        <color theme="1"/>
        <rFont val="Verdana"/>
        <family val="2"/>
      </rPr>
      <t>Recertification:</t>
    </r>
    <r>
      <rPr>
        <sz val="10"/>
        <color theme="1"/>
        <rFont val="Verdana"/>
        <family val="2"/>
      </rPr>
      <t xml:space="preserve"> Demonstrate progress toward achieving the Material Health optimization strategy at each recertification.</t>
    </r>
  </si>
  <si>
    <t xml:space="preserve">This is aligned with the logic of the Directive of documenting policy progress and target performance with each report. </t>
  </si>
  <si>
    <t xml:space="preserve">Going beyond the ESPR, as the ESPR does not require any improvement strategies, given that it is a market entry legislation. </t>
  </si>
  <si>
    <t>40-0600-000</t>
  </si>
  <si>
    <t xml:space="preserve">4.6 Using Optimized Materials </t>
  </si>
  <si>
    <t>Use materials in the product that do not contain substances that are:
● Classified or listed as known or suspected to cause cancer, birth defects, genetic damage, reproductive harm (CMRs), or cause an equivalent level of concern, unless exposure to these substances during the product’s final manufacturing, use, and end-of-use is unlikely or expected to be negligible, or
● Listed as persistent, bioaccumulative, and toxic (PBTs) or very persistent and very bioaccumulative (vPvBs).</t>
  </si>
  <si>
    <t xml:space="preserve">The following documentation is required for each homogeneous material in the product (excluding exempt components as defined per Section 4.3):
●	 Full chemical composition information and confirmation from a Cradle to Cradle Certified Material Health assessor regarding the absence of classified CMRs or listed PBTs,  vPvBs, or substances of equivalent concern (or negligible or unlikely exposure to these substances).
OR
If full chemical composition information is not available, signed and dated CMR &amp; SVHC declaration(s) referencing the current version of Table 3.1 in Annex VI to the CLP Regulation and the REACH SVHC list.
● 	For recycled content, biological materials, and geological materials: Analytical testing in compliance with the restricted substance list requirements as specified in the appropriate material specific methodology. If these materials contain additives or other inputs beyond the biological, geological or recycled material, CMR &amp; SVHC declaration(s) or full material disclosure as described in the bullet above is required in addition to analytical testing.
Describe in the explanation column how it was verified that the product does not contain Cat. 1 or 2 CMRs, PBTs, or vPvBs, or substances of equivalent concern, or if these substances are present, exposure to them is unlikely or expected to be negligible. List any substances that have been reported on any of the declarations and the material they are in, their concentration in the material, and rationale why the product is still in compliance with this requirement despite the presence of the substance.
</t>
  </si>
  <si>
    <t>This can be disclosed as company policy (along the policy-action-target-metric - axis) under ESRS E2, ESRS E5, ESRS S1, and ESRS S2, provided that the impact, risk, or opportunity that a company would address with this policy/action was assessed as material at the company-level by the company during its double-materiality assessment.</t>
  </si>
  <si>
    <t xml:space="preserve">Going beyond ESPR requirements. Testing of recycled content will be likely a key topic of further discussion under the development of the Sector specific requirements. </t>
  </si>
  <si>
    <t>40-0600-010</t>
  </si>
  <si>
    <t xml:space="preserve">For the Silver level, CMRs are defined as substances that have received a harmonized classification of Category 1 or 2 in one or more of the CMR endpoints as listed within the EU’s Classification, Labelling, and Packaging regulation (CLP) Annex VI, or are CMR substances listed on the REACH Candidate list of Substances of Very High Concern (SVHC) for Authorisation (including those on Annex XIV). PBTs, vPvBs, and substances causing an equivalent level of concern are defined per the REACH Candidate list of Substances of Very High Concern (SVHC) for Authorisation (including those on Annex XIV). </t>
  </si>
  <si>
    <t>40-0610-000</t>
  </si>
  <si>
    <t>Use materials that are assessed as compatible with human and environmental health according to the Cradle to Cradle Certified Material Health Assessment Methodology, including only A/a, B/b, and C/c assessed materials and chemicals in the product.</t>
  </si>
  <si>
    <t xml:space="preserve">The Required Documentation listed above in Sections 4.3, 4.4 and for Bronze-Silver in this section will include the necessary information. Assessment Results provided by the Material Health Assessment Body must demonstrate that only A/a, B/b, and C/c assessment materials and chemicals are in the product.
</t>
  </si>
  <si>
    <t xml:space="preserve">Directionally aligned with the ESPR. The reasoning for including substances of concern is to cover not only substances that impact human health (falling under REACH) but also those that have environmental concerns (e.g., in impacting recyclability of products). However, we do not have the list of the substances covered under article 7 yet as these will be defined per sector. </t>
  </si>
  <si>
    <t>40-0620-000</t>
  </si>
  <si>
    <t>Use materials and process chemicals that are assessed as preferable for human and environmental health according to the Cradle to Cradle Certified Material Health Assessment Methodology, including &gt; 50% A/a and B/b assessed materials and chemicals in the product (see “Determining Percentage Assessed” in Section 4.4), and only A/a, B/b, and C/c assessed process chemistry.</t>
  </si>
  <si>
    <t xml:space="preserve">● 	Calculations showing how the percentage of A/a and B/b-assessed materials and/or chemicals for the product or product group was derived. Calculation fields for determining the percentage of the product that is A/a and B/b-assessed are included in the Bill of Materials form. A separate Bill of Materials form must be completed for product(s) with a unique composition within a product group if using the form for this purpose. For complex product groups, percentage assessed calculations may be provided in other formats.
</t>
  </si>
  <si>
    <t xml:space="preserve">This can be disclosed as company policy (along the policy-action-target-metric - axis) under ESRS E2, ESRS E5, ESRS S1, and ESRS S2, provided that the impact, risk, or opportunity that a company would address with this policy/action was assessed as material at the company-level by the company during its double-materiality assessment.
Additionally, the Material Health Assessment Methodology would have to be mentioned in any CSRD disclosure that would incorporate this assessment approach.  </t>
  </si>
  <si>
    <t xml:space="preserve">The Assessment Methodology covers the same list of substances that are classified under the harmonized classification of the Classification, Labelling and Packaging (CLP) Regulation and refers to the same designations, so this requirement is directionally aligned and goes beyond this. The reasoning for including substances of concern is to cover not only substances that impact human health (falling under REACH) but also those that have environmental concerns (e.g., in impacting recyclability of products). </t>
  </si>
  <si>
    <t>40-0620-010</t>
  </si>
  <si>
    <t>4.6 Using Optimized Materials - Determining Percentage A/a and B/b-assessed for Platinum level</t>
  </si>
  <si>
    <r>
      <t xml:space="preserve">1. For each homogeneous material subject to review in a product the applicant must </t>
    </r>
    <r>
      <rPr>
        <u/>
        <sz val="10"/>
        <color rgb="FF000000"/>
        <rFont val="Verdana"/>
        <family val="2"/>
      </rPr>
      <t>either</t>
    </r>
    <r>
      <rPr>
        <sz val="10"/>
        <color rgb="FF000000"/>
        <rFont val="Verdana"/>
        <family val="2"/>
      </rPr>
      <t>:</t>
    </r>
  </si>
  <si>
    <r>
      <t xml:space="preserve">1. For each homogeneous material </t>
    </r>
    <r>
      <rPr>
        <sz val="10"/>
        <color rgb="FF0070C0"/>
        <rFont val="Verdana"/>
        <family val="2"/>
      </rPr>
      <t xml:space="preserve">subject to review </t>
    </r>
    <r>
      <rPr>
        <sz val="10"/>
        <color theme="1"/>
        <rFont val="Verdana"/>
        <family val="2"/>
      </rPr>
      <t xml:space="preserve">in a product the applicant must </t>
    </r>
    <r>
      <rPr>
        <u/>
        <sz val="10"/>
        <color theme="1"/>
        <rFont val="Verdana"/>
        <family val="2"/>
      </rPr>
      <t>either</t>
    </r>
    <r>
      <rPr>
        <sz val="10"/>
        <color theme="1"/>
        <rFont val="Verdana"/>
        <family val="2"/>
      </rPr>
      <t>:</t>
    </r>
  </si>
  <si>
    <t>40-0620-020</t>
  </si>
  <si>
    <r>
      <t xml:space="preserve">a. Count the entire material as assessed, by weight, if the material has received an A or B assessment rating, </t>
    </r>
    <r>
      <rPr>
        <b/>
        <sz val="10"/>
        <color rgb="FF000000"/>
        <rFont val="Verdana"/>
        <family val="2"/>
      </rPr>
      <t>or</t>
    </r>
  </si>
  <si>
    <t>If the product is a single homogeneous material (e.g., a liquid formulation), this is not applicable.</t>
  </si>
  <si>
    <r>
      <t xml:space="preserve">a. Count the entire material as assessed, by weight, if the material has received an A or B assessment rating, </t>
    </r>
    <r>
      <rPr>
        <b/>
        <sz val="10"/>
        <color theme="1"/>
        <rFont val="Verdana"/>
        <family val="2"/>
      </rPr>
      <t>or</t>
    </r>
  </si>
  <si>
    <t>40-0620-030</t>
  </si>
  <si>
    <t>b. Count the material as partially assessed based on assessed chemicals subject to review in the material. In this case, the percentage assessed for the material is equal to the lower of:</t>
  </si>
  <si>
    <t>As noted in #2, if the product is a single homogeneous material (e.g., a liquid formulation), this method is required.</t>
  </si>
  <si>
    <t>40-0620-040</t>
  </si>
  <si>
    <t>i. the percentage by weight of all a or b assessed chemicals within the product, and</t>
  </si>
  <si>
    <t>40-0620-050</t>
  </si>
  <si>
    <t>ii. the percentage by number of all a or b assessed chemicals within the product.</t>
  </si>
  <si>
    <t>40-0620-060</t>
  </si>
  <si>
    <t>2. For products consisting of a single homogeneous material, the percentage A/a- and B/b-assessed must be calculated as per 1b above (1a is not allowed).</t>
  </si>
  <si>
    <t>40-0620-070</t>
  </si>
  <si>
    <t>3. For products composed of two or more homogeneous materials subject to review, the percentage A/a and B/b assessed is calculated as the weighted average of the percentages assessed for each homogeneous material subject to review in the product.</t>
  </si>
  <si>
    <r>
      <t xml:space="preserve">3. For products composed of two or more homogeneous materials </t>
    </r>
    <r>
      <rPr>
        <sz val="10"/>
        <color rgb="FF0070C0"/>
        <rFont val="Verdana"/>
        <family val="2"/>
      </rPr>
      <t>subject to review</t>
    </r>
    <r>
      <rPr>
        <sz val="10"/>
        <color theme="1"/>
        <rFont val="Verdana"/>
        <family val="2"/>
      </rPr>
      <t>, the percentage A/a and B/b assessed is calculated as the weighted average of the percentages assessed for each homogeneous material subject to review in the product.</t>
    </r>
  </si>
  <si>
    <t>40-0700-000</t>
  </si>
  <si>
    <t>4.7 Volatile Organic Compound (VOC) Emissions</t>
  </si>
  <si>
    <t>Products designed for permanent indoor use comply with leading standards that demonstrate low VOC emissions.</t>
  </si>
  <si>
    <t>Products designed for permanent indoor use are products that are installed or placed into a building and remain there (e.g., this includes furniture, but not cleaning products). 
If this is not a product designed for permanent use, choose 'Not applicable' and skip the rest of this section.
If an exemption was applied, complete the relevant sections below about the exemption.</t>
  </si>
  <si>
    <t>This can be included as a policy (-action-target-metric) under ESRS E2, or ESRS S4, provided that the impact, risk, or opportunity that a company would address with this policy/action was assessed as material at the company-level by the company during its double-materiality assessment.
To include this requirement under ESRS S, this depends on whether and if, for which, Social category the subject of VOC was identifies as a material risk. If It is a risk to the company's own workers, then it can be integrated under S1, if it is a risk for the end user, then it could be integrated into S4. 
This can also be integrated under ESRS E2 Pollution if VOC emissions is identified as material.</t>
  </si>
  <si>
    <t>This is likely going beyond what will be required by the ESPR. Substances that have environmental concerns and have a negative impact on outdoor air quality might be covered by the ESPR in the future sector-specific delegated acts.</t>
  </si>
  <si>
    <t>40-0700-010</t>
  </si>
  <si>
    <r>
      <t xml:space="preserve">To demonstrate fulfilment of this requirement, an applicant must show compliance of the product with the requirements of at least one regional set of best practices for qualifying low VOC emission products. Best practices are defined by the current versions of the leading green building certification systems or standards in a given region (such as BREEAM, DGNB, or LEED). See the C2CPII </t>
    </r>
    <r>
      <rPr>
        <i/>
        <sz val="10"/>
        <color rgb="FF000000"/>
        <rFont val="Verdana"/>
        <family val="2"/>
      </rPr>
      <t xml:space="preserve">Volatile Organic Compound Emissions Testing </t>
    </r>
    <r>
      <rPr>
        <sz val="10"/>
        <color rgb="FF000000"/>
        <rFont val="Verdana"/>
        <family val="2"/>
      </rPr>
      <t>reference document for a list of recognized standards for the Silver and Gold levels.</t>
    </r>
  </si>
  <si>
    <t>●	 Explanation of which pathway from the C2CPII Volatile Organic Compound Emissions reference document was followed and how the specific requirement(s) of the pathway have been met
●	 Test report from an ISO/IEC 17025 accredited laboratory demonstrating compliance
●	 If not part of the report, description of sampling approach and explanation of how the selected samples are representative of the products covered in the scope of the certification</t>
  </si>
  <si>
    <r>
      <t xml:space="preserve">To demonstrate fulfilment of this requirement, an applicant must show compliance of the product with the requirements of at least one regional set of best practices for qualifying low VOC emission products. Best practices are defined by the current versions of the leading green building certification systems or standards in a given region (such as BREEAM, DGNB, or LEED). See the C2CPII </t>
    </r>
    <r>
      <rPr>
        <i/>
        <sz val="10"/>
        <color theme="1"/>
        <rFont val="Verdana"/>
        <family val="2"/>
      </rPr>
      <t xml:space="preserve">Volatile Organic Compound Emissions Testing </t>
    </r>
    <r>
      <rPr>
        <sz val="10"/>
        <color theme="1"/>
        <rFont val="Verdana"/>
        <family val="2"/>
      </rPr>
      <t>reference document for a list of recognized standards for the Silver and Gold levels.</t>
    </r>
  </si>
  <si>
    <t>40-0700-020</t>
  </si>
  <si>
    <t xml:space="preserve">For the Silver and Gold levels, the following conditions must also be met: </t>
  </si>
  <si>
    <t>40-0700-030</t>
  </si>
  <si>
    <t xml:space="preserve">1. Test report or certificate must refer to a test completed/performed no more than two years prior to the date of application, and </t>
  </si>
  <si>
    <t>Provide the test report or certificate date in the explanation column</t>
  </si>
  <si>
    <t>40-0700-040</t>
  </si>
  <si>
    <t>2. The analytical laboratory conducting the test must be ISO/IEC 17025 accredited and the accreditation scope must include the applied test method, either explicitly or implicitly within the scope of a flexible ISO/IEC 17025 accreditation for VOC product emission testing.</t>
  </si>
  <si>
    <t>Provide evidence of laboratory accreditation and confirmation that the specific test method used is covered by the laboratory’s ISO/IEC 17025 accreditation</t>
  </si>
  <si>
    <t>40-0700-050</t>
  </si>
  <si>
    <r>
      <t xml:space="preserve">Exemption: </t>
    </r>
    <r>
      <rPr>
        <sz val="10"/>
        <color rgb="FF000000"/>
        <rFont val="Verdana"/>
        <family val="2"/>
      </rPr>
      <t>Products made entirely from the following material types are exempt from VOC emissions testing and may be assumed to have low to no VOC emissions:</t>
    </r>
  </si>
  <si>
    <r>
      <t xml:space="preserve">Exemption: </t>
    </r>
    <r>
      <rPr>
        <sz val="10"/>
        <color theme="1"/>
        <rFont val="Verdana"/>
        <family val="2"/>
      </rPr>
      <t>Products made entirely from the following material types are exempt from VOC emissions testing and may be assumed to have low to no VOC emissions:</t>
    </r>
  </si>
  <si>
    <t>40-0700-060</t>
  </si>
  <si>
    <t xml:space="preserve">1. Materials classified as inherently non-emitting sources per the LEED v4 Building Design and Construction EQ Credit Low-Emitting Materials (stone, ceramics, powder-coated metals, plated metals or anodized metals, glass, concrete, clay brick, and unfinished/untreated solid wood) if they do not include integral organic-based surface coatings, binders, or sealants, and </t>
  </si>
  <si>
    <t xml:space="preserve">One of the following:
● 	Statement(s) from material suppliers asserting that materials are non-emitting
●	 Streamlined VOC emissions test report documenting no detectable emissions
●	 Expert evaluation asserting that the materials/product are non-emitting and explaining why
</t>
  </si>
  <si>
    <t>40-0700-070</t>
  </si>
  <si>
    <t>2. Plaster and stucco that have &lt; 1% organic additives.</t>
  </si>
  <si>
    <t>40-0700-080</t>
  </si>
  <si>
    <t>Note: Unfinished/untreated wood (i.e., wood without organic-based surface coatings, binders, or sealants) can emit VOC and therefore it is not technically non-emitting. However, it is still exempt from this requirement in keeping with LEED v4 Building Design and Construction EQ Credit Low-Emitting Materials</t>
  </si>
  <si>
    <t>40-0710-000</t>
  </si>
  <si>
    <t>Products designed for permanent indoor use comply with leading standards that demonstrate very low to no VOC emissions.</t>
  </si>
  <si>
    <t xml:space="preserve">Provide the evidence as listed above for Silver level, referencing the 'very low' emissions section of the C2CPII Volatile Organic Compound Emissions reference document
</t>
  </si>
  <si>
    <t>40-0800-000</t>
  </si>
  <si>
    <t xml:space="preserve">4.8 Volatile Organic Compound (VOC) Content </t>
  </si>
  <si>
    <t>For liquid, viscous, or aerosol consumer or construction products, limit volatile organic compound (VOC) content to low levels as established by leading standards.</t>
  </si>
  <si>
    <t xml:space="preserve">If the product is not a liquid, viscous, or aerosol consumer or construction product, mark 'Not applicable' and skip the following questions.
If an exemption was applied, complete the relevant sections below about the exemption.
</t>
  </si>
  <si>
    <t>This can be included as a policy (-action-target-metric) under ESRS E2, or ESRS S, provided that the impact, risk, or opportunity that a company would address with this policy/action was assessed as material at the company-level by the company during its double-materiality assessment.
To include this requirement under ESRS S, this depends on whether and if, for which, Social category the subject of VOC was identifies as a material risk. If It is a risk to the company's own workers, then it can be integrated under S1, if it is a risk for the end user, then it could be integrated into S4.
This can also be integrated under ESRS E2 Pollution if VOC emissions is identified as material.</t>
  </si>
  <si>
    <t>40-0800-010</t>
  </si>
  <si>
    <r>
      <t xml:space="preserve">To demonstrate fulfilment of this requirement, an applicant must show compliance of the product with the requirements of at least one regional set of best practices for qualifying low VOC content products. Best practices are defined by the current versions of the leading green building certification systems or standards in a given region (such as BREEAM, DGNB, or LEED). See the C2CPII </t>
    </r>
    <r>
      <rPr>
        <i/>
        <sz val="10"/>
        <color rgb="FF000000"/>
        <rFont val="Verdana"/>
        <family val="2"/>
      </rPr>
      <t>Volatile Organic Compound Content</t>
    </r>
    <r>
      <rPr>
        <sz val="10"/>
        <color rgb="FF000000"/>
        <rFont val="Verdana"/>
        <family val="2"/>
      </rPr>
      <t xml:space="preserve"> </t>
    </r>
    <r>
      <rPr>
        <i/>
        <sz val="10"/>
        <color rgb="FF000000"/>
        <rFont val="Verdana"/>
        <family val="2"/>
      </rPr>
      <t>Limits</t>
    </r>
    <r>
      <rPr>
        <sz val="10"/>
        <color rgb="FF000000"/>
        <rFont val="Verdana"/>
        <family val="2"/>
      </rPr>
      <t xml:space="preserve"> reference document for a list of recognized standards and test methods.</t>
    </r>
  </si>
  <si>
    <t>● 	 Explanation of which pathway from the C2CPII Volatile Organic Compound Content Limits reference document was followed and how the specific requirement(s) of the pathway have been met
●	 If applicable, test report from an ISO/IEC 17025 accredited laboratory demonstrating compliance
●	 If applicable and not part of the report, description of sampling approach and explanation of why the selected samples are representative of the products covered in the scope of the certification</t>
  </si>
  <si>
    <r>
      <t xml:space="preserve">To demonstrate fulfilment of this requirement, an applicant must show compliance of the product with the requirements of at least one regional set of best practices for qualifying low VOC content products. Best practices are defined by the current versions of the leading green building certification systems or standards in a given region (such as BREEAM, DGNB, or LEED). See the C2CPII </t>
    </r>
    <r>
      <rPr>
        <i/>
        <sz val="10"/>
        <color theme="1"/>
        <rFont val="Verdana"/>
        <family val="2"/>
      </rPr>
      <t>Volatile Organic Compound Content</t>
    </r>
    <r>
      <rPr>
        <sz val="10"/>
        <color theme="1"/>
        <rFont val="Verdana"/>
        <family val="2"/>
      </rPr>
      <t xml:space="preserve"> </t>
    </r>
    <r>
      <rPr>
        <i/>
        <sz val="10"/>
        <color theme="1"/>
        <rFont val="Verdana"/>
        <family val="2"/>
      </rPr>
      <t>Limits</t>
    </r>
    <r>
      <rPr>
        <sz val="10"/>
        <color theme="1"/>
        <rFont val="Verdana"/>
        <family val="2"/>
      </rPr>
      <t xml:space="preserve"> reference document for a list of recognized standards and test methods.</t>
    </r>
  </si>
  <si>
    <t>40-0800-020</t>
  </si>
  <si>
    <t>1. Test reports or certificate (if applicable) must refer to a test performed within two years prior to the date of application, and</t>
  </si>
  <si>
    <t>(Please choose)</t>
  </si>
  <si>
    <t>40-0800-030</t>
  </si>
  <si>
    <t xml:space="preserve">2. The analytical laboratory conducting the test (if applicable) must be ISO/IEC 17025 accredited and the accreditation scope must include the applied test method, either explicitly or implicitly within the scope of a flexible ISO/IEC 17025 accreditation for VOC product emission testing. </t>
  </si>
  <si>
    <t>●	 Evidence of the laboratory’s ISO/IEC 17025 accreditation and confirmation that the specific test method used is covered by the accreditation</t>
  </si>
  <si>
    <t>40-0800-040</t>
  </si>
  <si>
    <r>
      <rPr>
        <b/>
        <sz val="10"/>
        <color rgb="FF000000"/>
        <rFont val="Verdana"/>
        <family val="2"/>
      </rPr>
      <t xml:space="preserve">Exemption: </t>
    </r>
    <r>
      <rPr>
        <sz val="10"/>
        <color rgb="FF000000"/>
        <rFont val="Verdana"/>
        <family val="2"/>
      </rPr>
      <t xml:space="preserve">Products that are not covered by any of the standards or regulations listed in the C2CPII </t>
    </r>
    <r>
      <rPr>
        <i/>
        <sz val="10"/>
        <color rgb="FF000000"/>
        <rFont val="Verdana"/>
        <family val="2"/>
      </rPr>
      <t>Volatile Organic Compound Content Limits</t>
    </r>
    <r>
      <rPr>
        <sz val="10"/>
        <color rgb="FF000000"/>
        <rFont val="Verdana"/>
        <family val="2"/>
      </rPr>
      <t xml:space="preserve"> reference document are exempt from this requirement.</t>
    </r>
  </si>
  <si>
    <r>
      <rPr>
        <b/>
        <sz val="10"/>
        <color theme="1"/>
        <rFont val="Verdana"/>
        <family val="2"/>
      </rPr>
      <t xml:space="preserve">Exemption: </t>
    </r>
    <r>
      <rPr>
        <sz val="10"/>
        <color theme="1"/>
        <rFont val="Verdana"/>
        <family val="2"/>
      </rPr>
      <t xml:space="preserve">Products that are not covered by any of the standards or regulations listed in the C2CPII </t>
    </r>
    <r>
      <rPr>
        <i/>
        <sz val="10"/>
        <color theme="1"/>
        <rFont val="Verdana"/>
        <family val="2"/>
      </rPr>
      <t>Volatile Organic Compound Content Limits</t>
    </r>
    <r>
      <rPr>
        <sz val="10"/>
        <color theme="1"/>
        <rFont val="Verdana"/>
        <family val="2"/>
      </rPr>
      <t xml:space="preserve"> reference document are exempt from this requirement.</t>
    </r>
  </si>
  <si>
    <t>40-0800-050</t>
  </si>
  <si>
    <r>
      <rPr>
        <b/>
        <sz val="10"/>
        <color rgb="FF000000"/>
        <rFont val="Verdana"/>
        <family val="2"/>
      </rPr>
      <t xml:space="preserve">Exemption: </t>
    </r>
    <r>
      <rPr>
        <sz val="10"/>
        <color rgb="FF000000"/>
        <rFont val="Verdana"/>
        <family val="2"/>
      </rPr>
      <t>Water-based consumer products are exempt from this requirement if the only organic substances with vapor pressure ≥ 0.1 mm Hg at 20°C that are subject to review are ethanol, isopropanol, or fragrances and legally mandated denaturants (e.g., 2-butanone for ethanol products).</t>
    </r>
  </si>
  <si>
    <t>Provide this information in the Bill of Material Form and include an explanation in the explanation column</t>
  </si>
  <si>
    <r>
      <rPr>
        <b/>
        <sz val="10"/>
        <color theme="1"/>
        <rFont val="Verdana"/>
        <family val="2"/>
      </rPr>
      <t xml:space="preserve">Exemption: </t>
    </r>
    <r>
      <rPr>
        <sz val="10"/>
        <color theme="1"/>
        <rFont val="Verdana"/>
        <family val="2"/>
      </rPr>
      <t>Water-based consumer products are exempt from this requirement if the only organic substances with vapor pressure ≥ 0.1 mm Hg at 20°C that are subject to review are ethanol, isopropanol, or fragrances and legally mandated denaturants (e.g., 2-butanone for ethanol products).</t>
    </r>
  </si>
  <si>
    <t>40-0900-000</t>
  </si>
  <si>
    <t>4.9 Optimizing Chemistry in the Supply Chain</t>
  </si>
  <si>
    <t>Address hazardous chemicals in the product supply chain.</t>
  </si>
  <si>
    <t>Provide evidence of #1-2 as applicable.</t>
  </si>
  <si>
    <t>This is aligned with the logic of the Directive's disclosure requirements for substances of concern and substances of very high concern (companies must quantify the amount by main hazard classes) and can be integrated as a policy, action, target and metric in a company's CSRD report. Generally, CSRD requires that companies report on the aggregated generation of hazardous waste in its value chain and requires the same for its production, use and/or distribution and commercialisation of substances of concern and very high concern. 
Depending on the point in the product supply chain that is addressed, this can be included in the sustainability statement through policy, action, target, metric disclosures under ESRS E2, ESRS E3, ESRS E4, ESRS E5, ESRS S1, ESRS S2, ESRS S3, and ESRS S4, provided that the impact, risk, or opportunity that a company would address with this policy/action was assessed as material at the company-level by the company during its double-materiality assessment.</t>
  </si>
  <si>
    <t xml:space="preserve">This is aligned with the ESPR, however the ESPR will only restrict the use of those hazardous substances that are found on the final product. </t>
  </si>
  <si>
    <t>40-0900-010</t>
  </si>
  <si>
    <r>
      <t xml:space="preserve">Hazardous chemicals in the product supply chain must be addressed by meeting </t>
    </r>
    <r>
      <rPr>
        <b/>
        <sz val="10"/>
        <color rgb="FF000000"/>
        <rFont val="Verdana"/>
        <family val="2"/>
      </rPr>
      <t>one</t>
    </r>
    <r>
      <rPr>
        <sz val="10"/>
        <color rgb="FF000000"/>
        <rFont val="Verdana"/>
        <family val="2"/>
      </rPr>
      <t xml:space="preserve"> of the following:</t>
    </r>
  </si>
  <si>
    <r>
      <t xml:space="preserve">Hazardous chemicals in the product supply chain must be addressed by meeting </t>
    </r>
    <r>
      <rPr>
        <b/>
        <sz val="10"/>
        <color theme="1"/>
        <rFont val="Verdana"/>
        <family val="2"/>
      </rPr>
      <t>one</t>
    </r>
    <r>
      <rPr>
        <sz val="10"/>
        <color theme="1"/>
        <rFont val="Verdana"/>
        <family val="2"/>
      </rPr>
      <t xml:space="preserve"> of the following:</t>
    </r>
  </si>
  <si>
    <t>40-0900-020</t>
  </si>
  <si>
    <r>
      <t xml:space="preserve">1. 75% or more of the product’s input materials or chemicals have a C2C Certified Material Health Certificate at the Gold or Platinum level </t>
    </r>
    <r>
      <rPr>
        <b/>
        <u/>
        <sz val="10"/>
        <color rgb="FF000000"/>
        <rFont val="Verdana"/>
        <family val="2"/>
      </rPr>
      <t>or</t>
    </r>
    <r>
      <rPr>
        <b/>
        <sz val="10"/>
        <color rgb="FF000000"/>
        <rFont val="Verdana"/>
        <family val="2"/>
      </rPr>
      <t xml:space="preserve"> </t>
    </r>
    <r>
      <rPr>
        <sz val="10"/>
        <color rgb="FF000000"/>
        <rFont val="Verdana"/>
        <family val="2"/>
      </rPr>
      <t>50% or more are Cradle to Cradle Certified at the Gold or Platinum level or equivalent (percentage is calculated following the approach described for “Determining Percentage Assessed” in Section 4.4, but summing certified materials and/or chemicals rather than assessed materials and/or chemicals).</t>
    </r>
  </si>
  <si>
    <t xml:space="preserve">●	 Calculations showing how the percentage of certified inputs for the product or product group was derived
●	 Certificates or registry links as evidence that all inputs being claimed as certified are covered by active certifications </t>
  </si>
  <si>
    <r>
      <t xml:space="preserve">1. 75% or more of the product’s input materials or chemicals have a C2C Certified Material Health Certificate </t>
    </r>
    <r>
      <rPr>
        <sz val="10"/>
        <color rgb="FF0070C0"/>
        <rFont val="Verdana"/>
        <family val="2"/>
      </rPr>
      <t xml:space="preserve">at the Gold or Platinum level </t>
    </r>
    <r>
      <rPr>
        <b/>
        <u/>
        <sz val="10"/>
        <color theme="1"/>
        <rFont val="Verdana"/>
        <family val="2"/>
      </rPr>
      <t>or</t>
    </r>
    <r>
      <rPr>
        <b/>
        <sz val="10"/>
        <color theme="1"/>
        <rFont val="Verdana"/>
        <family val="2"/>
      </rPr>
      <t xml:space="preserve"> </t>
    </r>
    <r>
      <rPr>
        <sz val="10"/>
        <color theme="1"/>
        <rFont val="Verdana"/>
        <family val="2"/>
      </rPr>
      <t>50% or more are Cradle to Cradle Certified at the Gold or Platinum level or equivalent (percentage is calculated following the approach described for “Determining Percentage Assessed” in Section 4.4, but summing certified materials and/or chemicals rather than assessed materials and/or chemicals).</t>
    </r>
  </si>
  <si>
    <t>40-0900-030</t>
  </si>
  <si>
    <t>2. A cradle to cradle human and environmental health impact hotspot analysis has been performed based on life cycle assessment per ISO 14040, and each of the hotspots identified through this analysis are addressed by the strategy to reduce hazardous chemical use and/or emissions in the supply chain of the product. The life cycle assessment must be verified by a qualified third party.</t>
  </si>
  <si>
    <t>All points mentioned in Section 8.2.1 Summary of the PEF Guidance document (see link or most recent version if document is updated) are to be provided: 
●	 Key elements of the goal and scope of the study with relevant limitations and assumptions;
●	 A description of the system boundary;
●	 The main results for each of the impact categories (i.e., totals for each category);
●	 If applicable, environmental improvements compared to previous periods;
●	 Relevant statements about data quality, assumptions, and value judgements;
● 	A description of what has been achieved by the study, any recommendations made and conclusions drawn. This must include a list of the hotspots identified using the definition above (see Appendix D, Section D.5.5 of the EU Product Environmental Footprint (PEF) project guidance).
● 	Evidence of Life Cycle Assessment verification and third-party qualifications.</t>
  </si>
  <si>
    <t>40-0910-000</t>
  </si>
  <si>
    <t>Develop a strategy to further reduce hazardous chemical use and/or emissions in the supply chain.</t>
  </si>
  <si>
    <t>● 	Strategy addressing the required points. (Note: This strategy may be incorporated into the Section 4.5 strategy.)</t>
  </si>
  <si>
    <t>This is aligned with the logic of the Directive's disclosure requirements for hazardous waste, substances of concern and substances of very high concern.
Policy, action, and target disclosures can be included in the sustainability statement and should be disaggregated by water, air, soil, or other relevant parameters. This inclusion will be possible provided that the impact, risk, or opportunity that a company would address with this policy/action was assessed as material at the company level by the company during its double-materiality assessment.</t>
  </si>
  <si>
    <t xml:space="preserve">This is going beyond what will be required by the ESPR as there is no notion of continuous improvement. </t>
  </si>
  <si>
    <t>40-0910-010</t>
  </si>
  <si>
    <t>Depending on how hazardous chemicals in the product supply chain are addressed the strategy must include one of the following:</t>
  </si>
  <si>
    <t>40-0910-020</t>
  </si>
  <si>
    <t>1. Steps to increase the percentage of the product’s input materials or chemicals that have a C2C Certified Material Health Certificate or are Cradle to Cradle Certified at the Gold or Platinum level (or equivalent) over time and also specifically to increase the percentage of inputs that are certified at the Platinum level.</t>
  </si>
  <si>
    <t>40-0910-030</t>
  </si>
  <si>
    <t>2. Steps to positively impact (i.e., eliminate or reduce use or emissions of hazardous chemicals) for each of the supply chain hotspots identified through the life cycle assessment, covered by active certifications.</t>
  </si>
  <si>
    <r>
      <t>2. Steps to positively impact (i.e., eliminate or reduce use or emissions of hazardous chemicals) for each of the supply chain hotspots identified through the life cycle assessment,</t>
    </r>
    <r>
      <rPr>
        <sz val="10"/>
        <color rgb="FF0070C0"/>
        <rFont val="Verdana"/>
        <family val="2"/>
      </rPr>
      <t xml:space="preserve"> covered by active certifications.</t>
    </r>
  </si>
  <si>
    <t>40-0920-000</t>
  </si>
  <si>
    <t>Demonstrate progress toward achieving reductions at each recertification.</t>
  </si>
  <si>
    <t>● 	Description of progress made.</t>
  </si>
  <si>
    <t xml:space="preserve">Aligned with the Directive's logic for reporting on policy, action, target, metric progress with each report submitted. </t>
  </si>
  <si>
    <t>4 // Material Health Assessment Information</t>
  </si>
  <si>
    <t>This section of the Assessment Form must be completed by, or in collaboration with, a C2CPII Material Health Assessor</t>
  </si>
  <si>
    <t>Requirement Met?/Response</t>
  </si>
  <si>
    <t>Assessor Comments / Explanation</t>
  </si>
  <si>
    <t>Requirement Detail (Tracked Changes)</t>
  </si>
  <si>
    <t>Comments on Updates</t>
  </si>
  <si>
    <t>45-0000-000</t>
  </si>
  <si>
    <t>Confirm that the assessment information submitted by the Material Health Assessor contains the following at a minimum:</t>
  </si>
  <si>
    <t>45-0000-010</t>
  </si>
  <si>
    <t>ABC-X or abc-x rating for each assessed homogeneous material or substance respectively</t>
  </si>
  <si>
    <t>45-0000-020</t>
  </si>
  <si>
    <t>Material or substance name for each material or substance assessed or identified in the product. This can include a chemical’s name, specific function type (e.g. solvent, surfactant, chelating agent, plasticizer, UV stabilizer, filler) and/or class (e.g. acid, base, phthalate, organohalogen, silicone compound, bitumen)</t>
  </si>
  <si>
    <t>Material or substance name for each material or substance assessed or identified in the product, this can include a chemical’s name, specific function type (e.g. solvent, surfactant, chelating agent, plasticizer, UV stabilizer, filler) and/or class (e.g. acid, base, phthalate, organohalogen, silicone compound, bitumen)</t>
  </si>
  <si>
    <t>45-0000-030</t>
  </si>
  <si>
    <t>Key consideration(s) and reasoning that led to each assessment rating, such as the H-phrases that were the determining factor(s) for assigning a specific rating.</t>
  </si>
  <si>
    <t>Key consideration(s) and reasoning that lead to each assessment rating, such as the H-phrases that were the determining factor(s) for assigning a specific rating.</t>
  </si>
  <si>
    <t>45-0000-040</t>
  </si>
  <si>
    <t>Which specialized methodologies, other than the general Material Health Assessment Methodology, were used, if any.</t>
  </si>
  <si>
    <t>Which specialized methodologies, other than the general Material Health Assessment Methodology where used, if any.</t>
  </si>
  <si>
    <t>45-0000-050</t>
  </si>
  <si>
    <t>Whether the assessed substance is a CMR, PBT, vPvB, or substance of equivalent concern, or whether the assessed material contains CMRs, PBTs, vPvBs, or substances of equivalent concern.</t>
  </si>
  <si>
    <t>Whether the assessed substance is a CMR, PBT, vPvB, or substance of equivalent concern, or whether the assessed material contains CMRs, PBTs, vPvBs or substances of equivalent concern.</t>
  </si>
  <si>
    <t>45-0000-060</t>
  </si>
  <si>
    <t>For Silver level applications, how the absence of CMRs was verified.</t>
  </si>
  <si>
    <t>45-0000-070</t>
  </si>
  <si>
    <t>Relevant case-specific information regarding the identity/type/function of chemicals/materials assessed (for example if the substance or material belongs to a chemical class of relevance for Material Health assessment).</t>
  </si>
  <si>
    <t>45-0000-080</t>
  </si>
  <si>
    <t xml:space="preserve">Exposure considerations, if applicable. </t>
  </si>
  <si>
    <t>45-0000-090</t>
  </si>
  <si>
    <t>Any atypical situations that would warrant further scrutiny/discussion, if any.</t>
  </si>
  <si>
    <t>45-0000-100</t>
  </si>
  <si>
    <t>Select the exposure scenarios that the Material Health Assessor has included in the assessment. If a Material Health Certificate is requested, this list will be printed on the Material Health Certificate. These are the manufacturing, use, and end-of-use scenarios that were included in the exposure assessment, and they indicate to the Material Health Certificate reader under which circumstances the assessment ratings are valid:</t>
  </si>
  <si>
    <r>
      <rPr>
        <sz val="10"/>
        <color rgb="FF000000"/>
        <rFont val="Verdana"/>
        <family val="2"/>
      </rPr>
      <t xml:space="preserve">
Select the exposure scenarios that the Material Health Assessor has </t>
    </r>
    <r>
      <rPr>
        <sz val="10"/>
        <color rgb="FF0070C0"/>
        <rFont val="Verdana"/>
        <family val="2"/>
      </rPr>
      <t xml:space="preserve">included in the </t>
    </r>
    <r>
      <rPr>
        <strike/>
        <sz val="10"/>
        <color rgb="FF0070C0"/>
        <rFont val="Verdana"/>
        <family val="2"/>
      </rPr>
      <t>considered as part of their</t>
    </r>
    <r>
      <rPr>
        <strike/>
        <sz val="10"/>
        <color rgb="FF000000"/>
        <rFont val="Verdana"/>
        <family val="2"/>
      </rPr>
      <t xml:space="preserve"> </t>
    </r>
    <r>
      <rPr>
        <sz val="10"/>
        <color rgb="FF000000"/>
        <rFont val="Verdana"/>
        <family val="2"/>
      </rPr>
      <t xml:space="preserve">assessment. If a Material Health Certificate is requested, this list will be printed on the Material Health Certificate. These are the manufacturing, use, and end-of-use scenarios that were </t>
    </r>
    <r>
      <rPr>
        <sz val="10"/>
        <color rgb="FF0070C0"/>
        <rFont val="Verdana"/>
        <family val="2"/>
      </rPr>
      <t xml:space="preserve">included in </t>
    </r>
    <r>
      <rPr>
        <strike/>
        <sz val="10"/>
        <color rgb="FF0070C0"/>
        <rFont val="Verdana"/>
        <family val="2"/>
      </rPr>
      <t>considered during</t>
    </r>
    <r>
      <rPr>
        <sz val="10"/>
        <color rgb="FF000000"/>
        <rFont val="Verdana"/>
        <family val="2"/>
      </rPr>
      <t xml:space="preserve"> the exposure assessment, and they indicate to the Material Health Certificate reader under which circumstances the assessment ratings are valid:</t>
    </r>
  </si>
  <si>
    <t>45-0000-110</t>
  </si>
  <si>
    <t>Manufacturing (For intermediate use products this should be selected rather than 'final manufacturing' - purpose is to provide clarity on the Material Health Certificate)</t>
  </si>
  <si>
    <t xml:space="preserve">Refer to the Final Manufacturing stage methodology for processes that must be included.
Optional: Provide a list of processes assessed in the explanation column for inclusion on the Material Health Certificate </t>
  </si>
  <si>
    <t>45-0000-120</t>
  </si>
  <si>
    <t>Final manufacturing</t>
  </si>
  <si>
    <t xml:space="preserve">Refer to the Final Manufacturing stage methodology for processes that must be included. 
Optional: Provide a list of processes assessed in the explanation column for inclusion on the Material Health Certificate </t>
  </si>
  <si>
    <t>45-0000-130</t>
  </si>
  <si>
    <t>Professional use (i.e., subsequent manufacturing for intermediate use products or installation/application e.g., for professional use paints)</t>
  </si>
  <si>
    <t>Non-professional use (e.g., installation/application of construction materials sold to the general public, e.g., use of powdered mortar that is sold at a hardware store to the general public)</t>
  </si>
  <si>
    <t>Note: Non-professional use will be listed together with the next row as 'Use' on the certificate. It is included as a separate row here in the Assessment Form to ensure it is not overlooked when the material health assessments are conducted.</t>
  </si>
  <si>
    <t>Added with the aim of ensuring the proper exposure scenarios are included in the assessment</t>
  </si>
  <si>
    <t>45-0000-140</t>
  </si>
  <si>
    <t>Use (i.e., as end/finished product).</t>
  </si>
  <si>
    <t xml:space="preserve">Optional: Provide a list of assessed uses in the explanation column  for inclusion on the Material Health Certificate </t>
  </si>
  <si>
    <t>45-0000-150</t>
  </si>
  <si>
    <t>Intended end-of use processes:</t>
  </si>
  <si>
    <t>45-0000-160</t>
  </si>
  <si>
    <t>Recycling</t>
  </si>
  <si>
    <t>45-0000-170</t>
  </si>
  <si>
    <t>Composting (Note: Please do not select composting unless compost testing has been conducted)</t>
  </si>
  <si>
    <t>45-0000-180</t>
  </si>
  <si>
    <t>Release to the Environment (e.g., via wastewater treatment for cleaning products and personal care)</t>
  </si>
  <si>
    <t>45-0000-190</t>
  </si>
  <si>
    <t>Other</t>
  </si>
  <si>
    <t>If relevant, list the 'other' intended end of use processes in the explanation column for inclusion on the Material Health Certificate</t>
  </si>
  <si>
    <t>45-0000-200</t>
  </si>
  <si>
    <t>Unintended end-of use processes:</t>
  </si>
  <si>
    <t>45-0000-210</t>
  </si>
  <si>
    <t>Landfilling</t>
  </si>
  <si>
    <t>45-0000-220</t>
  </si>
  <si>
    <t>Incineration</t>
  </si>
  <si>
    <t>45-0000-230</t>
  </si>
  <si>
    <t>Uncontrolled burning</t>
  </si>
  <si>
    <t>45-0000-240</t>
  </si>
  <si>
    <t>Release to the Environment</t>
  </si>
  <si>
    <t>45-0000-250</t>
  </si>
  <si>
    <t>If relevant, list the 'other' unintended end of use processes in the explanation column for inclusion on the Material Health Certificate</t>
  </si>
  <si>
    <t>45-0000-260</t>
  </si>
  <si>
    <t>The Material Health Assessor has confirmed that the end-of-use scenarios listed above include the intended and likely unintended end-of-use scenarios for this product, defined as the end-of-use fate of 80% or more of the products sold by the applicant.</t>
  </si>
  <si>
    <t>45-0000-270</t>
  </si>
  <si>
    <r>
      <t xml:space="preserve">If any common end-of-use fates have been </t>
    </r>
    <r>
      <rPr>
        <u/>
        <sz val="10"/>
        <color rgb="FF000000"/>
        <rFont val="Verdana"/>
        <family val="2"/>
      </rPr>
      <t>excluded</t>
    </r>
    <r>
      <rPr>
        <sz val="10"/>
        <color rgb="FF000000"/>
        <rFont val="Verdana"/>
        <family val="2"/>
      </rPr>
      <t xml:space="preserve"> (landfilling, incineration, uncontrolled burning, etc.), explain in the space below how it was determined that the remaining end-of-use scenarios cover 80% or more of products sold.</t>
    </r>
  </si>
  <si>
    <t>Explanation of common end-of-use scenarios that have been excluded, incluidng a plausible rationale and evidence for excluding them.</t>
  </si>
  <si>
    <t>[enter explanation here]</t>
  </si>
  <si>
    <t>45-0000-280</t>
  </si>
  <si>
    <t>The Material Health Assessor must confirm the following as applicable:</t>
  </si>
  <si>
    <t>45-0000-290</t>
  </si>
  <si>
    <t>All applicable methodology documents as available on the C2CPII resources page at the time of submission have been followed.</t>
  </si>
  <si>
    <r>
      <t xml:space="preserve">All applicable methodology documents as available on the C2CPII resources page at the time of submission have been followed. </t>
    </r>
    <r>
      <rPr>
        <strike/>
        <sz val="10"/>
        <color rgb="FF0070C0"/>
        <rFont val="Verdana"/>
        <family val="2"/>
      </rPr>
      <t>including the Updates to the Material Health Assessment Methodology for V4.0 document.</t>
    </r>
  </si>
  <si>
    <t>The product contains biological materials. Biological materials have been tested as required per the Biological Materials Assesment Methodlogy. The results have been reviewed and the required limits achieved.</t>
  </si>
  <si>
    <t>Test reports</t>
  </si>
  <si>
    <t>The product contains biological materials. Biological materials have been tested as required per the Biological Materials Assesment Methodology. The results have been reviewed and the required limits achieved.</t>
  </si>
  <si>
    <t>The prdouct contains geological materials. Geological materials have been tested as required per the Geological Materials Assesment Methodlogy. The results have been reviewed and the required limits achieved.</t>
  </si>
  <si>
    <t>Test reports (Note: testing for metals is required at Bronze, testing for radionuclides is required for indoor use products at Silver)
Examples of products that may require testing: Paints, bricks, concrete, fillers</t>
  </si>
  <si>
    <t>The product contains geological materials. Geological materials have been tested as required per the Geological Materials Assesment Methodolgy. The results have been reviewed and the required limits achieved.</t>
  </si>
  <si>
    <t>The product contains recycled content materials. Recycled content materials have been tested as required per the Recycled Content Materials Assesment Methodlogy. The results have been reviewed and the required limits achieved.</t>
  </si>
  <si>
    <t>The product contains recycled content materials. Recycled content materials have been tested as required per the Recycled Content Materials Assesment Methodology. The results have been reviewed and the required limits achieved.</t>
  </si>
  <si>
    <t>45-0000-300</t>
  </si>
  <si>
    <r>
      <t xml:space="preserve">The single chemical risk ratings of </t>
    </r>
    <r>
      <rPr>
        <u/>
        <sz val="10"/>
        <color theme="1"/>
        <rFont val="Verdana"/>
        <family val="2"/>
      </rPr>
      <t>all substances subject to review</t>
    </r>
    <r>
      <rPr>
        <sz val="10"/>
        <color theme="1"/>
        <rFont val="Verdana"/>
        <family val="2"/>
      </rPr>
      <t xml:space="preserve"> in all assessed materials in this product were based solely on the unmodified hazard ratings (i.e. exposure did not play a decisive factor in the material health assessment for this product).</t>
    </r>
  </si>
  <si>
    <t>45-0000-310</t>
  </si>
  <si>
    <t xml:space="preserve">OTHERWISE: For one or more substances subject to review in assessed materials, exposure relevant to an identified RED or GREY hazard was deemed non-plausible or negligible, leading to a YELLOW risk rating. This was the case for the following estimated number of materials: </t>
  </si>
  <si>
    <t>If response in the row above is "no", enter the number of materials in the space provided</t>
  </si>
  <si>
    <t>[enter number]</t>
  </si>
  <si>
    <t>45-0000-320</t>
  </si>
  <si>
    <t>The reasons why exposure was deemed non-plausible or negligible are noted in the assessment results provided.</t>
  </si>
  <si>
    <t>45-0000-330</t>
  </si>
  <si>
    <r>
      <t xml:space="preserve">This is an intermediate product (e.g. polymer resin) or other professional use product (e.g. professional grade paint) sold only to professional users. The assessment results are valid because all professional users have been trained in the proper handling of the product and use of protective equipment for sensitizing and/or corrosive or irritating substances. The assessor has verified that professional customers are adequately informed of these issues and that adequate training has been provided as required per Appendix 2 of the Exposure Assessment Methodology as follows: 
</t>
    </r>
    <r>
      <rPr>
        <i/>
        <sz val="10"/>
        <color theme="1"/>
        <rFont val="Verdana"/>
        <family val="2"/>
      </rPr>
      <t>Note: this approach is only allowed for the sensitization and corrosion/irritation endpoints.</t>
    </r>
  </si>
  <si>
    <t>● 	Documentation per Appendix 2 of the exposure assessment methodology as summarized in the rows that follow.
● 	Draft disclaimer text for inclusion on the certificate (paste the following into the assessor comment column and fill in the blanks): “This product was assessed exclusively for use by professional [insert type of manufacturer] trained in the proper handling and use of protective equipment for [sensitizing and/or corrosive and/or irritating] [insert type of material]. [If relevant, add: The concentration of the certified [intermediate] product in final products sold to the
general public must be at or below [X] for the assessment results to be valid.]
The requirements for certification have only been met under these conditions.”</t>
  </si>
  <si>
    <t>[enter disclaimer here if applicable]</t>
  </si>
  <si>
    <r>
      <rPr>
        <sz val="10"/>
        <color rgb="FF000000"/>
        <rFont val="Verdana"/>
        <family val="2"/>
      </rPr>
      <t xml:space="preserve">This is an intermediate product (e.g. polymer resin) or other professional use product (e.g. professional grade paint) sold only to professional users. The assessment results are valid because all professional users have been trained in the proper handling of the product and use of protective equipment for sensitizing and/or corrosive or irritating substances. The assessor has verified that professional customers are adequately informed of these issues and that adequate training has been provided as required per Appendix 2 of the Exposure Assessment Methodology as follows: 
</t>
    </r>
    <r>
      <rPr>
        <i/>
        <sz val="10"/>
        <color rgb="FF000000"/>
        <rFont val="Verdana"/>
        <family val="2"/>
      </rPr>
      <t>Note: this approach is only allowed for the sensitization and corrosion/irritation endpoints.</t>
    </r>
  </si>
  <si>
    <t xml:space="preserve">Documentation requirements have been noted in this tab. These were previously only listed in the Exposure Assessment Methodology.  </t>
  </si>
  <si>
    <t>a. The product is sold exclusively to corporate, professional customers</t>
  </si>
  <si>
    <t>● Attestation from the applicant (or other similar evidence) indicating that the product is sold to professional customers only</t>
  </si>
  <si>
    <t>b. Customers are adequately informed regarding the relevant hazard(s)</t>
  </si>
  <si>
    <r>
      <t xml:space="preserve">●  Safety data sheets or other regulatory document with communication of the hazard(s), </t>
    </r>
    <r>
      <rPr>
        <b/>
        <sz val="10"/>
        <color rgb="FF000000"/>
        <rFont val="Verdana"/>
        <family val="2"/>
      </rPr>
      <t>or</t>
    </r>
    <r>
      <rPr>
        <sz val="10"/>
        <color rgb="FF000000"/>
        <rFont val="Verdana"/>
        <family val="2"/>
      </rPr>
      <t xml:space="preserve">
●  In regions where hazard communication is not required by regulation, evidence of hazard communication on product label, technical data sheets, the company website, or similar</t>
    </r>
  </si>
  <si>
    <t>c. Downstream customers are trained and required to use personal protective equipment</t>
  </si>
  <si>
    <r>
      <t xml:space="preserve">Evidence that downstream users are in a region where PPE training and use is required by regulations (currently this is accepted for countries in the EU, Switzerland, UK, US, Canada, Japan). An attestation from the applicant is accepted as evidence for these locations, </t>
    </r>
    <r>
      <rPr>
        <b/>
        <sz val="10"/>
        <color rgb="FF000000"/>
        <rFont val="Verdana"/>
        <family val="2"/>
      </rPr>
      <t xml:space="preserve">or
</t>
    </r>
    <r>
      <rPr>
        <sz val="10"/>
        <color rgb="FF000000"/>
        <rFont val="Verdana"/>
        <family val="2"/>
      </rPr>
      <t xml:space="preserve">
For other regions, evidence of proactive action to ensure that training is provided to professional users, including all of the following:  
• Description of the applicant company’s procedure for training professional customers on
safe handling of the product, including a list of designated staff (i.e., job titles).
• Job description(s) for staff providing safety trainings. Training of customers on the safe
use of the applicant’s products must be a defined responsibility for one or more staff.
• Safety training materials as provided to the customer. For example, PowerPoint
presentations and/or online guidance and resources. The training information must
specifically address the hazards and risks relevant to the certified product(s)
• Evidence of proactive engagement with customers to encourage participation in trainings and/or make them aware of the training offerings. For example, emails to customers to announce training events and/or offerings.
• Evidence that the training has occurred. For example, past meeting agendas and/or
evidence of customers accessing and completing online training offerings.
</t>
    </r>
  </si>
  <si>
    <t>d. Recommended measures to control exposure using personal protective equipment (PPE) are effective.</t>
  </si>
  <si>
    <t xml:space="preserve">• Summary of a literature search that was conducted to determine if existing evidence
indicates that the recommended safety measures are not effective. Please see the Exposure Assessment Methodology for guidance. </t>
  </si>
  <si>
    <t>45-0000-340</t>
  </si>
  <si>
    <t>This is an intermediate product (e.g. polymer resin) or other professional use product (e.g. professional grade paint) sold only to professional users. The assessment results are valid only when the product is transported and used with fully closed and sealed transport, transfer, and dosing systems (as relevant) to protect workers and/or the environment during subsequent manufacturing or other professional use only application steps from RED or GREY hazards. 
The assessor has verified that all professional users are adequately informed of the relevant hazards and are using functional closed systems as required per Appendix 2 of the Exposure Assessment Methodology as follows:</t>
  </si>
  <si>
    <t>● 	Documentation per Appendix 2 of the exposure assessment methodology.
● 	Draft Disclaimer text for inclusion on the certificate (paste the following into the assessor comment column and fill in the blanks): “This [intermediate] product was assessed exclusively for application by professional [insert type of manufacturer e.g. can manufacturers] employing fully closed and sealed [transport, manufacturing lines, and/or dosing systems as relevant] to protect [workers and/or the environment] from [list endpoints of concern e.g. endocrine disrupting, carcinogenic, etc.] substances. [If relevant, add: The concentration of the certified [intermediate] product in final products sold to the general public must be at or below [X] for the assessment results to be valid.] The requirements for certification have only been met under these conditions.”</t>
  </si>
  <si>
    <t xml:space="preserve">Documentation requirements have been noted in this tab. These were previously only listed in the Exposure Assessment Methodology. </t>
  </si>
  <si>
    <t>●  Safety data sheets or other regulatory document with communication of the hazard(s), or
●  In regions where hazard communication is not required by regulation, evidence of hazard communication on product label, technical data sheets, the company website, or similar</t>
  </si>
  <si>
    <t>c. Fully closed and sealed exposure avoidance system(s) or process(es), as required by the
applicant, are used by all relevant customers during transport, transfer, manufacturing, or professional installation,
application, use, and maintenance (as relevant)</t>
  </si>
  <si>
    <t>● A description and photos of the system(s) or process(es).
● Evidence that the exposure avoidance system or process in place is common industry practice as evidenced by a technical standard (e.g., ISO) or guidance provided by an applicable trade association, industry group, or authoritative body.
● Site visit (in person or virtual) at a primary customer facility: A description of the site visit or video inspection, including observations of the system(s) or process(es) and a determination of their proper functionality and effectiveness.</t>
  </si>
  <si>
    <t>d. The measures used to control exposure using the closed systems and/ or processes are effective.</t>
  </si>
  <si>
    <t xml:space="preserve">• A summary of a literature search that was conducted to determine if existing evidence indicates that the exposure avoidance system(s) or process(es) are not effective. Please see the Exposure Assessment Methodology for guidance. </t>
  </si>
  <si>
    <t>4 // Optional Material Health Reporting (Required for Material Health Certificates)</t>
  </si>
  <si>
    <t>If a unique Bill of Materials form has been completed for each product in the group, the information in this table will represent the maximum and minimum percentages shown in the Percentage Assessed table at the top of the Bill of Materials Form.</t>
  </si>
  <si>
    <t>A/a</t>
  </si>
  <si>
    <t>B/b</t>
  </si>
  <si>
    <t>C/c</t>
  </si>
  <si>
    <t>X/x</t>
  </si>
  <si>
    <t>Unassessed (grey)</t>
  </si>
  <si>
    <t>Other: Assessed EMC, recycled content, or certified components</t>
  </si>
  <si>
    <t>Total</t>
  </si>
  <si>
    <t>Instructions</t>
  </si>
  <si>
    <t>Minimum %</t>
  </si>
  <si>
    <t xml:space="preserve">The ‘Minimum %’ and ‘Maximum %’ fields are included in the tables in order to capture assessment results for assessments that cover more than one product variation. All products in the group must contain materials that fall within the percent ranges stated. The "Total" column is intended to be used only as a rough check for cases where &lt; 100% of the formulation has been reported. </t>
  </si>
  <si>
    <t>Maximum %</t>
  </si>
  <si>
    <t>Total number of materials for all products in group</t>
  </si>
  <si>
    <t>Required: Report the number of materials within the product group when calculating percentage assessed using method #1a or #1c</t>
  </si>
  <si>
    <t>Total number of chemicals for all products in group</t>
  </si>
  <si>
    <t xml:space="preserve">Required: Report the number of chemicals within the product group when calculating percentage assessed using method #1b. </t>
  </si>
  <si>
    <t>Methods used:</t>
  </si>
  <si>
    <t>Confirm that percentages above have been calculated as required per standard Section 4.4 and 4.6</t>
  </si>
  <si>
    <t xml:space="preserve">Single-homogeneous material products: </t>
  </si>
  <si>
    <t>Percentage by weight of all abc-x assessed chemicals in the product (method #1b)</t>
  </si>
  <si>
    <t>Percentage by weight of all ABC-X assessed input materials in the product (method #1c)</t>
  </si>
  <si>
    <t xml:space="preserve">Multi-material products: </t>
  </si>
  <si>
    <t>Percentage by weight of all ABC-X assessed materials in the product (method #1a)</t>
  </si>
  <si>
    <r>
      <rPr>
        <sz val="11"/>
        <color rgb="FF000000"/>
        <rFont val="Verdana"/>
        <family val="2"/>
      </rPr>
      <t>Combination of methods (i.e., #1a, #1b, and/or #1</t>
    </r>
    <r>
      <rPr>
        <sz val="11"/>
        <color rgb="FF4472C4"/>
        <rFont val="Verdana"/>
        <family val="2"/>
      </rPr>
      <t>c</t>
    </r>
    <r>
      <rPr>
        <sz val="11"/>
        <color rgb="FF000000"/>
        <rFont val="Verdana"/>
        <family val="2"/>
      </rPr>
      <t>) and weighted average of the percentages assessed for each material.</t>
    </r>
  </si>
  <si>
    <t>Requirements per standard Section 4.4:</t>
  </si>
  <si>
    <r>
      <rPr>
        <b/>
        <sz val="11"/>
        <color rgb="FF000000"/>
        <rFont val="Verdana"/>
        <family val="2"/>
      </rPr>
      <t>1.</t>
    </r>
    <r>
      <rPr>
        <sz val="11"/>
        <color rgb="FF000000"/>
        <rFont val="Verdana"/>
        <family val="2"/>
      </rPr>
      <t xml:space="preserve"> For each homogeneous material in a product the applicant must </t>
    </r>
    <r>
      <rPr>
        <u/>
        <sz val="11"/>
        <color rgb="FF000000"/>
        <rFont val="Verdana"/>
        <family val="2"/>
      </rPr>
      <t>either</t>
    </r>
    <r>
      <rPr>
        <sz val="11"/>
        <color rgb="FF000000"/>
        <rFont val="Verdana"/>
        <family val="2"/>
      </rPr>
      <t>:</t>
    </r>
  </si>
  <si>
    <r>
      <rPr>
        <b/>
        <sz val="11"/>
        <color rgb="FF000000"/>
        <rFont val="Verdana"/>
        <family val="2"/>
      </rPr>
      <t>a.</t>
    </r>
    <r>
      <rPr>
        <sz val="11"/>
        <color rgb="FF000000"/>
        <rFont val="Verdana"/>
        <family val="2"/>
      </rPr>
      <t xml:space="preserve"> Count the entire material as assessed, by weight, if the material has received an A, B, C, or X (ABC-X) assessment rating. </t>
    </r>
    <r>
      <rPr>
        <b/>
        <sz val="11"/>
        <color rgb="FF000000"/>
        <rFont val="Verdana"/>
        <family val="2"/>
      </rPr>
      <t>Or,</t>
    </r>
  </si>
  <si>
    <r>
      <rPr>
        <b/>
        <sz val="11"/>
        <color theme="1"/>
        <rFont val="Verdana"/>
        <family val="2"/>
      </rPr>
      <t>b.</t>
    </r>
    <r>
      <rPr>
        <sz val="11"/>
        <color theme="1"/>
        <rFont val="Verdana"/>
        <family val="2"/>
      </rPr>
      <t xml:space="preserve"> Count the material as partially assessed based on assessed chemicals subject to review in the material. In this case, the percentage assessed for the material is equal to the percentage by weight of all abc-x assessed chemicals within the material. </t>
    </r>
    <r>
      <rPr>
        <b/>
        <sz val="11"/>
        <color theme="1"/>
        <rFont val="Verdana"/>
        <family val="2"/>
      </rPr>
      <t>Or,</t>
    </r>
    <r>
      <rPr>
        <strike/>
        <sz val="11"/>
        <color theme="1"/>
        <rFont val="Verdana"/>
        <family val="2"/>
      </rPr>
      <t xml:space="preserve">
</t>
    </r>
  </si>
  <si>
    <r>
      <rPr>
        <b/>
        <sz val="11"/>
        <color theme="1"/>
        <rFont val="Verdana"/>
        <family val="2"/>
      </rPr>
      <t>c.</t>
    </r>
    <r>
      <rPr>
        <sz val="11"/>
        <color theme="1"/>
        <rFont val="Verdana"/>
        <family val="2"/>
      </rPr>
      <t xml:space="preserve"> Count the homogeneous material as partially assessed based on assessed input materials in the homogeneous material. The term "input materials" refers to individual homogeneous materials that are combined to form a single homogeneous material present in the product being evaluated. In this case, the percentage assessed for the homogeneous material is equal to the percentage by weight of all ABC-X/abc-x-assessed input materials within the homogeneous material. 
</t>
    </r>
  </si>
  <si>
    <r>
      <rPr>
        <b/>
        <sz val="11"/>
        <color theme="1"/>
        <rFont val="Verdana"/>
        <family val="2"/>
      </rPr>
      <t>2.</t>
    </r>
    <r>
      <rPr>
        <sz val="11"/>
        <color theme="1"/>
        <rFont val="Verdana"/>
        <family val="2"/>
      </rPr>
      <t xml:space="preserve"> For products consisting of a single homogeneous material, the percentage assessed must be calculated as per 1b or 1c above (1a is not allowed).</t>
    </r>
  </si>
  <si>
    <r>
      <rPr>
        <b/>
        <sz val="11"/>
        <color theme="1"/>
        <rFont val="Verdana"/>
        <family val="2"/>
      </rPr>
      <t>3.</t>
    </r>
    <r>
      <rPr>
        <sz val="11"/>
        <color theme="1"/>
        <rFont val="Verdana"/>
        <family val="2"/>
      </rPr>
      <t xml:space="preserve"> Because fully defined chemical composition is required at the Bronze level for products that are released directly into the biosphere as part of their intended use (see Section 4.3 Material and Chemical Inventory), the percentage assessed for these products must be calculated as per 1b above (1a and 1c are not allowed). 
</t>
    </r>
  </si>
  <si>
    <r>
      <rPr>
        <b/>
        <sz val="11"/>
        <color theme="1"/>
        <rFont val="Verdana"/>
        <family val="2"/>
      </rPr>
      <t>4.</t>
    </r>
    <r>
      <rPr>
        <sz val="11"/>
        <color theme="1"/>
        <rFont val="Verdana"/>
        <family val="2"/>
      </rPr>
      <t xml:space="preserve"> For products composed of two or more homogeneous materials, the percentage assessed is calculated as the weighted average of the percentages assessed for each homogeneous material subject to review in the product.</t>
    </r>
  </si>
  <si>
    <t>5 // Product Circularity</t>
  </si>
  <si>
    <t>V4.0 ID</t>
  </si>
  <si>
    <t>50-0200-000</t>
  </si>
  <si>
    <t>5.1 Defining the Product’s Technical and/or Biological Cycles</t>
  </si>
  <si>
    <t xml:space="preserve">Designate all homogeneous materials subject to review in the product as being intended for technical and/or biological cycles and define the intended cycling pathway(s) for each material. For materials designated for technical cycles, recycling must be one intended cycling pathway. </t>
  </si>
  <si>
    <r>
      <t xml:space="preserve">• 	Bill of Materials Form or similar including the intended cycling pathway for each homogeneous material 
•	 Evidence that materials in the product can be cycled via the chosen intended pathway(s), including a description of at least pilot scale cycling for the applicant product or similar, and indication of the entity(ies) intended to carry out the process. If the evidence is for a similar product, a description of how the comparable/similar product is similar in application/use, material composition, disassembly requirements, and end of use conditions is required.
</t>
    </r>
    <r>
      <rPr>
        <u/>
        <sz val="10"/>
        <color rgb="FF000000"/>
        <rFont val="Verdana"/>
        <family val="2"/>
      </rPr>
      <t>NOTE:</t>
    </r>
    <r>
      <rPr>
        <sz val="10"/>
        <color rgb="FF000000"/>
        <rFont val="Verdana"/>
        <family val="2"/>
      </rPr>
      <t xml:space="preserve">
• 	For technical materials that are intended for a recycling pathway and are commonly known to be recyclable (i.e., steel, aluminum, copper, paper, and grades of HDPE, PET, and PP used for packaging), a comment/description in the Bill of Materials Form is sufficient. Additional evidence is not required to demonstrate that these materials can be cycled via a recycling pathway. 
• 	For down-the-drain type formulations intended for biodegradation (e.g., shampoo, laundry detergent, toilet cleaner, general household surface cleaner), the evidence required in Section 5.4 Material Compatibility for Technical and/or Biological Cycles is sufficient and may be referenced for the purposes of achieving this requirement in Section 5.1.
• 	For other materials, the required evidence may include (as examples), documentation of successful cycling pilot studies/experiments, industry reports, and/or journal articles.
• 	Lack of evidence for minor product components (e.g., inks, adhesives, coatings, finishes) is acceptable.</t>
    </r>
  </si>
  <si>
    <r>
      <t xml:space="preserve">Designate all homogeneous materials </t>
    </r>
    <r>
      <rPr>
        <sz val="10"/>
        <color rgb="FF0070C0"/>
        <rFont val="Verdana"/>
        <family val="2"/>
      </rPr>
      <t xml:space="preserve">subject to review </t>
    </r>
    <r>
      <rPr>
        <sz val="10"/>
        <color theme="1"/>
        <rFont val="Verdana"/>
        <family val="2"/>
      </rPr>
      <t xml:space="preserve">in the product as being intended for technical and/or biological cycles and define the intended cycling pathway(s) for each material. For materials designated for technical cycles, recycling must be one intended cycling pathway. </t>
    </r>
  </si>
  <si>
    <t>A subject to review limit for homogeneous materials in products has been added. This is per the definition in the Material Health category. Any material subject to review in Material Health is also subject to review in Product Circularity.</t>
  </si>
  <si>
    <t xml:space="preserve">Principally aligned with the Directive, which requires the disclosure of material inflows and outflows under ESRS E5-4 and ESRS E5-5. This disclosure will require that companies aggregate inflow materials and outflow materials at the company-level, and characterise their main waste streams, which also scopes in redirection to recycling facilities. 
The disclosure would have to be accompanied by an explanation of how the intended cycling pathways were selected, and to what extend this decision making process integrated location-bound factors.
</t>
  </si>
  <si>
    <t xml:space="preserve">Aligned
1) ESPR could in the future limit the number of materials used in products. 
2) ESPR is likely to require instructions on how to treat the product at the end of its life, that could be communicated through the DPP specifically. 
However in term of approach the ESPR does not differentiate between cycling approaches. </t>
  </si>
  <si>
    <t>50-0200-010</t>
  </si>
  <si>
    <t>The following homogeneous materials must be designated for the biological cycle:</t>
  </si>
  <si>
    <t>If none of the referenced homogeneous materials are present in the product, mark "Not applicable"</t>
  </si>
  <si>
    <t>50-0200-020</t>
  </si>
  <si>
    <t>1. Materials designed to be released directly to the biosphere as part of their intended use or cycling pathway (e.g., liquid cleaning products, soaps, perfume, toilet paper),</t>
  </si>
  <si>
    <t>50-0200-030</t>
  </si>
  <si>
    <t>2. Biological or biologically derived materials commonly released to the biosphere (e.g., paper), and</t>
  </si>
  <si>
    <t>50-0200-040</t>
  </si>
  <si>
    <t>3. Coatings, finishes, or liquids applied to materials intended for biological cycles.</t>
  </si>
  <si>
    <t>50-0200-050</t>
  </si>
  <si>
    <r>
      <t xml:space="preserve">For intermediate and wet-applied products, the Bronze level requirements must be applied in the context of at least </t>
    </r>
    <r>
      <rPr>
        <u/>
        <sz val="10"/>
        <color theme="1"/>
        <rFont val="Verdana"/>
        <family val="2"/>
      </rPr>
      <t>one</t>
    </r>
    <r>
      <rPr>
        <sz val="10"/>
        <color theme="1"/>
        <rFont val="Verdana"/>
        <family val="2"/>
      </rPr>
      <t xml:space="preserve"> relevant finished product or applied substrate example application, respectively. </t>
    </r>
  </si>
  <si>
    <t>50-0210-000</t>
  </si>
  <si>
    <t>Define at least two intended cycling pathway(s) for each homogeneous material subject to review in the product.</t>
  </si>
  <si>
    <t xml:space="preserve">Bill of Materials Form or similar including the intended cycling pathways for each homogeneous material </t>
  </si>
  <si>
    <r>
      <t xml:space="preserve">Define at least two intended cycling pathway(s) for each homogeneous material </t>
    </r>
    <r>
      <rPr>
        <sz val="10"/>
        <color rgb="FF0070C0"/>
        <rFont val="Verdana"/>
        <family val="2"/>
      </rPr>
      <t>subject to review</t>
    </r>
    <r>
      <rPr>
        <sz val="10"/>
        <color theme="1"/>
        <rFont val="Verdana"/>
        <family val="2"/>
      </rPr>
      <t xml:space="preserve"> in the product.</t>
    </r>
  </si>
  <si>
    <t xml:space="preserve">A subject to review limit for homogeneous materials in products has been added in Version 4.1. </t>
  </si>
  <si>
    <t>Principally aligned with the Directive, which requires the disclosure of material inflows and outflows under ESRS E5-4 and ESRS E5-5 and the identification of the most material waste streams. 
This definition of intended cycling pathways can be integrated as an action into a policy-action-target-metric disclosure that aims to increase the reporting company's cycling rate with defined targets. The identification of potential cycling pathways can serve as a stepping stone here. In making this disclosure, it will be important for reporting companies to qualify the scope of this definition of cycling pathways. Additionally, to include it along the policy-action-target-metric axis, it will depend on whether the impact, risk, or opportunity that a company would address with this policy/action was assessed as material at the company level by the company during its double-materiality assessment.</t>
  </si>
  <si>
    <t xml:space="preserve">Aligned
1) ESPR could in the future limit the number of materials used in products. 
2) ESPR is likely to require instructions on how to treat the product at the end of its life, that could be communicated through the DPP specifically. 
However in term of approach the ESPR does not differentiate between cycling pathways. </t>
  </si>
  <si>
    <t>50-0210-010</t>
  </si>
  <si>
    <r>
      <rPr>
        <b/>
        <sz val="10"/>
        <color theme="1"/>
        <rFont val="Verdana"/>
        <family val="2"/>
      </rPr>
      <t xml:space="preserve">Exemption: </t>
    </r>
    <r>
      <rPr>
        <sz val="10"/>
        <color theme="1"/>
        <rFont val="Verdana"/>
        <family val="2"/>
      </rPr>
      <t>Intermediate and wet-applied products are exempt from the Platinum level requirement.</t>
    </r>
  </si>
  <si>
    <t>50-0300-000</t>
  </si>
  <si>
    <t>5.2 Preparing for Active Cycling</t>
  </si>
  <si>
    <t>Develop a cycling plan to address challenge(s) inhibiting development of the cycling infrastructure for the product at the end of its first use, and identify potential partners that are capable of recovering and processing the product. The cycling plan must include the following:</t>
  </si>
  <si>
    <t>• 	Cycling plan, including discrete planned actions and timeline
•	 Description of challenges inhibiting the development of the cycling infrastructure for the product at the end of its first use
• 	List of partners identified (if applicable)</t>
  </si>
  <si>
    <t xml:space="preserve">The logic of the C2C Certified requirement (discrete planned actions and an associated timeline) also mirrors the CSRD logic of policy-action-target-metric. It will be possible to integrate this into CSRD reports, provided that the impact, risk, or opportunity that a company would address with this policy/action was assessed as material at the company-level by the company during its double-materiality assessment. The development of this cycling plan is a concrete action planned by the company to reach a defined target and act upon a formulated policy. </t>
  </si>
  <si>
    <t xml:space="preserve">Neither aligned or not aligned: the ESPR does not require businesses to set up recycling strategies etc., this is addressed separately through the Waste Framework Directive. However, it is relevant to note, that this is different for certain product groups depending on the applicable legislation (e.g., electronics or batteries which are outside of the ESPR but have separate product legislation). </t>
  </si>
  <si>
    <t>50-0300-010</t>
  </si>
  <si>
    <t xml:space="preserve">1. Discrete planned actions and an associated timeline. </t>
  </si>
  <si>
    <t>50-0300-020</t>
  </si>
  <si>
    <t xml:space="preserve">2. Identification of potential partners or internal resources for product recovery and processing in accordance with the intended cycling pathway(s) in countries and/or states that cumulatively cover a region accounting for 60% or more of product sales (with one exception per #3 below).
Products intended to be cycled via municipal systems or addressed by regional/national product stewardship laws are exempt from this requirement. </t>
  </si>
  <si>
    <t>50-0300-030</t>
  </si>
  <si>
    <r>
      <t xml:space="preserve">3. For intermediate and wet-applied products, the plan must address challenges inhibiting development of the cycling infrastructure for at least </t>
    </r>
    <r>
      <rPr>
        <u/>
        <sz val="10"/>
        <color theme="1"/>
        <rFont val="Verdana"/>
        <family val="2"/>
      </rPr>
      <t>one</t>
    </r>
    <r>
      <rPr>
        <sz val="10"/>
        <color theme="1"/>
        <rFont val="Verdana"/>
        <family val="2"/>
      </rPr>
      <t xml:space="preserve"> finished product or applied substrate example application, respectively. Identification of potential partners is not required for these product types.</t>
    </r>
  </si>
  <si>
    <t>50-0300-040</t>
  </si>
  <si>
    <t>4. For products containing electronic components, the plan must address the recovery and recycling of intentionally used trace elements whose extraction is associated with risks of limited supply (i.e., "scarce elements").</t>
  </si>
  <si>
    <t>50-0310-000</t>
  </si>
  <si>
    <r>
      <t xml:space="preserve">Report on progress made toward achieving the cycling plan at </t>
    </r>
    <r>
      <rPr>
        <b/>
        <sz val="10"/>
        <color theme="1"/>
        <rFont val="Verdana"/>
        <family val="2"/>
      </rPr>
      <t>recertification.</t>
    </r>
  </si>
  <si>
    <t>• Evidence of progress on planned actions</t>
  </si>
  <si>
    <t xml:space="preserve">Aligned with the Directive, which requires that companies report on their progress towards reaching defined targets with each reporting cycle. </t>
  </si>
  <si>
    <t>50-0320-000</t>
  </si>
  <si>
    <t xml:space="preserve">5.2 Preparing for Active Cycling </t>
  </si>
  <si>
    <t xml:space="preserve">Initiate partnerships for recovery and processing of the product according to its intended cycling pathway(s). If there is more than one intended pathway for individual materials, partnerships may focus on one of those pathways (e.g., reuse, repair, refurbish, remanufacture, or recycling for the technical cycle). If the product is intended for cycling via municipal systems, use materials that are compatible with those systems. </t>
  </si>
  <si>
    <r>
      <t>Initiate partnerships for recovery and processing of the product according to its intended cycling pathway(s).</t>
    </r>
    <r>
      <rPr>
        <sz val="10"/>
        <color rgb="FF0070C0"/>
        <rFont val="Verdana"/>
        <family val="2"/>
      </rPr>
      <t xml:space="preserve"> If there is more than one intended pathway for individual materials, partnerships may focus on one of those pathways (e.g., reuse, repair, refurbish, remanufacture, or recycling for the technical cycle).</t>
    </r>
    <r>
      <rPr>
        <sz val="10"/>
        <color theme="1"/>
        <rFont val="Verdana"/>
        <family val="2"/>
      </rPr>
      <t xml:space="preserve"> If the product is intended for cycling via municipal systems, use materials that are compatible with those systems. </t>
    </r>
  </si>
  <si>
    <t xml:space="preserve">A portion of these requirements have been moved from the Version 4.0 Silver level  to the Version 4.1 Gold level. The result is that materials and products in technical cycles receive credit for reuse and similar  at Silver level and may wait until the Gold level to also ensure recycling partnerships are in place. </t>
  </si>
  <si>
    <t xml:space="preserve">The initiation of partnerships for any activities related to product circularity/circular economy/resource use is a voluntary requirement under CSRD. The description of partnerships and other stakeholder engagement processes, including the pursued action, can be included as a voluntary disclosure requirement under AR 12 of ESRS R5.
Generally, this initiation of partnerships could also be integrated as an action in moving towards a defined company cycling target. To ensure that the logic of CSRD is played into as much as possible, the initiation of these partnerships should operate based on the materiality principle.
This is aligned with the EU Taxonomy objectives under circular economy. </t>
  </si>
  <si>
    <t xml:space="preserve">See previous note, waste management strategies are typically dealt with under waste legislation (waste framework directive). However, the ESPR might set requirements to improve the recyclability of products. It is still to be defined how these requirements will look like. </t>
  </si>
  <si>
    <t>50-0320-010</t>
  </si>
  <si>
    <r>
      <rPr>
        <b/>
        <sz val="10"/>
        <color rgb="FF000000"/>
        <rFont val="Verdana"/>
        <family val="2"/>
      </rPr>
      <t>One or more</t>
    </r>
    <r>
      <rPr>
        <sz val="10"/>
        <color rgb="FF000000"/>
        <rFont val="Verdana"/>
        <family val="2"/>
      </rPr>
      <t xml:space="preserve"> of the following is required for at least one intended pathway in countries and/or states that cumulatively cover a region accounting for 60% or more of product end sales: </t>
    </r>
  </si>
  <si>
    <t>•  Calculations used to determine that 60% of product sales is covered by existing partnership(s), existing internal resources, stewardship laws, and/or by municipal cycling programs.</t>
  </si>
  <si>
    <r>
      <rPr>
        <b/>
        <sz val="10"/>
        <color theme="1"/>
        <rFont val="Verdana"/>
        <family val="2"/>
      </rPr>
      <t>One or more</t>
    </r>
    <r>
      <rPr>
        <sz val="10"/>
        <color theme="1"/>
        <rFont val="Verdana"/>
        <family val="2"/>
      </rPr>
      <t xml:space="preserve"> of the following is required </t>
    </r>
    <r>
      <rPr>
        <sz val="10"/>
        <color rgb="FF0070C0"/>
        <rFont val="Verdana"/>
        <family val="2"/>
      </rPr>
      <t>for at least one intended pathway</t>
    </r>
    <r>
      <rPr>
        <sz val="10"/>
        <color theme="1"/>
        <rFont val="Verdana"/>
        <family val="2"/>
      </rPr>
      <t xml:space="preserve"> in countries and/or states that cumulatively cover a region accounting for 60% or more of product end sales: </t>
    </r>
  </si>
  <si>
    <t>50-0320-020</t>
  </si>
  <si>
    <t xml:space="preserve">1. The applicant company or retail partner has initiated partnership(s) or dedicated internal resources for product recovery and processing. (Initiation of a partnership is defined as the applicant company having an active agreement or contract(s) with entities involved in the recovery and processing of the product for another use cycle.) </t>
  </si>
  <si>
    <t>• 	Evidence of partnership(s) and/or internal resources, if applicable. Evidence of internal resources may include (for example) job descriptions of staff responsible for product recovery and processing (where such activities are noted in the job descriptions) combined with evidence of these activities occurring internally.</t>
  </si>
  <si>
    <t>50-0320-030</t>
  </si>
  <si>
    <t>2. A product stewardship law or program for the particular product type is in place (e.g., California Carpet Stewardship Law).</t>
  </si>
  <si>
    <t>• 	Evidence of active stewardship law(s), if applicable.</t>
  </si>
  <si>
    <t>50-0320-040</t>
  </si>
  <si>
    <t xml:space="preserve">3. If intended for cycling via municipal systems, materials are a type that is commonly recycled or composted via curbside pickup and the material is accepted by municipal recycling programs in the region(s) where the product is sold. </t>
  </si>
  <si>
    <t>•	 For municipal cycling, evidence the materials are commonly recycled via curbside pickup and accepted by recycling programs in the region(s).</t>
  </si>
  <si>
    <t>50-0320-050</t>
  </si>
  <si>
    <r>
      <rPr>
        <b/>
        <sz val="10"/>
        <color theme="1"/>
        <rFont val="Verdana"/>
        <family val="2"/>
      </rPr>
      <t xml:space="preserve">Exemption: </t>
    </r>
    <r>
      <rPr>
        <sz val="10"/>
        <color theme="1"/>
        <rFont val="Verdana"/>
        <family val="2"/>
      </rPr>
      <t>Products with a use phase greater than one year that have been on the market for less than their average use phase are exempt from the Silver level requirement at initial certification.</t>
    </r>
  </si>
  <si>
    <t>• If claiming the exemption for products with a use phase greater than one year that have been on the market for less than their average use phase, evidence of how use-phase duration was determined per Section 5.8 Active Cycling, Required Documentation section.</t>
  </si>
  <si>
    <t>50-0320-060</t>
  </si>
  <si>
    <r>
      <rPr>
        <b/>
        <sz val="10"/>
        <color theme="1"/>
        <rFont val="Verdana"/>
        <family val="2"/>
      </rPr>
      <t xml:space="preserve">Exemption: </t>
    </r>
    <r>
      <rPr>
        <sz val="10"/>
        <color theme="1"/>
        <rFont val="Verdana"/>
        <family val="2"/>
      </rPr>
      <t xml:space="preserve">Intermediate products and liquid formulations are exempt from Silver level requirements in all cases. </t>
    </r>
  </si>
  <si>
    <r>
      <t xml:space="preserve">Initiate partnership(s) for recovery and processing of the product according to </t>
    </r>
    <r>
      <rPr>
        <u/>
        <sz val="10"/>
        <color rgb="FF000000"/>
        <rFont val="Verdana"/>
        <family val="2"/>
      </rPr>
      <t>all</t>
    </r>
    <r>
      <rPr>
        <sz val="10"/>
        <color rgb="FF000000"/>
        <rFont val="Verdana"/>
        <family val="2"/>
      </rPr>
      <t xml:space="preserve"> intended cycling pathway(s). 
For the Gold level, the Silver level requirements must be applied to all additional intended pathways</t>
    </r>
    <r>
      <rPr>
        <b/>
        <sz val="10"/>
        <color rgb="FF000000"/>
        <rFont val="Verdana"/>
        <family val="2"/>
      </rPr>
      <t xml:space="preserve"> (if any).</t>
    </r>
  </si>
  <si>
    <r>
      <rPr>
        <sz val="10"/>
        <color rgb="FF000000"/>
        <rFont val="Verdana"/>
        <family val="2"/>
      </rPr>
      <t xml:space="preserve">• 	Calculations used to determine that 60% of product sales is covered by existing partnership(s), existing internal resources, stewardship laws, and/or by municipal cycling programs </t>
    </r>
    <r>
      <rPr>
        <u/>
        <sz val="10"/>
        <color rgb="FF000000"/>
        <rFont val="Verdana"/>
        <family val="2"/>
      </rPr>
      <t>for all intended pathways</t>
    </r>
    <r>
      <rPr>
        <sz val="10"/>
        <color rgb="FF000000"/>
        <rFont val="Verdana"/>
        <family val="2"/>
      </rPr>
      <t>.
•	 Evidence of partnership(s) as described for Silver
NOTE: The Gold level was added in V4.1. Under V4.0 partnerships for all intended pathways were required at the Silver level.
NOTE: Once the plan has been fully implemented allowing for the achievement of the Gold level, it is no longer necessary to provide a Bronze level strategy.</t>
    </r>
  </si>
  <si>
    <r>
      <t>Initiate partnership(s) for recovery and processing of the product according to all intended cycling pathway(s). 
For the Gold level, the Silver level requirements must be applied to all additional intended pathways</t>
    </r>
    <r>
      <rPr>
        <b/>
        <sz val="10"/>
        <color rgb="FF0070C0"/>
        <rFont val="Verdana"/>
        <family val="2"/>
      </rPr>
      <t xml:space="preserve"> (if any).</t>
    </r>
  </si>
  <si>
    <t xml:space="preserve">These requirements were moved from the Version 4.0 Silver level to the Version 4.1 Gold level as noted above. </t>
  </si>
  <si>
    <t>Generally, this initiation of partnerships could also be integrated as an action in moving towards a defined company cycling target. This would then most likely be part of a policy disclosed as a part of ESRS E5. This will be allowed according to CSRD requirements, provided that the impact, risk, or opportunity that a company would address with this policy/action was assessed as material at the company-level by the company during its double-materiality assessment.
 To ensure that the logic of CSRD is played into as much as possible, the initiation of these partnerships should operate based on the materiality principle. The initiation of partnerships for any activities related to product circularity/circular economy/resource use is a voluntary requirement under CSRD. 
The description of partnerships and other stakeholder engagement processes, including the pursued action, can be included as a voluntary disclosure requirement under AR 12 of ESRS R5.</t>
  </si>
  <si>
    <r>
      <rPr>
        <b/>
        <sz val="10"/>
        <color rgb="FF000000"/>
        <rFont val="Verdana"/>
        <family val="2"/>
      </rPr>
      <t>One or more</t>
    </r>
    <r>
      <rPr>
        <sz val="10"/>
        <color rgb="FF000000"/>
        <rFont val="Verdana"/>
        <family val="2"/>
      </rPr>
      <t xml:space="preserve"> of the following is required in countries and/or states that cumulatively cover a region accounting for 60% or more of product end sales: </t>
    </r>
  </si>
  <si>
    <r>
      <rPr>
        <b/>
        <sz val="10"/>
        <color rgb="FF0070C0"/>
        <rFont val="Verdana"/>
        <family val="2"/>
      </rPr>
      <t>One or more</t>
    </r>
    <r>
      <rPr>
        <sz val="10"/>
        <color rgb="FF0070C0"/>
        <rFont val="Verdana"/>
        <family val="2"/>
      </rPr>
      <t xml:space="preserve"> of the following is required in countries and/or states that cumulatively cover a region accounting for 60% or more of product end sales: </t>
    </r>
  </si>
  <si>
    <t>50-0400-000</t>
  </si>
  <si>
    <t>5.3 Increasing Demand: Incorporating Cycled and/or Renewable Content</t>
  </si>
  <si>
    <t>For select commonly cycled product and material types, incorporate the required percentage of cycled and/or renewable content into the product using an approved method.</t>
  </si>
  <si>
    <t xml:space="preserve">• 	Bill of Materials Form or similar listing percentages of cycled and/or renewable content per material and supplier. Include material type (and CASRN if possible), indication of pre-consumer or post-consumer content, responsibly sourced renewable content, indication of how the content has been verified (e.g., reference to valid cycled or renewable content certificates associated with the relevant suppliers), relevant accounting method for each applicable material (minimum, average, rolling average, or credit method), weights, and concentration(s). 
• 	Note: The Bill of Materials form includes space for a signature that serves as confirmation from the manufacturer intends to incorporate the specified amounts of cycled and/or renewable content throughout the certification period.
• 	Calculations demonstrating how the total percentage(s) were determined. </t>
  </si>
  <si>
    <r>
      <t xml:space="preserve">For select commonly cycled product and material types, incorporate </t>
    </r>
    <r>
      <rPr>
        <sz val="10"/>
        <color rgb="FF0070C0"/>
        <rFont val="Verdana"/>
        <family val="2"/>
      </rPr>
      <t xml:space="preserve">the required </t>
    </r>
    <r>
      <rPr>
        <strike/>
        <sz val="10"/>
        <color rgb="FF0070C0"/>
        <rFont val="Verdana"/>
        <family val="2"/>
      </rPr>
      <t>a minimum</t>
    </r>
    <r>
      <rPr>
        <sz val="10"/>
        <color theme="1"/>
        <rFont val="Verdana"/>
        <family val="2"/>
      </rPr>
      <t xml:space="preserve"> percentage of cycled and/or renewable content into the product </t>
    </r>
    <r>
      <rPr>
        <sz val="10"/>
        <color rgb="FF0070C0"/>
        <rFont val="Verdana"/>
        <family val="2"/>
      </rPr>
      <t>using an approved method</t>
    </r>
    <r>
      <rPr>
        <sz val="10"/>
        <color theme="1"/>
        <rFont val="Verdana"/>
        <family val="2"/>
      </rPr>
      <t>.</t>
    </r>
  </si>
  <si>
    <t>More options have been added for achieving the requirements in this section.</t>
  </si>
  <si>
    <t>This is aligned with the Directive, which includes a disclosure requirement for recycled component weight, aggregated at the company level, under ESRS E5-4, 31(c). 
The step-by-step required increase in recycled and cyclable content that C2C Certified® requires can be incorporated into company CSRD reports as timebound targets/metrics. It is here important to be mindful of the aggregation level: depending on the product portfolio of the company in question, a CSRD disclosure may need to qualify the targets further with turnover or weight percentages. 
The disclosure of this information under the Directive also requires a description of the methodology used, assumptions applied, in the calculation of the recycled content used and recyclable content generated.</t>
  </si>
  <si>
    <t xml:space="preserve">Likely a future requirement of the ESPR, to include recycled and/or renewable content in products. Specific thresholds have to be identified. The European Commission  is eager to require post- consumer recycled content for textile products. Chain of Custody (CoC) systems will be required to ensure the materials comply with the requirements. </t>
  </si>
  <si>
    <t>50-0400-010</t>
  </si>
  <si>
    <r>
      <t xml:space="preserve">For the Bronze through Platinum certification levels, the required percentages of cycled and/or renewable content are listed by homogeneous material and application type in the C2CPII </t>
    </r>
    <r>
      <rPr>
        <b/>
        <sz val="10"/>
        <color theme="1"/>
        <rFont val="Verdana"/>
        <family val="2"/>
      </rPr>
      <t>Required Percentages of Cycled and Renewable Content by Product and Material Type reference document</t>
    </r>
    <r>
      <rPr>
        <sz val="10"/>
        <color theme="1"/>
        <rFont val="Verdana"/>
        <family val="2"/>
      </rPr>
      <t>. In general, the percentages increase with achievement level, but for products and materials where it is challenging to use cycled materials, the percentage may be zero at one or more levels. The required percentages must be met at the homogeneous material level or the product level as noted below and in the "Instructions for Use" tab in the C2CPII Required Percentages of Cycled and Renewable Content by Product and Material Type reference document. In order to count towards the required percentages, the following requirements apply:</t>
    </r>
  </si>
  <si>
    <r>
      <rPr>
        <sz val="10"/>
        <color rgb="FF000000"/>
        <rFont val="Verdana"/>
        <family val="2"/>
      </rPr>
      <t xml:space="preserve">For the Bronze through Platinum certification levels, the required </t>
    </r>
    <r>
      <rPr>
        <strike/>
        <sz val="10"/>
        <color rgb="FF0070C0"/>
        <rFont val="Verdana"/>
        <family val="2"/>
      </rPr>
      <t>minimum</t>
    </r>
    <r>
      <rPr>
        <sz val="10"/>
        <color rgb="FF000000"/>
        <rFont val="Verdana"/>
        <family val="2"/>
      </rPr>
      <t xml:space="preserve"> percentages of cycled and/or renewable content are listed by homogeneous material and application type in the C2CPII </t>
    </r>
    <r>
      <rPr>
        <b/>
        <sz val="10"/>
        <color rgb="FF000000"/>
        <rFont val="Verdana"/>
        <family val="2"/>
      </rPr>
      <t>Required Percentages of Cycled and Renewable Content by Product and Material Type reference document</t>
    </r>
    <r>
      <rPr>
        <sz val="10"/>
        <color rgb="FF000000"/>
        <rFont val="Verdana"/>
        <family val="2"/>
      </rPr>
      <t xml:space="preserve">. In general, the percentages increase with achievement level, but for products and materials where it is challenging to use cycled materials, the percentage may be zero at one or more levels. The required percentages must be met at the homogeneous material level or the product level as noted below and in the "Instructions for Use" tab in the C2CPII Required Percentages of Cycled and Renewable Content by Product and Material Type reference document. In order to count towards the required percentages, the following requirements apply:
</t>
    </r>
  </si>
  <si>
    <t>The required percentages may be achieved based on minimum content, average content, rolling average content, and/or via a credit method (i.e., mass balance) approach. Note: Credit method (i.e., mass balance, also referred to as mass balance allocation method) is as defined by ISO 22095.</t>
  </si>
  <si>
    <t>Indication of method(s) used.</t>
  </si>
  <si>
    <t xml:space="preserve">These are new options for achieving the requirements in this section. Under Version. 4.0 the requirements were based on achieving/ using a minimum amount of cycled or renewable content only. </t>
  </si>
  <si>
    <t xml:space="preserve">The method(s) employed and percentage(s) achieved must be reported publicly via the Cradle to Cradle Certified® Circularity Data Report (see Cradle to Cradle Certified® Circularity Data Report reference document). For chemical recycling, the technology pathway (e.g., depolymerization or pyrolysis followed by hydrocracking or solvent purification), available alternatives, rationale for selecting chemically recycled material over mechanically recycled, and a quantitative or qualitative description of the known and likely environmental and human health related impacts and trade-offs, must also be reported. </t>
  </si>
  <si>
    <t>Completed Circularity Data Report per Section 5.5 (Note: The data report includes fields or providing this information). 
For chemically recycled plastic, information as follows (to be disclosed via the circularity data report): 
• 	A supplier statement or similar (such as publicly available information) that describes the methods and pathway: Whether proportional or non-proportional/free allocation is applied, for non-proportional allocation if a fuel exempt or polymer only approach is applied, the source of the feedstock, and the technology pathway used (e.g., depolymerization or pyrolysis followed by hydrocracking or solvent purification),
• 	A rationale for selecting the chemically recycled material over mechanically recycled material and indication of the available alternatives (if any),
• 	A quantitative or qualitative description of the known and likely environmental impacts and tradeoffs, and 
• 	A quantitative or qualitative description of the known and likely human health related impacts.</t>
  </si>
  <si>
    <t>These are new disclosure requirements in Version 4.1.</t>
  </si>
  <si>
    <t>50-0400-020</t>
  </si>
  <si>
    <t xml:space="preserve">1. For cycled content to count toward the required percentages, the amount of cycled content must be verified based on chain of custody documentation (with the exception of steel and aluminum material that can be traced via specification). </t>
  </si>
  <si>
    <t>See the next two rows</t>
  </si>
  <si>
    <t>1.a – Complete this row when using C2CPII-recognized standards.</t>
  </si>
  <si>
    <t>• Cycled or renewable content certification certificate(s) from a C2CPII-recognized cycled or renewable content standard.
•	 A description of how the certification status may be validated (e.g., by checking a scheme’s certificate database).
• 	When using a C2CPII-recognized cycled or renewable content standard and the certificate is held by a supplier, evidence of purchase. For example, for a company to receive credit for FSC certified material for their Cradle to Cradle certification, they do not themselves have to be FSC certified. However, the suppliers of FSC certified material must be in possession of a valid FSC certificate. Evidence of purchase is an invoice or delivery documentation clearly stating the FSC claim(s) (e.g., FSC 100%, FSC Mix Credit, FSC Recycled Credit, FSC Mix x%, FSC Recycled x% - where 0 &gt; x ≤ 100%) for the purchased products.</t>
  </si>
  <si>
    <t>n/a</t>
  </si>
  <si>
    <t xml:space="preserve">1.b – Complete this row when chain of custody is verified per Cradle to Cradle Certified. </t>
  </si>
  <si>
    <r>
      <t xml:space="preserve">Provide the following for each applicable material and supply chain tier:
• 	A description of how each cycled or renewable material meets the definition of pre- or post-consumer cycled content or renewable content, as applicable (see Definitions section).
•	 A description of how materials are received, recorded as inventory, and stored. 
• 	A diagram and/or a description of the manufacturing process that clearly defines the beginning and end of the process. The description must define how cycled or renewable materials are tracked, and chain of custody is maintained. Include a description of all inputs of materials and all internal material flows (e.g., reuse or recycling of scrap, products, and losses).
•	 Records that demonstrate the applicant has an active business relationship with each supplier of the cycled or renewable material. These records might include invoices, bills of lading, delivery receipts, supplier affidavits, or manufacturer evaluations/audits of suppliers. If the applicant does not purchase the cycled or renewable content as a raw material input (i.e., if the material is first processed, re-packaged, or (re) sold by an entity other than the original waste or recycling facility (for post-consumer waste), waste producer (for pre-consumer), and/or renewable material producer), this documentation must also be collected from supplier(s).
• 	Production records confirming the amounts of virgin and cycled or renewable material used as follows: 
 </t>
    </r>
    <r>
      <rPr>
        <sz val="8"/>
        <color rgb="FF000000"/>
        <rFont val="Verdana"/>
        <family val="2"/>
      </rPr>
      <t xml:space="preserve"> o</t>
    </r>
    <r>
      <rPr>
        <sz val="10"/>
        <color rgb="FF000000"/>
        <rFont val="Verdana"/>
        <family val="2"/>
      </rPr>
      <t xml:space="preserve">	 For new certifications, a minimum of five production batch records must be evaluated for each product. Ten production batch records are highly recommended.
  </t>
    </r>
    <r>
      <rPr>
        <sz val="8"/>
        <color rgb="FF000000"/>
        <rFont val="Verdana"/>
        <family val="2"/>
      </rPr>
      <t>o</t>
    </r>
    <r>
      <rPr>
        <sz val="10"/>
        <color rgb="FF000000"/>
        <rFont val="Verdana"/>
        <family val="2"/>
      </rPr>
      <t xml:space="preserve"> 	If five product specific production batch records are unavailable (i.e., less than five batches have been produced), then provide as many product-specific records as possible, plus production records from similar cycled or renewable material products (with the goal of providing five in total). 
  </t>
    </r>
    <r>
      <rPr>
        <sz val="8"/>
        <color rgb="FF000000"/>
        <rFont val="Verdana"/>
        <family val="2"/>
      </rPr>
      <t>o</t>
    </r>
    <r>
      <rPr>
        <sz val="10"/>
        <color rgb="FF000000"/>
        <rFont val="Verdana"/>
        <family val="2"/>
      </rPr>
      <t xml:space="preserve"> 	For new certifications, production records from the most recent 12 months. For recertification, records from across the full time span of certification (with at least three from each prior year).
</t>
    </r>
    <r>
      <rPr>
        <sz val="8"/>
        <color rgb="FF000000"/>
        <rFont val="Verdana"/>
        <family val="2"/>
      </rPr>
      <t xml:space="preserve">  o</t>
    </r>
    <r>
      <rPr>
        <sz val="10"/>
        <color rgb="FF000000"/>
        <rFont val="Verdana"/>
        <family val="2"/>
      </rPr>
      <t xml:space="preserve"> 	Note: The production batch data to be evaluated must be selected by the verifier from the full list of batches covering the relevant period (rather than by the applicant or other entity producing the material). The batches selected must reflect different batch sizes (if applicable) and different time periods during the period being assessed (e.g., from different work shifts and different months).
  </t>
    </r>
    <r>
      <rPr>
        <sz val="8"/>
        <color rgb="FF000000"/>
        <rFont val="Verdana"/>
        <family val="2"/>
      </rPr>
      <t>o</t>
    </r>
    <r>
      <rPr>
        <sz val="10"/>
        <color rgb="FF000000"/>
        <rFont val="Verdana"/>
        <family val="2"/>
      </rPr>
      <t xml:space="preserve">	 If the applicant does not purchase the cycled or renewable content as a raw material input (i.e., if the material is first processed or re-packaged by an entity other than the original waste or recycling facility (for post-consumer waste), waste producer (for pre-consumer), and/or renewable material producer), this documentation (per the sub-bullets above) must also be collected from supplier(s).</t>
    </r>
  </si>
  <si>
    <t>If applying the credit method (i.e., mass balance) approach, the material must be certified to a C2CPII-recognized cycled content standard. Recognized standards must not count fuel as recycled, and for relevant material types (e.g., single-use plastic), must apply methods aligned with the European Commission’s implementation decision(s) applicable to mass balance accounting (i.e., (EU) 2023/2683 and any future related updates).</t>
  </si>
  <si>
    <t>C2CPII-recognized cycled content standard certificate</t>
  </si>
  <si>
    <t xml:space="preserve">These are new requirements under Version 4.1 that are relevant if achieving the requirements by procuring material that is tracked via a credit method/mass balance approach. </t>
  </si>
  <si>
    <t>50-0400-030</t>
  </si>
  <si>
    <t>2. For biologically derived plastics and liquid formulations to count as renewable, the amount of biobased content must be determined based on:</t>
  </si>
  <si>
    <t>For biologically-derived plastics and liquid formulations, certificate, test results, and/or chain of custody documentation (refer to Required Documentation in #1 for chain of custody documentation requirements)</t>
  </si>
  <si>
    <t>50-0400-040</t>
  </si>
  <si>
    <t>a. Established standards that quantify bio-based content using radiocarbon dating, or</t>
  </si>
  <si>
    <t>Test results and lab qualifications</t>
  </si>
  <si>
    <t>50-0400-050</t>
  </si>
  <si>
    <t>b. Chain of custody documentation.</t>
  </si>
  <si>
    <t>Chain of custody documentation or renewable content certification certificate. (refer to Required Documentation in #1 for chain of custody documentation requirements)</t>
  </si>
  <si>
    <t xml:space="preserve">See above. Economic operators will be expected to store relevant documentation (e.g., chain of custody documentation) for 10 years. </t>
  </si>
  <si>
    <t>50-0400-060</t>
  </si>
  <si>
    <r>
      <t xml:space="preserve">3. For biological and biologically derived materials associated with extensive evidence of ecosystem destruction due to land conversion and/or poor management practices </t>
    </r>
    <r>
      <rPr>
        <b/>
        <sz val="10"/>
        <color theme="1"/>
        <rFont val="Verdana"/>
        <family val="2"/>
      </rPr>
      <t xml:space="preserve">(e.g., palm oil, wood, peat) </t>
    </r>
    <r>
      <rPr>
        <sz val="10"/>
        <color theme="1"/>
        <rFont val="Verdana"/>
        <family val="2"/>
      </rPr>
      <t xml:space="preserve">to count as renewable, the material must be certified to a C2CPII-recognized responsible sourcing standard, or an alternative equivalent to certification must be in place, that requires: 
</t>
    </r>
  </si>
  <si>
    <t>C2CPII-recognized responsible sourcing standard certificate(s) and evidence of purchase</t>
  </si>
  <si>
    <t>50-0400-070</t>
  </si>
  <si>
    <t>a. Compliance with all applicable laws and regulations of the country in which farming or harvesting operations occur.</t>
  </si>
  <si>
    <t>50-0400-080</t>
  </si>
  <si>
    <t xml:space="preserve">b. Operations that respect land rights and land use rights, and are unlikely to cause displacement of food production. </t>
  </si>
  <si>
    <t>50-0400-090</t>
  </si>
  <si>
    <t>c. Planning, monitoring, management, and continuous impact assessment for the farming and/or harvesting of material.</t>
  </si>
  <si>
    <t>50-0400-100</t>
  </si>
  <si>
    <t>d. Maintenance, conservation, or enhancement of biodiversity in the forest/vegetation or other ecosystem.</t>
  </si>
  <si>
    <t>50-0400-110</t>
  </si>
  <si>
    <t>e. Maintenance or enhancement of the productive function of the forest/vegetation or other ecosystem area and efficient use of harvested materials (e.g., rate of harvest does not exceed rate of regrowth in the long term).</t>
  </si>
  <si>
    <t>50-0400-120</t>
  </si>
  <si>
    <t>f. Maintenance or enhancement of the health and vitality of the forest/vegetation or other ecosystem and its protective systems (soil and water).</t>
  </si>
  <si>
    <t>50-0400-130</t>
  </si>
  <si>
    <t xml:space="preserve">4. For commonly recycled biological and biologically derived materials, renewable content counts half as much as recycled content toward meeting the required cycled content percentages (e.g., if the percentage of cycled content required is 30%, then 60% renewable content OR 30% recycled content is required). This requirement does not apply to biological fibers used in apparel (i.e., for biological fibers used in apparel, renewable content counts in the same way as recycled content toward meeting the required percentages). </t>
  </si>
  <si>
    <t>50-0400-140</t>
  </si>
  <si>
    <t>The following is required for multi-material products (i.e., products containing more than one homogeneous material), with one exception as noted below:</t>
  </si>
  <si>
    <t>50-0400-150</t>
  </si>
  <si>
    <t xml:space="preserve">1. For the Bronze and Silver levels, at least 90% of the homogeneous materials by weight that are subject to review (as defined for Material Health in Section 4.3) must meet the required percentages of cycled or renewable content. </t>
  </si>
  <si>
    <t xml:space="preserve">• 	Bill of Materials Form or similar listing percentages of cycled and/or renewable content. Include material type and CASRN if possible, indication of pre- or post-consumer content, weights and concentrations.
• 	Calculations demonstrating how the total percentage was determined
</t>
  </si>
  <si>
    <r>
      <t xml:space="preserve">1. For the Bronze and Silver levels, at least 90% of the homogeneous materials by weight </t>
    </r>
    <r>
      <rPr>
        <sz val="10"/>
        <color rgb="FF0070C0"/>
        <rFont val="Verdana"/>
        <family val="2"/>
      </rPr>
      <t xml:space="preserve">that are subject to review (as defined for Material Health in Section 4.3) </t>
    </r>
    <r>
      <rPr>
        <sz val="10"/>
        <color theme="1"/>
        <rFont val="Verdana"/>
        <family val="2"/>
      </rPr>
      <t xml:space="preserve">must meet the required </t>
    </r>
    <r>
      <rPr>
        <strike/>
        <sz val="10"/>
        <color rgb="FF0070C0"/>
        <rFont val="Verdana"/>
        <family val="2"/>
      </rPr>
      <t>minimum</t>
    </r>
    <r>
      <rPr>
        <sz val="10"/>
        <color theme="1"/>
        <rFont val="Verdana"/>
        <family val="2"/>
      </rPr>
      <t xml:space="preserve"> percentages of cycled or renewable content. </t>
    </r>
  </si>
  <si>
    <t>50-0400-170</t>
  </si>
  <si>
    <r>
      <rPr>
        <b/>
        <sz val="10"/>
        <color theme="1"/>
        <rFont val="Verdana"/>
        <family val="2"/>
      </rPr>
      <t>Exception:</t>
    </r>
    <r>
      <rPr>
        <sz val="10"/>
        <color theme="1"/>
        <rFont val="Verdana"/>
        <family val="2"/>
      </rPr>
      <t xml:space="preserve"> For multi-material products where there is only one percentage listed per achievement level, the percentages provided are product-level percentages that may be met in a variety of ways as long as the finished product overall achieves the required percentage of cycled or renewable content by weight. In these cases, there are no minimum percentages required for individual materials in the product.</t>
    </r>
  </si>
  <si>
    <t>50-0410-000</t>
  </si>
  <si>
    <t xml:space="preserve">Incorporate a percentage of cycled and/or renewable content into the product equal to or greater than industry averages and/or consistent with common practice. </t>
  </si>
  <si>
    <t xml:space="preserve">This is aligned with the Directive, which includes a disclosure requirement for recycled content. This could be integrated into a CSRD report as a defined and time-bound target that a given company strives to achieve as a part of a company policy under ESRS E5. This inclusion would be possible provided that the impact, risk, or opportunity that a company would address with this policy/action was assessed as material at the company-level by the company during its double-materiality assessment.
Policies to increase recycled content in products are examples of possible policy actions in the ESRS themselves. This C2C Certified requirement can be integrated along the policy-action-target-metric axis of CSRD.
The disclosure of this information under the Directive also requires a description of the methodology used and assumptions applied. Additionally, this target must be qualified with the applicable product scope. </t>
  </si>
  <si>
    <t xml:space="preserve">Going beyond the legislation, the legislation as a "market entry" legislation only sets a minimum requirement, progress plans and achieving "better than industry average" is not required. However it will be relevant to monitor the baseline the ESPR will set for each product group. </t>
  </si>
  <si>
    <t>50-0420-000</t>
  </si>
  <si>
    <t>Develop a plan for increasing the use of post-consumer recycled and/or responsibly sourced renewable content.</t>
  </si>
  <si>
    <t xml:space="preserve">The plan for increasing the use of post-consumer recycled and/or responsibly sourced renewable content, including specific planned action(s) and timeline(s). </t>
  </si>
  <si>
    <t xml:space="preserve">This can be integrated into the disclosures under the Directive as part of ESRS E5, Resource Use and Circular Economy. This C2C requirement can be integrated into the policy-action-target-metric axis of CSRD, provided that the impact, risk, or opportunity that a company would address with this policy/action was assessed as material at the company level by the company during its double-materiality assessment. </t>
  </si>
  <si>
    <t>50-0430-000</t>
  </si>
  <si>
    <t>Demonstrate progress toward increasing the use of post-consumer recycled and/or responsibly sourced renewable content at recertification.</t>
  </si>
  <si>
    <t>Progress report demonstrating efforts toward achieving the plan. For example, evidence of increased content, or evidence of other actions taken in support of increasing supply.
If this is a new certification, mark "Not Applicable"</t>
  </si>
  <si>
    <t>Aligned with the Directive's logic; if such a plan is provided, then yearly progress must be tracked and shared. 
This could be integrated into the disclosures under the Directive as a part of ESRS E5, Resource Use and Circular Economy, if the reporting company is doing a follow up report to a previous report including the relevant target. This C2C requirement can be integrated along the policy-action-target-metric axis of CSRD, provided that the impact, risk, or opportunity that a company would address with this policy/action was assessed as material at the company-level by the company during its double-materiality assessment.</t>
  </si>
  <si>
    <t>50-0440-000</t>
  </si>
  <si>
    <t>Incorporate a percentage of cycled and/or renewable content into the product that is consistent with industry leaders for the product type. Depending on material type, incorporate either post-consumer recycled or responsibly sourced renewable content.</t>
  </si>
  <si>
    <t xml:space="preserve">This can be integrated into the disclosures under the Directive as a part of ESRS E5, Resource Use and Circular Economy, as a part of a policy, action, target, and metric system, provided that the impact, risk, or opportunity that a company would address with this policy/action was assessed as material at the company-level by the company during its double-materiality assessment. It will here be important to clarify how "industry leaders" are to be identified, i.e. what relevant benchmarks are applied.
</t>
  </si>
  <si>
    <t xml:space="preserve">Going beyond the legislation, the legislation as a "market entry" legislation only sets a minimum requirement, progress plans and being ”consistent with industry leaders" is not required.  However it will be relevant to monitor the baseline the ESPR will set for each product group. </t>
  </si>
  <si>
    <t>50-0400-160</t>
  </si>
  <si>
    <t>For the Gold and Platinum levels, at least 95% of the homogeneous materials by weight that are subject to review must meet the required percentages of cycled or renewable content, or product-level minimum percentages as indicated in the C2CPII Required Percentages of Cycled and Renewable Content by Product and Material Type reference document.</t>
  </si>
  <si>
    <r>
      <t xml:space="preserve">For the Gold and Platinum levels, at least 95% of the homogeneous materials by weight </t>
    </r>
    <r>
      <rPr>
        <sz val="10"/>
        <color rgb="FF0070C0"/>
        <rFont val="Verdana"/>
        <family val="2"/>
      </rPr>
      <t>that are subject to review</t>
    </r>
    <r>
      <rPr>
        <sz val="10"/>
        <color theme="1"/>
        <rFont val="Verdana"/>
        <family val="2"/>
      </rPr>
      <t xml:space="preserve"> must meet the required </t>
    </r>
    <r>
      <rPr>
        <strike/>
        <sz val="10"/>
        <color rgb="FF0070C0"/>
        <rFont val="Verdana"/>
        <family val="2"/>
      </rPr>
      <t>minimum</t>
    </r>
    <r>
      <rPr>
        <sz val="10"/>
        <color theme="1"/>
        <rFont val="Verdana"/>
        <family val="2"/>
      </rPr>
      <t xml:space="preserve"> percentages of cycled or renewable content, or product-level minimum percentages as indicated in the C2CPII Required Percentages of Cycled and Renewable Content by Product and Material Type reference document.</t>
    </r>
  </si>
  <si>
    <t>A subject to review limit for homogeneous materials in products has been added in Version 4.1. In addition, more options have been added for achieving the requirements in this section (as described above).</t>
  </si>
  <si>
    <t>50-0400-180</t>
  </si>
  <si>
    <t>For the Gold and Platinum levels:</t>
  </si>
  <si>
    <t>50-0400-190</t>
  </si>
  <si>
    <t xml:space="preserve">1. For any type of biological material to count as renewable, the material must be certified to a C2CPII-recognized responsible sourcing standard, or an alternative equivalent to certification must be in place (see #3 above for required responsible sourcing program elements applicable at the Bronze level and above). </t>
  </si>
  <si>
    <t>50-0400-200</t>
  </si>
  <si>
    <r>
      <t>2. For recycled content to count toward the required percentages, at least some of the recycled content must be post-consumer (with specific percentages required for certain material and product types per the C2CPII</t>
    </r>
    <r>
      <rPr>
        <i/>
        <sz val="10"/>
        <color theme="1"/>
        <rFont val="Verdana"/>
        <family val="2"/>
      </rPr>
      <t xml:space="preserve"> Required Percentages of Cycled and Renewable Content by Product and Material Type </t>
    </r>
    <r>
      <rPr>
        <sz val="10"/>
        <color theme="1"/>
        <rFont val="Verdana"/>
        <family val="2"/>
      </rPr>
      <t>reference</t>
    </r>
    <r>
      <rPr>
        <i/>
        <sz val="10"/>
        <color theme="1"/>
        <rFont val="Verdana"/>
        <family val="2"/>
      </rPr>
      <t xml:space="preserve"> </t>
    </r>
    <r>
      <rPr>
        <sz val="10"/>
        <color theme="1"/>
        <rFont val="Verdana"/>
        <family val="2"/>
      </rPr>
      <t xml:space="preserve">document). </t>
    </r>
  </si>
  <si>
    <r>
      <rPr>
        <sz val="10"/>
        <color rgb="FF000000"/>
        <rFont val="Verdana"/>
        <family val="2"/>
      </rPr>
      <t>2. For recycled content to count toward the required percentages, at least some of the recycled content must be post-consumer (with specific percentages required for certain material and product types per the C2CPII</t>
    </r>
    <r>
      <rPr>
        <i/>
        <sz val="10"/>
        <color rgb="FF000000"/>
        <rFont val="Verdana"/>
        <family val="2"/>
      </rPr>
      <t xml:space="preserve"> Required Percentages of Cycled and Renewable Content by Product and Material Type </t>
    </r>
    <r>
      <rPr>
        <sz val="10"/>
        <color rgb="FF000000"/>
        <rFont val="Verdana"/>
        <family val="2"/>
      </rPr>
      <t>reference</t>
    </r>
    <r>
      <rPr>
        <i/>
        <sz val="10"/>
        <color rgb="FF000000"/>
        <rFont val="Verdana"/>
        <family val="2"/>
      </rPr>
      <t xml:space="preserve"> </t>
    </r>
    <r>
      <rPr>
        <sz val="10"/>
        <color rgb="FF000000"/>
        <rFont val="Verdana"/>
        <family val="2"/>
      </rPr>
      <t xml:space="preserve">document). 
</t>
    </r>
  </si>
  <si>
    <t>50-0450-000</t>
  </si>
  <si>
    <t>Alternatively, publicly disclose an explanation of the limitation(s) preventing achievement of the required minimums.</t>
  </si>
  <si>
    <t>Note: this alternative is allowed for the Bronze through Gold levels. It is not allowed for Platinum level. See line 66 for applicable requirements.</t>
  </si>
  <si>
    <t xml:space="preserve">This is aligned with the logic of the Directive; if a company fails to meet a target previously communicated or set, it is required to disclose the reasons for this. However, a translation of this from the C2C standard into a CSRD reporting is only relevant insofar as the company in question previously communicated the same target as a part of its CSRD reporting.
</t>
  </si>
  <si>
    <t>The ESPR might require the disclosure of recycled content as an information requirement under the DPP.</t>
  </si>
  <si>
    <t>50-0470-000</t>
  </si>
  <si>
    <t>For the Bronze, Silver and Gold levels: A feasibility analysis may be applied as an alternative to meeting required percentages of cycled and/or renewable content in any case where an applicant is unable to meet the required percentages, including post-consumer recycled and responsibly sourced content as relevant. This alternative may be used for one or more materials in a product and at any achievement level except for Platinum. The following are required:</t>
  </si>
  <si>
    <r>
      <rPr>
        <sz val="10"/>
        <color rgb="FF000000"/>
        <rFont val="Verdana"/>
        <family val="2"/>
      </rPr>
      <t xml:space="preserve">For the Bronze, Silver and Gold levels: A feasibility analysis may be applied as an alternative to meeting required percentages of cycled and/or renewable content in any case where an applicant is unable to meet the required percentages, including post-consumer recycled and responsibly sourced content as relevant. This alternative may be used for one or more materials in a product and at any achievement level </t>
    </r>
    <r>
      <rPr>
        <sz val="10"/>
        <color rgb="FF0070C0"/>
        <rFont val="Verdana"/>
        <family val="2"/>
      </rPr>
      <t>except for Platinum</t>
    </r>
    <r>
      <rPr>
        <sz val="10"/>
        <color rgb="FF000000"/>
        <rFont val="Verdana"/>
        <family val="2"/>
      </rPr>
      <t xml:space="preserve">. The following are required:
</t>
    </r>
  </si>
  <si>
    <t xml:space="preserve">As outlined above, this is aligned with the logic of the Directive; if an undertaking fails to meet a disclosure requirement, then an explanation needs to be provided. A feasibility analysis can help a company substantiate its failure to meet a previously communicated target. 
However, if this does not feed into the company's previous reporting efforts, there are no obligations for a company to include this in its report. Should a company wish to include it, however, this would be best integrated as an "action" within a policy aimed at increasing the cyclability of the resources it uses, under ESRS E5, provided that the impact, risk, or opportunity that a company would address with this policy/action was assessed as material at the company-level by the company during its double-materiality assessment.. </t>
  </si>
  <si>
    <t xml:space="preserve">Going beyond the legislation, the ESPR will consider trade-off (e.g., decreased durability of the product due to higher recycled content) as well as availability of recycled materials. But the ESPR will not require individual companies to perform a feasibility analysis. </t>
  </si>
  <si>
    <t>50-0470-010</t>
  </si>
  <si>
    <t>1. An explanation of the limitation(s) preventing the incorporation of the target amount of cycled or renewable content (including post-consumer or responsibly sourced as relevant) and how, based on these limitation(s), the amount of cycled or renewable content currently used represents the maximum that is currently feasible.</t>
  </si>
  <si>
    <t>Explanation of the limitation(s)</t>
  </si>
  <si>
    <t xml:space="preserve">1. An explanation of the limitation(s) preventing the incorporation of the target amount of cycled or renewable content (including post-consumer or responsibly sourced as relevant) and how, based on these limitation(s), the amount of cycled or renewable content currently used represents the maximum that is currently feasible.
</t>
  </si>
  <si>
    <t>50-0470-020</t>
  </si>
  <si>
    <t xml:space="preserve">2. The explanation must be reported publicly. </t>
  </si>
  <si>
    <t>Evidence of public disclosure (Note: Disclosure must be via the Circularity Data Report)</t>
  </si>
  <si>
    <t>50-0470-030</t>
  </si>
  <si>
    <t xml:space="preserve">3. A strategy for addressing the identified limitation(s) and increasing the amount of cycled and/or renewable content (including post-consumer or responsibly sourced as relevant) over time must be developed. The strategy must include discrete objectives and an associated timeline. </t>
  </si>
  <si>
    <t>Strategy for addressing the identified limitation(s)</t>
  </si>
  <si>
    <t xml:space="preserve">This is aligned with the logic of the Directive. 
This strategy could be, as relevant, integrated under ESRS E5 along the policy-action-target-metric axis to be included in a CSRD sustainability statement, provided that the impact, risk, or opportunity that a company would address with this strategy was assessed as material at the company level by the company during its double-materiality assessment. </t>
  </si>
  <si>
    <t>50-0470-040</t>
  </si>
  <si>
    <r>
      <t>4. For</t>
    </r>
    <r>
      <rPr>
        <b/>
        <sz val="10"/>
        <color theme="1"/>
        <rFont val="Verdana"/>
        <family val="2"/>
      </rPr>
      <t xml:space="preserve"> recertification</t>
    </r>
    <r>
      <rPr>
        <sz val="10"/>
        <color theme="1"/>
        <rFont val="Verdana"/>
        <family val="2"/>
      </rPr>
      <t xml:space="preserve">: </t>
    </r>
  </si>
  <si>
    <t>50-0470-050</t>
  </si>
  <si>
    <t xml:space="preserve">a. The applicant must demonstrate progress toward achieving the objectives. </t>
  </si>
  <si>
    <t>Progress for the alternative compliance pathway may include: 
• 	Work that has been done toward investigating the feasibility of incorporating more cycled content
• 	Establishment of partnerships that will allow for incorporating more cycled content</t>
  </si>
  <si>
    <t>50-0470-060</t>
  </si>
  <si>
    <t xml:space="preserve">b. A description of progress made must be reported publicly </t>
  </si>
  <si>
    <t>50-0470-070</t>
  </si>
  <si>
    <t>For single-use plastic products and plastic packaging products (certified as separate products), excluding packaging that is part of a refill/reuse system (e.g., detergent refill pouch), the following two limitations preventing the incorporation of the target amount of cycled or renewable content are accepted:</t>
  </si>
  <si>
    <t xml:space="preserve">For single-use plastic products and plastic packaging products (certified as separate products), excluding packaging that is part of a refill/reuse system (e.g., detergent refill pouch), the following two limitations preventing the incorporation of the target amount of cycled or renewable content are accepted:
</t>
  </si>
  <si>
    <t>50-0470-080</t>
  </si>
  <si>
    <t>1. The product or package is used in food contact applications and regulations applicable to the region(s) where the product is sold do not permit the use of recycled content.</t>
  </si>
  <si>
    <t>50-0470-090</t>
  </si>
  <si>
    <t>2. Product or packaging performance specifications cannot be achieved when using the required percentages of cycled or renewable content.</t>
  </si>
  <si>
    <t>50-0470-100</t>
  </si>
  <si>
    <t>For all other product types, including plastic packaging that is part of a reuse/refill system, other types of limitations (e.g., cost and availability) are accepted.</t>
  </si>
  <si>
    <t>50-0460-000</t>
  </si>
  <si>
    <t xml:space="preserve">Incorporate the maximal technically feasible percentage of cycled and/or renewable content into the product. </t>
  </si>
  <si>
    <t>This can be integrated into the Directive's disclosure requirements under ESRS E5, Resource Use and Circular Economy. It would be most appropriate to incorporate this target and achievement as a time-bound target with associated actions to help the reporting company achieve that target. This is provided that the impact, risk, or opportunity that a company would address and track with this metric was assessed as material at the company level by the company during its double-materiality assessment.</t>
  </si>
  <si>
    <t>50-0500-000</t>
  </si>
  <si>
    <t>5.4 Material Compatibility for Technical and/or Biological Cycles</t>
  </si>
  <si>
    <t>For 50% of the product by weight, incorporate materials that are compatible with the intended cycling pathway(s).</t>
  </si>
  <si>
    <t>For a material to count towards the percentage compatible, the following must be provided:
•	 Bill of Materials form or similar listing the materials that are compatible for technical or biological cycling 
•	 Description of how each material meets the compatibility requirements 
•	 Calculations demonstrating how the total percentage was determined
•	 Evidence of the relevant certifications and/or tests conducted to verify compatibility as required per the standard and User Guidance (i.e., certificate(s) and/or test results and laboratory qualifications)</t>
  </si>
  <si>
    <t xml:space="preserve">This can be integrated into the disclosure requirements of the Directive under ESRS E5, Resource Use and Circular Economy. If included, it should be framed according to the policy-action-target-metric logic of the Directive and provided that the impact, risk, or opportunity that a company would address with this action was assessed as material at the company level by the company during its double-materiality assessment.  
The methodology used and main assumptions applied in this calculation would have to be outlined in the disclosure as well. </t>
  </si>
  <si>
    <t xml:space="preserve">This requirement is going beyond legislation.
It is important to note that the legislation does not differentiate between cycling paths, but overall requirement goes beyond what is required under the EU legislation.
</t>
  </si>
  <si>
    <t>50-0500-010</t>
  </si>
  <si>
    <t>Enter the percentage of the product by weight that is compatible with the intended cycling pathway(s) in response column:</t>
  </si>
  <si>
    <t>50-0500-020</t>
  </si>
  <si>
    <t>For a material to count toward the percentage of materials compatible with the intended cycling pathway(s) the following conditions must be met:</t>
  </si>
  <si>
    <t>50-0500-030</t>
  </si>
  <si>
    <t xml:space="preserve">1. Homogeneous materials that need to be separated in order to be cycled must be separable by the entity implementing the intended cycling pathway with given instructions and no additional special knowledge. </t>
  </si>
  <si>
    <t>50-0500-040</t>
  </si>
  <si>
    <t>2. For products that are installed prior to use (e.g., in a building, a vehicle, or fixed within a sidewalk), it must be possible to extract the product from the installed location.</t>
  </si>
  <si>
    <t>50-0500-050</t>
  </si>
  <si>
    <t>3. For products and materials intended for technical municipal cycling (i.e., municipal recycling), the product and/or material must be compatible for municipal cycling systems (e.g., painted plastics and plastic laminated paper are not currently compatible for municipal recycling).</t>
  </si>
  <si>
    <t>50-0500-060</t>
  </si>
  <si>
    <r>
      <t xml:space="preserve">4. For solid materials intended for the biological cycle, </t>
    </r>
    <r>
      <rPr>
        <u/>
        <sz val="10"/>
        <color theme="1"/>
        <rFont val="Verdana"/>
        <family val="2"/>
      </rPr>
      <t>one</t>
    </r>
    <r>
      <rPr>
        <sz val="10"/>
        <color theme="1"/>
        <rFont val="Verdana"/>
        <family val="2"/>
      </rPr>
      <t xml:space="preserve"> of the following conditions must be met:</t>
    </r>
  </si>
  <si>
    <t>Test results and lab qualifications. Refer to the User Guidance for additional information.</t>
  </si>
  <si>
    <t>50-0500-070</t>
  </si>
  <si>
    <t>a. The material must biodegrade in the intended cycling pathway(s) within the time period and to the extent specified by a C2CPII-recognized compostability or biodegradability standard test.</t>
  </si>
  <si>
    <t>50-0500-080</t>
  </si>
  <si>
    <t>b. For paper and biological materials with ≥99% unmodified organic material:</t>
  </si>
  <si>
    <t>50-0500-090</t>
  </si>
  <si>
    <t>i. The material, at its maximum thickness and/or density, must disintegrate in the intended cycling pathway(s) within the time period and to the extent specified by a C2CPII-recognized compostability or biodegradability standard test, and</t>
  </si>
  <si>
    <t>50-0500-100</t>
  </si>
  <si>
    <t>ii. If the intended cycling pathways include composting, a soil sample that is exposed to the material, after disintegration tests have been performed, must pass an ecotoxicity test demonstrating that the exposed soil sample is conducive to plant growth (OECD 208 or equivalent).</t>
  </si>
  <si>
    <t>50-0500-110</t>
  </si>
  <si>
    <r>
      <t>c. For plastic</t>
    </r>
    <r>
      <rPr>
        <b/>
        <sz val="10"/>
        <color theme="1"/>
        <rFont val="Verdana"/>
        <family val="2"/>
      </rPr>
      <t xml:space="preserve"> </t>
    </r>
    <r>
      <rPr>
        <sz val="10"/>
        <color theme="1"/>
        <rFont val="Verdana"/>
        <family val="2"/>
      </rPr>
      <t>materials, biologically derived materials, and biological materials with &lt;99% unmodified organic material (including paper that is &lt;99% cellulose), all of the following conditions must be met:</t>
    </r>
  </si>
  <si>
    <t>50-0500-120</t>
  </si>
  <si>
    <t>i. The material must biodegrade in the intended cycling pathway(s) within the time period and to the extent specified by a C2CPII-recognized compostability standard test.</t>
  </si>
  <si>
    <t>50-0500-130</t>
  </si>
  <si>
    <t xml:space="preserve">ii. For any individual organic additives (e.g., pigments, inks, colorants, scents, secondary polymers, glues) present at a concentration of ≥1%, the additive must biodegrade in the intended cycling pathway(s) within a specific time period and to the extent specified by: </t>
  </si>
  <si>
    <t>50-0500-140</t>
  </si>
  <si>
    <t>1. A C2CPII-recognized biodegradability standard test, or</t>
  </si>
  <si>
    <t>50-0500-150</t>
  </si>
  <si>
    <t>2. The available scientific literature and/or research studies.</t>
  </si>
  <si>
    <t>50-0500-160</t>
  </si>
  <si>
    <t>iii. The material, at its maximum thickness and/or density, must disintegrate in the intended cycling pathway(s) within the time period and to the extent specified by a C2CPII-recognized compostability standard test, and</t>
  </si>
  <si>
    <t>50-0500-170</t>
  </si>
  <si>
    <t>iv. A soil sample that is exposed to the material, after disintegration tests have been performed, must pass an ecotoxicity test demonstrating that the exposed soil sample is conducive to plant growth (OECD 208 or equivalent).</t>
  </si>
  <si>
    <t>50-0500-180</t>
  </si>
  <si>
    <t>5. For materials with unavoidable release to the environment during product use (e.g., tires, shoe soles, brake pads, apparel textile fibers), the fraction of material that on average is likely to be released to the environment from the total product over its lifetime may not be counted as compatible with the intended cycling pathway, unless it is biodegradable in the likely environment where release occurs.</t>
  </si>
  <si>
    <r>
      <t xml:space="preserve">5. For materials with unavoidable release to the environment during product use (e.g., tires, shoe soles, brake pads, </t>
    </r>
    <r>
      <rPr>
        <sz val="10"/>
        <color rgb="FF0070C0"/>
        <rFont val="Verdana"/>
        <family val="2"/>
      </rPr>
      <t>apparel textile fibers</t>
    </r>
    <r>
      <rPr>
        <sz val="10"/>
        <color theme="1"/>
        <rFont val="Verdana"/>
        <family val="2"/>
      </rPr>
      <t>), the fraction of material that on average is likely to be released to the environment from the total product over its lifetime may not be counted as compatible with the intended cycling pathway, unless it is biodegradable in the likely environment where release occurs.</t>
    </r>
  </si>
  <si>
    <t>This should be integrated into the disclosure under CSRD as an assumption in the calculation used to determine the percentages for different cycling pathways.</t>
  </si>
  <si>
    <t>50-0500-190</t>
  </si>
  <si>
    <t>6. For wet-applied products that are intended to be applied to materials with likely biological cycling pathways (e.g., paints intended to be applied to wood), one of the following conditions must be met:</t>
  </si>
  <si>
    <t xml:space="preserve">This should be integrated into the disclosure under CSRD as an assumption in the calculation used to determine the percentages for different cycling pathways.
Note: This disclosure must share a reasoning for the chosen criteria. </t>
  </si>
  <si>
    <t>50-0500-200</t>
  </si>
  <si>
    <t>a. The wet-applied product must not typically comprise &gt;1% by weight of the base material(s) to which it is likely to be applied and the wet-applied product, in combination with the one likely base material, must meet the requirements for solid materials intended for biological cycling (per #4b), OR</t>
  </si>
  <si>
    <t>• Bill of Materials form</t>
  </si>
  <si>
    <t>50-0500-210</t>
  </si>
  <si>
    <t xml:space="preserve">b. The wet-applied product in combination with one likely base material must meet the requirements for solid materials intended for biological cycling (per #4c). </t>
  </si>
  <si>
    <t>• Test results and lab qualifications</t>
  </si>
  <si>
    <t>50-0500-220</t>
  </si>
  <si>
    <t xml:space="preserve">7. For wet-applied products that are intended to be applied to materials with likely technical cycling pathways, one of the following conditions must be met: </t>
  </si>
  <si>
    <t>• Explanation regarding how the requirements have been met and test results as applicable.</t>
  </si>
  <si>
    <t>50-0500-230</t>
  </si>
  <si>
    <t>a. If the wet-applied material is an ink for printed products, it must pass the qualifications for de-inkability stated in INGEDE Method 11.</t>
  </si>
  <si>
    <t>50-0500-240</t>
  </si>
  <si>
    <t>b. If the wet-applied material is an adhesive for printed products, it must pass the qualifications for adhesive separation stated in INGEDE Method 12.</t>
  </si>
  <si>
    <t>50-0500-250</t>
  </si>
  <si>
    <t>c. Evidence must be provided that the wet-applied material will not adversely affect the reprocessing value of the material to which it has been applied.</t>
  </si>
  <si>
    <t>50-0500-260</t>
  </si>
  <si>
    <t>8. For products that are liquid formulations (excluding wet-applied products), individual substances within the formulation or the formulation as a whole may be evaluated when determining the percentage compatible for the biological cycle.</t>
  </si>
  <si>
    <t>• Explanation regarding how the requirements have been met
• Test results and lab qualifications and/or references used
• C2CPII-recognized certification certificate, if relevant</t>
  </si>
  <si>
    <t>This can and should be integrated into the disclosure under CSRD as an assumption of the approach used to determine the percentage reported.</t>
  </si>
  <si>
    <t>50-0500-270</t>
  </si>
  <si>
    <t>a. When evaluating based on individual substance(s), the following conditions apply:</t>
  </si>
  <si>
    <t>50-0500-280</t>
  </si>
  <si>
    <t>i. For organic chemicals and surfactants to count toward the percentage compatible, the substance must biodegrade in the intended cycling pathway(s) within the time period and extent specified by a C2CPII-recognized biodegradability standard test. In addition,</t>
  </si>
  <si>
    <t>50-0500-290</t>
  </si>
  <si>
    <r>
      <t>1. Organic chemicals with a log K</t>
    </r>
    <r>
      <rPr>
        <vertAlign val="subscript"/>
        <sz val="10"/>
        <color theme="1"/>
        <rFont val="Verdana"/>
        <family val="2"/>
      </rPr>
      <t>oc</t>
    </r>
    <r>
      <rPr>
        <sz val="10"/>
        <color theme="1"/>
        <rFont val="Verdana"/>
        <family val="2"/>
      </rPr>
      <t xml:space="preserve"> &lt; 4.5 must meet the OECD definition for ultimate biodegradability (aerobic), and</t>
    </r>
  </si>
  <si>
    <t>50-0500-300</t>
  </si>
  <si>
    <r>
      <t>2. Organic chemicals with a log K</t>
    </r>
    <r>
      <rPr>
        <vertAlign val="subscript"/>
        <sz val="10"/>
        <color theme="1"/>
        <rFont val="Verdana"/>
        <family val="2"/>
      </rPr>
      <t xml:space="preserve">oc </t>
    </r>
    <r>
      <rPr>
        <sz val="10"/>
        <color theme="1"/>
        <rFont val="Verdana"/>
        <family val="2"/>
      </rPr>
      <t xml:space="preserve">≥ 1.5 must meet the OECD definition of anaerobic biodegradability. </t>
    </r>
  </si>
  <si>
    <t>50-0500-310</t>
  </si>
  <si>
    <t>ii. For inorganic chemicals, benign minerals may be counted toward the percentage compatible.</t>
  </si>
  <si>
    <t>50-0500-320</t>
  </si>
  <si>
    <t>iii. Water weight is excluded from the calculation.</t>
  </si>
  <si>
    <t>50-0500-330</t>
  </si>
  <si>
    <t xml:space="preserve">b. When evaluating the formulation as a whole, if one of the following requirements have been met the product counts as 100% compatible for the biological cycle: </t>
  </si>
  <si>
    <t>50-0500-340</t>
  </si>
  <si>
    <t xml:space="preserve">i. The formulation has demonstrated ready biodegradability in both anaerobic and aerobic conditions as demonstrated by a C2CPII-recognized biodegradability standard test. (The formulation may also contain benign mineral nutrients.) </t>
  </si>
  <si>
    <t>50-0500-350</t>
  </si>
  <si>
    <t>ii. For consumable consumer products (e.g., shampoo, detergents), the material must biodegrade in the intended cycling pathway(s) within the time period and to the extent specified by a C2CPII-recognized biodegradability standard test.</t>
  </si>
  <si>
    <t>50-0500-360</t>
  </si>
  <si>
    <t>Analytical laboratories conducting required tests must be accredited or certified for the specific analysis per ISO 17025, DIN CERTCO approved, or equivalent.</t>
  </si>
  <si>
    <t>50-0510-000</t>
  </si>
  <si>
    <t>For 70% of the product by weight, incorporate materials that are compatible with the intended cycling pathway(s).</t>
  </si>
  <si>
    <t>This can be integrated into the disclosure requirements of the Directive under ESRS E5, Resource Use and Circular Economy. If included, it should be framed according to the policy-action-target-metric logic of the Directive, provided that the impact, risk, or opportunity that a company would address with this policy/action was assessed as material at the company-level by the company during its double-materiality assessment.  
The methodology used and main assumptions applied in this calculation would have to be outlined in the disclosure as well.</t>
  </si>
  <si>
    <t>This requirement is going beyond legislation.
It is important to note that the legislation does not differentiate between cycling paths, but overall requirement goes beyond what is required under the EU legislation.</t>
  </si>
  <si>
    <t>50-0520-000</t>
  </si>
  <si>
    <r>
      <t xml:space="preserve">For 90% of the product by weight, incorporate materials that are compatible with the intended cycling pathway(s) </t>
    </r>
    <r>
      <rPr>
        <u/>
        <sz val="10"/>
        <color theme="1"/>
        <rFont val="Verdana"/>
        <family val="2"/>
      </rPr>
      <t>and</t>
    </r>
    <r>
      <rPr>
        <sz val="10"/>
        <color theme="1"/>
        <rFont val="Verdana"/>
        <family val="2"/>
      </rPr>
      <t xml:space="preserve"> have high-value technical or biological cycling potential.</t>
    </r>
  </si>
  <si>
    <r>
      <t xml:space="preserve"> •	 Bill of Materials form or similar listing the materials that are compatible for technical or biological cycling 
•	 Description/explanation of how each material meets the compatibility </t>
    </r>
    <r>
      <rPr>
        <u/>
        <sz val="10"/>
        <color theme="1"/>
        <rFont val="Verdana"/>
        <family val="2"/>
      </rPr>
      <t>and high-value cycling</t>
    </r>
    <r>
      <rPr>
        <sz val="10"/>
        <color theme="1"/>
        <rFont val="Verdana"/>
        <family val="2"/>
      </rPr>
      <t xml:space="preserve"> requirements </t>
    </r>
  </si>
  <si>
    <t>50-0520-010</t>
  </si>
  <si>
    <t>Percentage of product with high-value cycling potential:</t>
  </si>
  <si>
    <t>Enter the percentage of the product by weight with high-value cycling potential in response.</t>
  </si>
  <si>
    <t>50-0520-020</t>
  </si>
  <si>
    <t xml:space="preserve">For the Gold level, the use of materials with high-value cycling potential (i.e., high-quality material as defined in #1-2 below) is required. </t>
  </si>
  <si>
    <t>50-0520-030</t>
  </si>
  <si>
    <t>1. For a material to count toward the required percentage (90%) of materials compatible with the intended cycling pathway(s), the following conditions must be met:</t>
  </si>
  <si>
    <t>50-0520-040</t>
  </si>
  <si>
    <t>a. Materials intended for technical cycles and solid materials intended for biological cycles:</t>
  </si>
  <si>
    <t>50-0520-050</t>
  </si>
  <si>
    <t>i. Must not contain additives or features that are likely to result in low-value (i.e. low-quality) reprocessed material, and</t>
  </si>
  <si>
    <t>Confirmation and documentation (i.e., within the Bill of Materials) that additives or features likely to result in low-value reprocessed material are not used. Refer to the User Guidance for a list of these additives and features.
OR
 • 	Evidence that active cycling is occurring via the chosen intended cycling pathway(s). Theoretical/planned systems do not receive credit.
 • 	Evidence of active partnerships with the companies involved in the recovery and processing of the product and/or its materials.
 • 	Evidence demonstrating that the product or material(s) of the same type or economic value are being produced.
 • 	For any product of a type similar to those that would typically be collected in a curbside recycle bin: Evidence of communication regarding how to cycle the product on the product itself.
 • 	For recertification: Evidence that all requirements (#1-3 above) have been met over the past three-year certification period (i.e., a pilot project conducted more than three years prior to the recertification date and not active in the subsequent three-year period does not receive credit at recertification). This must include evidence that the program to increase the cycling rate or quality of the product for its next use has been active over the prior certification period.</t>
  </si>
  <si>
    <t>50-0520-060</t>
  </si>
  <si>
    <t>ii. Must be able to substitute for virgin material without loss of essential product function or material durability, contain at least 80% renewable or post-consumer recycled content, or have at least two plausible next uses.</t>
  </si>
  <si>
    <t>•  	Evidence of minimal loss of function or durability: An explanation of a currently implemented process for reprocessing of the material and its use in the same application for a similar product, AND 
An explanation and supporting evidence showing that there is &lt; 10% decrease from originally sourced virgin material (or increase in the case that a decrease would lead to improved performance for the specific application) in one of the physical indicators relevant to the material (per guidance above)
•  	Evidence that the material contains 80% renewable or post-consumer recycled content (renewable and post-consumer are as defined in Section 5.4 Increasing Demand)
•  	Evidence of at least two plausible next uses: An explanation of the physical capability of cycling the material for the next use identified. Supporting evidence must include cited examples of the next use occurring for that material in one or more similar products. Similarity of the products must be supported by a description of how the comparable/similar product is similar in application/use, material composition, disassembly requirements, and end of use conditions is required.</t>
  </si>
  <si>
    <t>50-0520-070</t>
  </si>
  <si>
    <t xml:space="preserve">b. Solid materials intended for biological cycles must be certified by a C2CPII-recognized compostability program. </t>
  </si>
  <si>
    <t>Certification certificate</t>
  </si>
  <si>
    <t>50-0520-080</t>
  </si>
  <si>
    <t>2. Select liquid formulations (e.g., soaps, cleaning products, and lubricants) must meet minimum percent ready biodegradability and/or anaerobic biodegradability requirements; testing may be required.</t>
  </si>
  <si>
    <t>Evidence of achieving the minimum percent ready biodegradability and/or anaerobic biodegradability requirements. Refer to the User Guidance for required percentages.</t>
  </si>
  <si>
    <r>
      <t xml:space="preserve">2. Select liquid formulations (e.g., soaps, cleaning products, and lubricants) must meet minimum percent ready biodegradability and/or anaerobic biodegradability requirements </t>
    </r>
    <r>
      <rPr>
        <strike/>
        <sz val="10"/>
        <color rgb="FF0070C0"/>
        <rFont val="Verdana"/>
        <family val="2"/>
      </rPr>
      <t>per C2CPII-recognized standards</t>
    </r>
    <r>
      <rPr>
        <sz val="10"/>
        <color theme="1"/>
        <rFont val="Verdana"/>
        <family val="2"/>
      </rPr>
      <t>; testing may be required. (Note: &gt; 90% biodegradation of organic substances is required in some cases.)</t>
    </r>
  </si>
  <si>
    <t>50-0520-090</t>
  </si>
  <si>
    <t>3. For plastic beverage containers, plastic caps and lids must remain attached to the container during the product’s intended use.</t>
  </si>
  <si>
    <t>50-0530-000</t>
  </si>
  <si>
    <t>For 99% of the product by weight, incorporate materials that are compatible with the intended cycling pathway(s).</t>
  </si>
  <si>
    <t>50-0600-000</t>
  </si>
  <si>
    <t xml:space="preserve">5.5 Circularity Data and Cycling Instructions </t>
  </si>
  <si>
    <t xml:space="preserve">Make data to support cycling of the product in its intended pathway(s) and instructions for how to cycle the product publicly available. </t>
  </si>
  <si>
    <t>•	Completed C2CPII Circularity Data Report form 
OR 
Completed C2CPII-recognized circularity reporting standard document and cycling instructions
•	Evidence of public availability
NOTE: All data reported via the Circularity Data Report must be verified (rather than self-reported by the applicant)</t>
  </si>
  <si>
    <t xml:space="preserve">It is not a direct disclosure requirement under the Directive but will be relevant as a mandatory requirement under ESPR and the Green Claims Directive. </t>
  </si>
  <si>
    <t xml:space="preserve">This is aligned with the DPP expectations, again those will be defined per product group as part of the delegated acts (to be defined for textiles in 2025). </t>
  </si>
  <si>
    <t>50-0600-010</t>
  </si>
  <si>
    <t xml:space="preserve">5.6 Circularity Data and Cycling Instructions </t>
  </si>
  <si>
    <r>
      <t xml:space="preserve">The applicant must make data to support cycling of the product in its intended pathway(s) publicly available. The data may be reported via the </t>
    </r>
    <r>
      <rPr>
        <b/>
        <sz val="10"/>
        <color theme="1"/>
        <rFont val="Verdana"/>
        <family val="2"/>
      </rPr>
      <t xml:space="preserve">C2CPII Circularity Data Report (see C2CPII </t>
    </r>
    <r>
      <rPr>
        <b/>
        <i/>
        <sz val="10"/>
        <color theme="1"/>
        <rFont val="Verdana"/>
        <family val="2"/>
      </rPr>
      <t xml:space="preserve">Circularity Data Report </t>
    </r>
    <r>
      <rPr>
        <b/>
        <sz val="10"/>
        <color theme="1"/>
        <rFont val="Verdana"/>
        <family val="2"/>
      </rPr>
      <t xml:space="preserve">reference document) </t>
    </r>
    <r>
      <rPr>
        <sz val="10"/>
        <color theme="1"/>
        <rFont val="Verdana"/>
        <family val="2"/>
      </rPr>
      <t xml:space="preserve">or a C2CPII-recognized circularity reporting standard. </t>
    </r>
  </si>
  <si>
    <t>50-0600-020</t>
  </si>
  <si>
    <r>
      <t xml:space="preserve">When applicable, the applicant must make instructions for how to cycle the product publicly available. The instructions must include how to identify the materials for cycling, any required product maintenance, and how to recover, reprocess, or recycle the product (see Cycling Instructions section in the C2CPII </t>
    </r>
    <r>
      <rPr>
        <i/>
        <sz val="10"/>
        <color theme="1"/>
        <rFont val="Verdana"/>
        <family val="2"/>
      </rPr>
      <t>Circularity Data Report</t>
    </r>
    <r>
      <rPr>
        <sz val="10"/>
        <color theme="1"/>
        <rFont val="Verdana"/>
        <family val="2"/>
      </rPr>
      <t xml:space="preserve"> reference document).</t>
    </r>
  </si>
  <si>
    <t>50-0700-000</t>
  </si>
  <si>
    <t>5.6 Circular Design Opportunities and Innovation</t>
  </si>
  <si>
    <t xml:space="preserve">Develop a plan for implementing a circular design opportunity or innovation that increases product circularity; </t>
  </si>
  <si>
    <t>Implementation plan, including:
• 	A description of the circular design opportunity or innovation to be implemented per the list above
• 	Potential partners/collaborators and their roles, if relevant
• 	A description of how the design opportunity or innovation is expected to increase product circularity and/or create more end-of-use cycling opportunities (i.e., how is the opportunity innovative?)
• 	A description of the next step(s) and timeline for implementation</t>
  </si>
  <si>
    <t>This is aligned with the logic of the Directive and can be included under ESRS E5, Resource Use and Circular Economy, as a planned action under the umbrella of a policy, provided that the impact, risk, or opportunity that a company would address with this policy/action was assessed as material at the company-level by the company during its double-materiality assessment. If feasible, this disclosure should also include clear, time-bound targets bound to a measurable metric.</t>
  </si>
  <si>
    <t>Going beyond the ESPR. As a "market entry legislation" the ESPR does not require companies to develop plans to continuously improve. Products that enter EU markets "simply" need to meet the requirements of the legislation (yes/no), companies are not required to go further than that or to continuously improve.</t>
  </si>
  <si>
    <t>50-0710-000</t>
  </si>
  <si>
    <r>
      <t xml:space="preserve">Demonstrate progress toward achieving the plan for implementing a circular design opportunity or innovation at </t>
    </r>
    <r>
      <rPr>
        <b/>
        <sz val="10"/>
        <color theme="1"/>
        <rFont val="Verdana"/>
        <family val="2"/>
      </rPr>
      <t>recertification.</t>
    </r>
  </si>
  <si>
    <t>Description of the progress made toward implementation of the plan</t>
  </si>
  <si>
    <t xml:space="preserve">It is aligned with the Directive's general logic on progress reporting. 
The Directive requires annual (or other reporting frequency) updates.
Methodology used and assumptions applied must be part of the disclosure. If any changes on these fundamental elements are made between reporting periods, this must be disclosed as well, including a recalculation of previous disclosures if applicable. </t>
  </si>
  <si>
    <t>50-0720-000</t>
  </si>
  <si>
    <t>Implement a circular design opportunity or innovation.</t>
  </si>
  <si>
    <t xml:space="preserve">A description of the circular design opportunity or innovation implemented for the product (Refer to the  ‘Further Explanation’ box in Section 5.6 of the User Guidance), including:
• 	Partners/collaborators and their roles, if relevant
• 	A description of how the design opportunity or innovation increases product circularity and/or creates more end-of-use cycling opportunities
Provide any additional required documentation indicated for the circular design opportunity or innovation per the Required Documentation box in Section 5.6 of the User Guidance.
</t>
  </si>
  <si>
    <t xml:space="preserve">This can be integrated under the CSRD as a part of ESRS E5, Resource Use and Circular Economy, as an action planned and implemented by the reporting company. These actions should be grouped under a company policy and, ideally, tracked with a relevant KPI metric and target, provided that the impact, risk, or opportunity that a company would address with this action was assessed as material at the company-level by the company during its double-materiality assessment. 
The methodology used, assumptions applied, and metrics used must be part of the disclosure. </t>
  </si>
  <si>
    <t xml:space="preserve">The ESPR is more descriptive in terms of what is expected from products: e.g., minimal durability will be mandatorily set for some products. This requirement could be updated once there are more details on the ESPR when we have more details in the thresholds that will be set (for textiles in 2025). </t>
  </si>
  <si>
    <t>50-0720-010</t>
  </si>
  <si>
    <t>For the Gold level, circular design opportunities and innovations receiving credit are those that are commonly known and/or can be demonstrated to contribute to one or more of the following:</t>
  </si>
  <si>
    <t>Select the outcomes associated with the design opportunity and innovation and describe how the design opportunity or innovation has resulted in these outcomes.</t>
  </si>
  <si>
    <t>50-0720-020</t>
  </si>
  <si>
    <t xml:space="preserve">1. Increased end-of-use cycling </t>
  </si>
  <si>
    <t>50-0720-030</t>
  </si>
  <si>
    <t>2. Greater engagement with users for end-of-use cycling</t>
  </si>
  <si>
    <t>50-0720-040</t>
  </si>
  <si>
    <t>3. Prolonged use of the product</t>
  </si>
  <si>
    <t>50-0720-050</t>
  </si>
  <si>
    <t>4. Decreased need to extract and produce virgin materials</t>
  </si>
  <si>
    <t>50-0720-060</t>
  </si>
  <si>
    <t xml:space="preserve">For intermediate and wet-applied products, the applicant company must communicate how to implement the circular design opportunity to finished product manufacturer(s) or the customers of the wet-applied material, respectively. </t>
  </si>
  <si>
    <t>50-0800-000</t>
  </si>
  <si>
    <t xml:space="preserve">5.7 Product Designed for Disassembly </t>
  </si>
  <si>
    <t>For products with multiple materials requiring separation for cycling in the intended pathway, develop a plan for increasing the ease of product disassembly into discrete materials for intended cycling pathway(s).</t>
  </si>
  <si>
    <t>Plan for increasing the ease of product disassembly into discrete materials for intended cycling pathway(s) using at least one design feature (refer to the list in the User Guidance for applicable design features).</t>
  </si>
  <si>
    <t xml:space="preserve">This can be integrated under the CSRD as a part of ESRS E5, Resource Use and Circular Economy, as the basis for several actions to be implemented by the company. This should be tied to timebound targets with relevant metrics.
Relevant methodology used and assumptions applied should also be included in the disclosure. 
</t>
  </si>
  <si>
    <t xml:space="preserve">As recyclability might be one of the potential performance requirements of the ESPR (art 6) this point of C2C Certified® might increase in relevance in this context. However, we will have to see for what product groups this will become essential (through the development of the Delegated Acts). </t>
  </si>
  <si>
    <t>50-0800-010</t>
  </si>
  <si>
    <t xml:space="preserve">For the Silver level, the plan for increasing the ease of product disassembly must include at least one of the design or communication elements required at the Gold level. 
</t>
  </si>
  <si>
    <t>50-0800-020</t>
  </si>
  <si>
    <r>
      <rPr>
        <b/>
        <sz val="10"/>
        <color theme="1"/>
        <rFont val="Verdana"/>
        <family val="2"/>
      </rPr>
      <t xml:space="preserve">Exemption: </t>
    </r>
    <r>
      <rPr>
        <sz val="10"/>
        <color theme="1"/>
        <rFont val="Verdana"/>
        <family val="2"/>
      </rPr>
      <t>Liquid products, intermediate products, and products that do not require separation for the intended cycling pathway, including multi-material products that are cycled either intact or into a new hybrid material are exempt from the requirements in this section.</t>
    </r>
  </si>
  <si>
    <t>50-0810-000</t>
  </si>
  <si>
    <t>For products with multiple materials requiring separation for cycling in the intended pathway, and for 90% of materials by weight, intentionally design the product for ease of disassembly.</t>
  </si>
  <si>
    <t xml:space="preserve">● 	An explanation of the product design optimization work that was conducted to implement the design feature(s)
●	 An explanation of how the product is disassembled, addressing all required points below	
●	 Evidence that the design feature(s) apply to 90% of materials in the product by weight (e.g., provide this information in the Bill of Materials Form)
</t>
  </si>
  <si>
    <t xml:space="preserve">This can be integrated under the CSRD as part of ESRS E5, Resource Use and Circular Economy, as the basis for several actions to be implemented by the company. This is only provided that the impact, risk, or opportunity that a company would address with this action was assessed as material at the company level by the company during its double-materiality assessment. This should be tied to time-bound targets with relevant metrics.
The disclosure should also include relevant methodology used and assumptions applied. Additionally, substantiating information on the design rate should be made available if needed. </t>
  </si>
  <si>
    <t>50-0810-010</t>
  </si>
  <si>
    <t>For the Gold and Platinum levels, the following design and communications elements define “ease of disassembly” and are required as applicable for ≥ 90% (for Gold) and ≥ 99% (for Platinum) of materials by weight:</t>
  </si>
  <si>
    <t>50-0810-020</t>
  </si>
  <si>
    <t>1. The product includes at least one design feature that improves the ease of disassembly compared to a commonly or previously used alternative product.</t>
  </si>
  <si>
    <t>50-0810-030</t>
  </si>
  <si>
    <t>2. Processes that result in the loss of specific materials in the product in order to recover other materials (e.g., burning plastics to recover metals) must be avoided.</t>
  </si>
  <si>
    <t>50-0810-040</t>
  </si>
  <si>
    <t xml:space="preserve">3. If disassembly operations are conducted by an entity other than the applicant company, comprehensive disassembly instructions must be publicly available and accessible to the party(ies) involved in disassembly. </t>
  </si>
  <si>
    <t>If disassembly is carried out by an entity other than the applicant company and/or by the general public: Disassembly instructions.</t>
  </si>
  <si>
    <t>50-0810-050</t>
  </si>
  <si>
    <t>4. If disassembly operations are conducted by the general public, components must be separable using common tools (e.g., hammer, screwdriver, pliers) with minimal technical experience and instruction.</t>
  </si>
  <si>
    <t>Evidence that components are separable using common tools (e.g., photos and description of disassembly process, instructions as provided to the general public)</t>
  </si>
  <si>
    <t>50-0810-060</t>
  </si>
  <si>
    <r>
      <t xml:space="preserve">5. For products with ≥ 30 homogeneous materials </t>
    </r>
    <r>
      <rPr>
        <u/>
        <sz val="10"/>
        <color theme="1"/>
        <rFont val="Verdana"/>
        <family val="2"/>
      </rPr>
      <t>and/or</t>
    </r>
    <r>
      <rPr>
        <sz val="10"/>
        <color theme="1"/>
        <rFont val="Verdana"/>
        <family val="2"/>
      </rPr>
      <t xml:space="preserve"> if disassembly is performed by an entity other than the product user, the disassembly process:</t>
    </r>
  </si>
  <si>
    <t>For products with ≥ 30 homogeneous materials and/or if disassembly is performed by an entity other than the product user: Evidence of the automated disassembly process in place and/or documented standard operating procedure (SOP) for disassembly operations.</t>
  </si>
  <si>
    <t>50-0810-070</t>
  </si>
  <si>
    <t xml:space="preserve">a. Must be at least semi-automated (e.g., for electronics), or </t>
  </si>
  <si>
    <r>
      <t xml:space="preserve">a. Must be at least semi-automated (e.g., for electronics), </t>
    </r>
    <r>
      <rPr>
        <b/>
        <sz val="10"/>
        <color theme="1"/>
        <rFont val="Verdana"/>
        <family val="2"/>
      </rPr>
      <t xml:space="preserve">or </t>
    </r>
  </si>
  <si>
    <t>50-0810-080</t>
  </si>
  <si>
    <t xml:space="preserve">b. Can occur in a reliably consistent manner with clear instructions (e.g., via a Standard Operating Procedure, or another standardized process for training those who are disassembling the product). </t>
  </si>
  <si>
    <t>50-0820-000</t>
  </si>
  <si>
    <t>For products with multiple materials requiring separation for cycling in the intended pathway, and for 99% of materials by weight, intentionally design the product for ease of disassembly.</t>
  </si>
  <si>
    <t xml:space="preserve">
●	 Evidence that the design feature(s) apply to 99% of materials in the product by weight (e.g., provide this information in the Bill of Materials Form)</t>
  </si>
  <si>
    <t>This can be integrated under the CSRD as part of ESRS E5, Resource Use and Circular Economy, as the basis for several actions to be implemented by the company. This is only provided that the impact, risk, or opportunity that a company would address with this action was assessed as material at the company level by the company during its double-materiality assessment. This should be tied to time-bound targets with relevant metrics.
The disclosure should also include relevant methodology used and assumptions applied. Additionally, substantiating information on the design rate should be made available if needed. This refers to the calculation of the product rate designed for ease of disassembly, i.e. BOM information, etc. While this is not mandatory information that must be included in a CSRD report, it would need to be made available to, for instance, verifiers of CSRD reports if the topic is material and therefore included in a company's CSRD report.</t>
  </si>
  <si>
    <t>50-0820-010</t>
  </si>
  <si>
    <t>For the Platinum level, the design and communications elements above are required as applicable for ≥ 99% of materials by weight.</t>
  </si>
  <si>
    <t>Refer to the required documentation indicated for Gold level</t>
  </si>
  <si>
    <t>50-0900-000</t>
  </si>
  <si>
    <t>5.8 Active Cycling</t>
  </si>
  <si>
    <t xml:space="preserve">For select single-use plastic products and single-use plastic packaging (when certified as a separate product), actively cycle ≥ 50% of the product’s materials and implement a program to increase the cycling rate or quality of the product for its next use. </t>
  </si>
  <si>
    <t xml:space="preserve">Packaging is not covered under the ESPR but is covered through the Packaging and Packaging Waste Regulation (PPWR). </t>
  </si>
  <si>
    <t>50-0910-000</t>
  </si>
  <si>
    <r>
      <t xml:space="preserve">For other </t>
    </r>
    <r>
      <rPr>
        <u/>
        <sz val="10"/>
        <color rgb="FF000000"/>
        <rFont val="Verdana"/>
        <family val="2"/>
      </rPr>
      <t>short-use phase products</t>
    </r>
    <r>
      <rPr>
        <sz val="10"/>
        <color rgb="FF000000"/>
        <rFont val="Verdana"/>
        <family val="2"/>
      </rPr>
      <t xml:space="preserve">, and for any product that is required to be cycled per leading regulations (e.g., electronics, apparel), actively cycle at least some (&gt; 0%) of the product’s materials and implement a program to increase the cycling rate or quality of the product for its next use. </t>
    </r>
  </si>
  <si>
    <r>
      <t xml:space="preserve">•  Documentation to verify the use phase duration of the product applying for certification, including one or more of the following: Warranties, public marketing claims, quality tests that address common failure modes, or another data source. If using another data source, the applicant must provide an explanation for why that data source is accurate in estimating the use phase.
</t>
    </r>
    <r>
      <rPr>
        <u/>
        <sz val="10"/>
        <color rgb="FF000000"/>
        <rFont val="Verdana"/>
        <family val="2"/>
      </rPr>
      <t xml:space="preserve">Definitions:
</t>
    </r>
    <r>
      <rPr>
        <sz val="10"/>
        <color rgb="FF000000"/>
        <rFont val="Verdana"/>
        <family val="2"/>
      </rPr>
      <t xml:space="preserve">Short use-phase product – A product with a use phase that is typically less than </t>
    </r>
    <r>
      <rPr>
        <b/>
        <sz val="10"/>
        <color rgb="FF000000"/>
        <rFont val="Verdana"/>
        <family val="2"/>
      </rPr>
      <t xml:space="preserve">4 years.
</t>
    </r>
    <r>
      <rPr>
        <sz val="10"/>
        <color rgb="FF000000"/>
        <rFont val="Verdana"/>
        <family val="2"/>
      </rPr>
      <t xml:space="preserve">Long use-phase product – A product with a use-phase  that is typically greater than </t>
    </r>
    <r>
      <rPr>
        <b/>
        <sz val="10"/>
        <color rgb="FF000000"/>
        <rFont val="Verdana"/>
        <family val="2"/>
      </rPr>
      <t xml:space="preserve">4 years. 
</t>
    </r>
    <r>
      <rPr>
        <sz val="10"/>
        <color rgb="FF000000"/>
        <rFont val="Verdana"/>
        <family val="2"/>
      </rPr>
      <t xml:space="preserve">
</t>
    </r>
    <r>
      <rPr>
        <u/>
        <sz val="10"/>
        <color rgb="FF000000"/>
        <rFont val="Verdana"/>
        <family val="2"/>
      </rPr>
      <t xml:space="preserve">Actively Cycle at Least Some (&gt; 0%) of the Products Materials:
</t>
    </r>
    <r>
      <rPr>
        <sz val="10"/>
        <color rgb="FF000000"/>
        <rFont val="Verdana"/>
        <family val="2"/>
      </rPr>
      <t xml:space="preserve">If the product is cycled via a manufacturer or third-party take-back program, active cycling may be assumed to be occurring if the following are provided:
• 	Evidence that active cycling is actually occurring via the chosen intended pathway.
• 	If it is not possible to differentiate between the applicant product and others that are collected through the program, a description of how the products collected are all of the same type and fulfill the same function as the applicant product.
• 	A description of the partnership companies involved in the recovery and processing of materials in the product. Supporting evidence must include a statement on a website or an active contract.
If the product can be cycled via municipal systems and is sold in regions where the municipal system is available, active cycling may be assumed to be occurring if the following are provided:
• 	Evidence of the municipal program’s existence in the applicable state(s)/region(s)/country(ies) in which the product is sold. 
• 	A description of how the product or products of the same type are recycled through the program(s). 
</t>
    </r>
    <r>
      <rPr>
        <u/>
        <sz val="10"/>
        <color rgb="FF000000"/>
        <rFont val="Verdana"/>
        <family val="2"/>
      </rPr>
      <t xml:space="preserve">Implement a Program to Increase Cycling Rates:
</t>
    </r>
    <r>
      <rPr>
        <sz val="10"/>
        <color rgb="FF000000"/>
        <rFont val="Verdana"/>
        <family val="2"/>
      </rPr>
      <t xml:space="preserve">•	A description of the program that has been implemented to increase cycling rates or quality, and how it will do so. If implementing a program to increase quality, the description must refer to the high value cycling potential requirements in Section 5.5 Material Compatibility for Technical and/or Biological Cycles (Gold level).
</t>
    </r>
  </si>
  <si>
    <r>
      <t xml:space="preserve">For other </t>
    </r>
    <r>
      <rPr>
        <u/>
        <sz val="10"/>
        <color theme="1"/>
        <rFont val="Verdana"/>
        <family val="2"/>
      </rPr>
      <t>short-use phase products</t>
    </r>
    <r>
      <rPr>
        <sz val="10"/>
        <color theme="1"/>
        <rFont val="Verdana"/>
        <family val="2"/>
      </rPr>
      <t xml:space="preserve">, </t>
    </r>
    <r>
      <rPr>
        <sz val="10"/>
        <color rgb="FF0070C0"/>
        <rFont val="Verdana"/>
        <family val="2"/>
      </rPr>
      <t>and for any product that is required to be cycled per leading regulations (e.g., electronics, apparel),</t>
    </r>
    <r>
      <rPr>
        <sz val="10"/>
        <color theme="1"/>
        <rFont val="Verdana"/>
        <family val="2"/>
      </rPr>
      <t xml:space="preserve"> actively cycle at least some (&gt; 0%) of the product’s materials and implement a program to increase the cycling rate or quality of the product for its next use. </t>
    </r>
  </si>
  <si>
    <t xml:space="preserve">More products types are required to be actively cycled at the Gold level under Version 4.1 compared to Version 4.0. The definition of short use phase was changed from 1 year to 4 years. Therefore, this section must be updated for products with a typical use phase of 2-4 years. In addition, any product that is required to be cycled per leading regulations must now be actively cycled at the Gold level. Per the Version 4.1 User Guidance, products required to be cycled per leading regulations are: Apparel, electronics, carpets, mattresses, batteries, and tires/tyres. This section must also be updated for these product types. </t>
  </si>
  <si>
    <t xml:space="preserve">Follows the logic of the ESPR with identifying trade-offs. It would be important to check the outcome of the ESPR Delegated Act for textiles end 2025. </t>
  </si>
  <si>
    <t>Provide the length of the use phase for this product (in years)</t>
  </si>
  <si>
    <t>Note: Required for both short- and long-use phase products.</t>
  </si>
  <si>
    <r>
      <t xml:space="preserve">
</t>
    </r>
    <r>
      <rPr>
        <i/>
        <sz val="10"/>
        <color rgb="FF000000"/>
        <rFont val="Verdana"/>
        <family val="2"/>
      </rPr>
      <t>Provide the length of the use phase for this product (in years)</t>
    </r>
  </si>
  <si>
    <t>50-0920-000</t>
  </si>
  <si>
    <r>
      <t xml:space="preserve">For </t>
    </r>
    <r>
      <rPr>
        <u/>
        <sz val="10"/>
        <color rgb="FF000000"/>
        <rFont val="Verdana"/>
        <family val="2"/>
      </rPr>
      <t>long-use phase products</t>
    </r>
    <r>
      <rPr>
        <sz val="10"/>
        <color rgb="FF000000"/>
        <rFont val="Verdana"/>
        <family val="2"/>
      </rPr>
      <t>, actively cycle at least some (&gt; 0%) of the product’s materials or implement a program to increase the cycling rate or quality of the product for its next use.</t>
    </r>
  </si>
  <si>
    <t>Provide the documentation required for short-use phase products. Applicants may select to demonstrate that some of the product's materials are actively cycled OR that a program has been implemented to increase cycling rate or quality.</t>
  </si>
  <si>
    <r>
      <t xml:space="preserve">For </t>
    </r>
    <r>
      <rPr>
        <u/>
        <sz val="10"/>
        <color theme="1"/>
        <rFont val="Verdana"/>
        <family val="2"/>
      </rPr>
      <t>long-use phase products</t>
    </r>
    <r>
      <rPr>
        <sz val="10"/>
        <color theme="1"/>
        <rFont val="Verdana"/>
        <family val="2"/>
      </rPr>
      <t>, actively cycle at least some (&gt; 0%) of the product’s materials or implement a program to increase the cycling rate or quality of the product for its next use.</t>
    </r>
  </si>
  <si>
    <t xml:space="preserve">Follows the logic of the ESPR with identifying trade-offs. The legal framework of the ESPR does not yet specify the nature of the trade-offs: e.g., as in this case durability vs recyclability, but further down the line and per product group the idea would be to further define those trade-offs and how those can be tackled. </t>
  </si>
  <si>
    <t>50-0920-010</t>
  </si>
  <si>
    <t>Active cycling includes both recovery and processing of the product’s materials for their next use.</t>
  </si>
  <si>
    <t>50-0920-020</t>
  </si>
  <si>
    <t xml:space="preserve">Requirements for a material or product to be considered high quality or have high value cycling potential are provided in Section 5.4 for the Gold level. </t>
  </si>
  <si>
    <t>50-0920-030</t>
  </si>
  <si>
    <t>The ‘select’ single-use plastic products and single-use plastic packaging required to achieve ≥ 50% active cycling at the Gold level are eligible product and packaging types that are subject to extended producer responsibility regulations and/or regulatory measures intended to reduce use. This includes: Beverage cups including covers and lids, beverage bottles, take-out or immediate consumption food containers, packets and wrappers made from flexible materials used to contain food that is intended for immediate consumption, wet wipes, and balloons. Exception: If the plastic material within the product is made from responsibly sourced renewable material and it is demonstrated to readily biodegrade in all relevant environmental compartments where there is potential for release and disposition (e.g., soil, freshwater including wetlands, marine water including surface and deep water conditions), the active cycling rate for other short-use phase products may be applied (&gt; 0%).</t>
  </si>
  <si>
    <t>50-0920-040</t>
  </si>
  <si>
    <r>
      <rPr>
        <b/>
        <sz val="10"/>
        <color rgb="FF000000"/>
        <rFont val="Verdana"/>
        <family val="2"/>
      </rPr>
      <t xml:space="preserve">Exemption: </t>
    </r>
    <r>
      <rPr>
        <sz val="10"/>
        <color rgb="FF000000"/>
        <rFont val="Verdana"/>
        <family val="2"/>
      </rPr>
      <t>Intermediate products and liquid formulations are exempt from all requirements in this section.</t>
    </r>
  </si>
  <si>
    <r>
      <rPr>
        <b/>
        <sz val="10"/>
        <color theme="1"/>
        <rFont val="Verdana"/>
        <family val="2"/>
      </rPr>
      <t xml:space="preserve">Exemption: </t>
    </r>
    <r>
      <rPr>
        <sz val="10"/>
        <color theme="1"/>
        <rFont val="Verdana"/>
        <family val="2"/>
      </rPr>
      <t>Intermediate products and liquid formulations are exempt from all requirements in this section.</t>
    </r>
  </si>
  <si>
    <t>50-0930-000</t>
  </si>
  <si>
    <r>
      <t xml:space="preserve">For </t>
    </r>
    <r>
      <rPr>
        <u/>
        <sz val="10"/>
        <color rgb="FF000000"/>
        <rFont val="Verdana"/>
        <family val="2"/>
      </rPr>
      <t>long-use phase products</t>
    </r>
    <r>
      <rPr>
        <sz val="10"/>
        <color rgb="FF000000"/>
        <rFont val="Verdana"/>
        <family val="2"/>
      </rPr>
      <t xml:space="preserve">, actively cycle the product’s materials </t>
    </r>
    <r>
      <rPr>
        <u/>
        <sz val="10"/>
        <color rgb="FF000000"/>
        <rFont val="Verdana"/>
        <family val="2"/>
      </rPr>
      <t>and</t>
    </r>
    <r>
      <rPr>
        <sz val="10"/>
        <color rgb="FF000000"/>
        <rFont val="Verdana"/>
        <family val="2"/>
      </rPr>
      <t xml:space="preserve"> implement a program to increase the cycling rate or quality of the product for its next use.</t>
    </r>
  </si>
  <si>
    <t>Provide all documentation required for short-use phase products as listed at the Gold level.</t>
  </si>
  <si>
    <r>
      <t xml:space="preserve">For </t>
    </r>
    <r>
      <rPr>
        <u/>
        <sz val="10"/>
        <color theme="1"/>
        <rFont val="Verdana"/>
        <family val="2"/>
      </rPr>
      <t>long-use phase products</t>
    </r>
    <r>
      <rPr>
        <sz val="10"/>
        <color theme="1"/>
        <rFont val="Verdana"/>
        <family val="2"/>
      </rPr>
      <t xml:space="preserve">, actively cycle the product’s materials </t>
    </r>
    <r>
      <rPr>
        <u/>
        <sz val="10"/>
        <color theme="1"/>
        <rFont val="Verdana"/>
        <family val="2"/>
      </rPr>
      <t>and</t>
    </r>
    <r>
      <rPr>
        <sz val="10"/>
        <color theme="1"/>
        <rFont val="Verdana"/>
        <family val="2"/>
      </rPr>
      <t xml:space="preserve"> implement a program to increase the cycling rate or quality of the product for its next use.</t>
    </r>
  </si>
  <si>
    <t>Neither aligned nor misaligned with the ESPR. The ESPR would likely not to go into this level of detail.</t>
  </si>
  <si>
    <t>50-0940-000</t>
  </si>
  <si>
    <t>Monitor cycling rates and quality over time, and demonstrate an increase in either cumulative cycling rate or quality.</t>
  </si>
  <si>
    <t>• 	A description of the method used for tracking the cycling rates or quality of the product
• 	Relevant data and calculations that demonstrate that an increase in cycling rates or quality was achieved. The source of the statistics, calculations, and rationale must also be provided.</t>
  </si>
  <si>
    <t>The demonstration of increased rates is aligned with the logic of the Directive, which requires the report of progress for previously formulated targets with each report.</t>
  </si>
  <si>
    <t>50-0950-000</t>
  </si>
  <si>
    <t>Actively cycle a minimum percentage of the product’s materials based on the duration of the product’s use phase.</t>
  </si>
  <si>
    <t>• 	Percent of product actively cycled and the required minimum percentage, including calculations and supporting sales and cycling data used to determine the percentages.</t>
  </si>
  <si>
    <t xml:space="preserve">This can be integrated under the CSRD as a part of ESRS E5, Resource Use and Circular Economy along the policy-action-target-metric logic provided that the impact, risk, or opportunity that a company would address with this action was assessed as material at the company level by the company during its double-materiality assessment. Methodologies used and assumptions applied must be part of the disclosure. </t>
  </si>
  <si>
    <t>50-0950-010</t>
  </si>
  <si>
    <t>1. If demonstrating an increase in cumulative cycling rate, the increase must be via one or more intended cycling pathway(s).</t>
  </si>
  <si>
    <t>50-0950-020</t>
  </si>
  <si>
    <r>
      <t xml:space="preserve">2. The minimum required percentage of actively cycled product is a function of the product’s use phase duration </t>
    </r>
    <r>
      <rPr>
        <u/>
        <sz val="10"/>
        <color rgb="FF000000"/>
        <rFont val="Verdana"/>
        <family val="2"/>
      </rPr>
      <t>or</t>
    </r>
    <r>
      <rPr>
        <sz val="10"/>
        <color rgb="FF000000"/>
        <rFont val="Verdana"/>
        <family val="2"/>
      </rPr>
      <t xml:space="preserve"> the average use phase duration for the product type (the shorter the use phase, the higher the minimum percentage required). This minimum required percentage is calculated as follows: [100/(2+L)], where L is the product use phase time (in years) or the average use phase time for the product type (in years). If using the use phase time for the product, lifetime warranties may not be used for its derivation.</t>
    </r>
  </si>
  <si>
    <r>
      <t xml:space="preserve">2. The minimum required percentage of actively cycled product is a function of the product’s use phase duration </t>
    </r>
    <r>
      <rPr>
        <u/>
        <sz val="10"/>
        <color theme="1"/>
        <rFont val="Verdana"/>
        <family val="2"/>
      </rPr>
      <t>or</t>
    </r>
    <r>
      <rPr>
        <sz val="10"/>
        <color theme="1"/>
        <rFont val="Verdana"/>
        <family val="2"/>
      </rPr>
      <t xml:space="preserve"> the average use phase duration for the product type (the shorter the use phase, the higher the minimum percentage required). This minimum required percentage is calculated as follows: [100/(2+L)], where L is the product use phase time (in years) or the average use phase time for the product type (in years). If using the use phase time for the product, lifetime warranties may not be used for its derivation.</t>
    </r>
  </si>
  <si>
    <t>It is important to monitor that these minimum requirements will live up to the cycling rates required under the ESPR's Delegated Acts that will be published in the coming years.</t>
  </si>
  <si>
    <t>50-0950-030</t>
  </si>
  <si>
    <r>
      <rPr>
        <b/>
        <sz val="10"/>
        <color rgb="FF000000"/>
        <rFont val="Verdana"/>
        <family val="2"/>
      </rPr>
      <t xml:space="preserve">Exemption: </t>
    </r>
    <r>
      <rPr>
        <sz val="10"/>
        <color rgb="FF000000"/>
        <rFont val="Verdana"/>
        <family val="2"/>
      </rPr>
      <t xml:space="preserve">Long-use phase products that have been on the market for a time period less than the product’s average use phase are exempt from the Platinum level requirement. </t>
    </r>
  </si>
  <si>
    <t>Evidence of when the product was placed on the market and of expected use phase duration (e.g. warranty for the product and/or evidence of the use phase duration for similar products)</t>
  </si>
  <si>
    <r>
      <rPr>
        <b/>
        <sz val="10"/>
        <color theme="1"/>
        <rFont val="Verdana"/>
        <family val="2"/>
      </rPr>
      <t xml:space="preserve">Exemption: </t>
    </r>
    <r>
      <rPr>
        <sz val="10"/>
        <color theme="1"/>
        <rFont val="Verdana"/>
        <family val="2"/>
      </rPr>
      <t xml:space="preserve">Long-use phase products that have been on the market for a time period less than the product’s average use phase are exempt from the Platinum level requirement. </t>
    </r>
  </si>
  <si>
    <t>6 // Clean Air &amp; Climate Protection</t>
  </si>
  <si>
    <t>Note: Click +/- above to show/hide CSRD comparison</t>
  </si>
  <si>
    <t>60-0100-000</t>
  </si>
  <si>
    <t>6.1 Air Emissions Compliance</t>
  </si>
  <si>
    <t>Final manufacturing stage facilities comply with air emissions regulations or guidelines.</t>
  </si>
  <si>
    <r>
      <rPr>
        <u/>
        <sz val="10"/>
        <color rgb="FF000000"/>
        <rFont val="Verdana"/>
        <family val="2"/>
      </rPr>
      <t>For all facilities</t>
    </r>
    <r>
      <rPr>
        <sz val="10"/>
        <color rgb="FF000000"/>
        <rFont val="Verdana"/>
        <family val="2"/>
      </rPr>
      <t xml:space="preserve">: A signed statement from the applicant or final manufacturer stating that the facility or facilities at which the product is manufactured (1) is/are not required to hold air emissions permits, or (2) is/are in compliance with the corresponding regional regulatory (if any), international, or industry best practice guidelines (as applicable), and have been in compliance for the prior year (for new certifications) or prior three years (for recertifications).
</t>
    </r>
    <r>
      <rPr>
        <u/>
        <sz val="10"/>
        <color rgb="FF000000"/>
        <rFont val="Verdana"/>
        <family val="2"/>
      </rPr>
      <t>For facilities that are not subject to the requirements in this section</t>
    </r>
    <r>
      <rPr>
        <sz val="10"/>
        <color rgb="FF000000"/>
        <rFont val="Verdana"/>
        <family val="2"/>
      </rPr>
      <t xml:space="preserve">: A description of how this was determined and any applicable supporting evidence (e.g., process flow diagrams, photos of the facility, and/or reference to a manufacturing site visit conducted for the purposes of Cradle to Cradle certification). Note: A signed statement (per the paragraphs above), a description, and check/verification at the manufacturing facility site visit is sufficient evidence. For sites that are not visited, photos and/or process flow diagrams in support of the signed statement are requested. 
</t>
    </r>
    <r>
      <rPr>
        <u/>
        <sz val="10"/>
        <color rgb="FF000000"/>
        <rFont val="Verdana"/>
        <family val="2"/>
      </rPr>
      <t>For facilities that have been out of compliance in the past two years</t>
    </r>
    <r>
      <rPr>
        <sz val="10"/>
        <color rgb="FF000000"/>
        <rFont val="Verdana"/>
        <family val="2"/>
      </rPr>
      <t>: Evidence that the issue(s) causing the non-compliance have been corrected or are considered minor or insignificant by the permitting authority. Please refer to the User Guidance for additional information.</t>
    </r>
  </si>
  <si>
    <t xml:space="preserve">The availability of this information can help companies perform due diligence and risk assessments of their operations. This is not a direct requirement under CSRD but could be integrated as a policy disclosure under ESRS E1. This is only possible provided that the impact, risk, or opportunity that a company would address with this action was assessed as material at the company level by the company during its double-materiality assessment. Depending on the materiality of the topic of climate change and air pollution throughout its value chain, companies may want to extend the input for their assessments further down the value chain. 
</t>
  </si>
  <si>
    <t>60-0100-010</t>
  </si>
  <si>
    <t>Facilities must comply with the corresponding regional regulatory (if any), international, or industry best practice air emissions guidelines.</t>
  </si>
  <si>
    <t>• 	A copy of the permit(s) including all controlled parameters and limitations, and/or other air emissions guidelines employed (either in place of permits or used to determine consistency) as relevant.
• 	Test results as and if required by the permits or other guidelines. Test results are to be summarized as required by the permitting authority or other guideline, as relevant. At a minimum, biannual testing is required (i.e., two times per year) unless otherwise specified by the permit. For the initial certification provide two sets of test data from the prior year at a minimum. For recertification, provide six sets of test data (i.e., two per year for the prior three year certification cycle). Alternatively, if compliance information is publicly available, a printout or screenshot of the data demonstrating regulatory compliance. Alternatively, a statement signed by the relevant regulatory authority stating that the manufacturing facility has been in compliance over the prior year (for new certifications), or prior three years (for recertifications) is accepted. 
• 	If guidelines other than those indicated by permits are used, and guidelines specific to the industry are not available, provide the rationale for selecting the comparative guidelines, including a description of how the processes occurring at the facility are analogous to the relevant industry.
• The information provided must demonstrate that the facility is in compliance to warrant a 'Yes' response.</t>
  </si>
  <si>
    <t>[Select method used]</t>
  </si>
  <si>
    <t>60-0100-020</t>
  </si>
  <si>
    <t>Compliance with all applicable laws and regulations, including compliance with regional regulatory air emissions limitations, is required as a baseline. For final manufacturing stage facilities meeting this requirement based on regulatory compliance, the parameters addressed in the permit must also be consistent with leading regulations, international guidelines, or industry best practice. Leading regulations are defined as those that include a functioning mechanism through which ambient air quality-based limits are set (i.e., assessment of the existing ambient air quality is used to inform and set the permitted limits with the goal of maintaining high quality standards).</t>
  </si>
  <si>
    <t xml:space="preserve">Is the facility located in the EU, Switzerland, UK, or US?
If yes, the parameters in the permit may be assumed to be consistent with leading regulations. Respond "Yes" in the Response column. Refer to User Guidance for the process of adding locations to this list.
If no, provide the following:
• Evidence of emissions control equipment capacity and throughput (e.g., description of system design, technical manuals and specifications, and throughput volume).
• Permit and comparative guidelines demonstrating that the parameters in the permit are the same as those required by leading regulations, international guidelines, or industry best practice. If they are not the same, additional parameters and limits must be included in the evidence provided in the line above.
</t>
  </si>
  <si>
    <t>60-0200-000</t>
  </si>
  <si>
    <t>6.2 Quantifying Greenhouse Gas Emissions</t>
  </si>
  <si>
    <t>Quantify annual electricity use and greenhouse gas emissions associated with the final manufacturing stage of the product.</t>
  </si>
  <si>
    <t xml:space="preserve">•	 C2CPII Clean Air &amp; Climate Protection Form or equivalent with tables 1a and 2a completed at a minimum. Note: Additional tables must be completed depending on how the requirements in Section 6.4 Using Renewable Electricity and Addressing Greenhous Gas Emissions will be met. See Section 6.4 for further information. Note: If there are multiple final manufacturing stage facilities and each is not achieving the 6.4 targets in its own right, please provide a summary of the critical CA&amp;CP data in a single table with a row for each facility. 
•	 Utility bills, fuel purchase receipts, meter readouts, or other supporting documentation for values entered in the CA&amp;CP form that are accepted in accordance with the GHG Protocol, as relevant. 
  o	 For new certifications and transitions from Version 3.1 to Version 4.1, one year of data at a minimum (additional years recommended). 
  o	 For recertifications, data for the prior certification period must be provided.
•	 Allocation methods, assumptions, calculations, and supporting documentation (e.g., sales data, production records). 
•	 List of references for emissions factors and Global Warming Potentials (GWPs) employed (if other than those provided in the Clean Air &amp; Climate Protection form)
</t>
  </si>
  <si>
    <t xml:space="preserve">Generally, the quantification of annual electricity use and GHG emissions is aligned with the Directive's disclosure requirements and can be integrated in the disclosures under ESRS E1, Climate Change. However, for CSRD reporting, companies are required to complete this quantification for their entire value chain, not just the final manufacturing stage.
The disaggregation of emissions and electricity use under CSRD and C2C Certified® are required by fuel type and location; this disaggregation can also be extended to another chosen categorical distinction if the reporting company finds that disaggregation to be valuable due to different materiality considerations per value chain stage. </t>
  </si>
  <si>
    <t>60-0200-010</t>
  </si>
  <si>
    <r>
      <t xml:space="preserve">1.  Report electricity in terms of kWh or equivalent </t>
    </r>
    <r>
      <rPr>
        <u/>
        <sz val="10"/>
        <color theme="1"/>
        <rFont val="Verdana"/>
        <family val="2"/>
      </rPr>
      <t>and</t>
    </r>
    <r>
      <rPr>
        <sz val="10"/>
        <color theme="1"/>
        <rFont val="Verdana"/>
        <family val="2"/>
      </rPr>
      <t xml:space="preserve"> the resulting greenhouse gas emissions in terms of CO</t>
    </r>
    <r>
      <rPr>
        <vertAlign val="subscript"/>
        <sz val="10"/>
        <color theme="1"/>
        <rFont val="Verdana"/>
        <family val="2"/>
      </rPr>
      <t>2</t>
    </r>
    <r>
      <rPr>
        <sz val="10"/>
        <color theme="1"/>
        <rFont val="Verdana"/>
        <family val="2"/>
      </rPr>
      <t>e</t>
    </r>
  </si>
  <si>
    <t>If "Not Applicable", provide an explanation.</t>
  </si>
  <si>
    <t>60-0200-020</t>
  </si>
  <si>
    <t xml:space="preserve">2.  Report greenhouse gas emissions from all other sources (e.g., direct emissions from burning fuels, including biofuels) in terms of CO2e. </t>
  </si>
  <si>
    <t>If there are no direct emissions, mark "Not Applicable"</t>
  </si>
  <si>
    <t>60-0200-030</t>
  </si>
  <si>
    <t>The methods employed must follow a recognized greenhouse gas accounting methodology (i.e., the Greenhouse Gas Protocol or others listed by CDP).</t>
  </si>
  <si>
    <t>60-0200-040</t>
  </si>
  <si>
    <r>
      <t>Enter the annual product related electricity (</t>
    </r>
    <r>
      <rPr>
        <b/>
        <i/>
        <sz val="10"/>
        <color rgb="FF0070C0"/>
        <rFont val="Verdana"/>
        <family val="2"/>
      </rPr>
      <t>MWh</t>
    </r>
    <r>
      <rPr>
        <i/>
        <sz val="10"/>
        <color rgb="FF0070C0"/>
        <rFont val="Verdana"/>
        <family val="2"/>
      </rPr>
      <t>) for the final manufacturing stage of the product at all relevant facilities combined in response column:</t>
    </r>
  </si>
  <si>
    <t>Please enter the value in terms of MWh.</t>
  </si>
  <si>
    <r>
      <t xml:space="preserve">Enter the annual product related electricity </t>
    </r>
    <r>
      <rPr>
        <i/>
        <sz val="10"/>
        <color rgb="FF0070C0"/>
        <rFont val="Verdana"/>
        <family val="2"/>
      </rPr>
      <t>(</t>
    </r>
    <r>
      <rPr>
        <b/>
        <i/>
        <sz val="10"/>
        <color rgb="FF0070C0"/>
        <rFont val="Verdana"/>
        <family val="2"/>
      </rPr>
      <t>MWh</t>
    </r>
    <r>
      <rPr>
        <i/>
        <sz val="10"/>
        <color rgb="FF0070C0"/>
        <rFont val="Verdana"/>
        <family val="2"/>
      </rPr>
      <t>)</t>
    </r>
    <r>
      <rPr>
        <i/>
        <sz val="10"/>
        <color rgb="FF000000"/>
        <rFont val="Verdana"/>
        <family val="2"/>
      </rPr>
      <t xml:space="preserve"> for the final manufacturing stage of the product at all relevant facilities combined in response column:</t>
    </r>
  </si>
  <si>
    <t>60-0200-050</t>
  </si>
  <si>
    <r>
      <t xml:space="preserve">Enter the annual product related indirect emissions (tCO2e) from purchased electricity using the </t>
    </r>
    <r>
      <rPr>
        <b/>
        <i/>
        <sz val="10"/>
        <color rgb="FF0070C0"/>
        <rFont val="Verdana"/>
        <family val="2"/>
      </rPr>
      <t>location-based method</t>
    </r>
    <r>
      <rPr>
        <i/>
        <sz val="10"/>
        <color rgb="FF0070C0"/>
        <rFont val="Verdana"/>
        <family val="2"/>
      </rPr>
      <t xml:space="preserve"> for the final manufacturing stage of the product at all relevant facilities combined in the response column:</t>
    </r>
  </si>
  <si>
    <t>This is the SUM of all Version 4.1 CA&amp;CP form cells G38. Note: This is requested because it is relevant to the Section 6.6 Transparency requirements. Reporting location-based emissions is required per the GHG Protocol Scope 2 Guidance. This number represents the actual emissions occurring due to manufacturing the product. Market-based emissions accounts for renewable electricity procurement (e.g., RECs, GOs).</t>
  </si>
  <si>
    <r>
      <t xml:space="preserve">Enter the annual product related indirect emissions (tCO2e) from purchased electricity using the </t>
    </r>
    <r>
      <rPr>
        <b/>
        <i/>
        <sz val="10"/>
        <color rgb="FF000000"/>
        <rFont val="Verdana"/>
        <family val="2"/>
      </rPr>
      <t>location-based method</t>
    </r>
    <r>
      <rPr>
        <i/>
        <sz val="10"/>
        <color rgb="FF000000"/>
        <rFont val="Verdana"/>
        <family val="2"/>
      </rPr>
      <t xml:space="preserve"> for the final manufacturing stage of the product at all relevant facilities combined in response column:</t>
    </r>
  </si>
  <si>
    <r>
      <t xml:space="preserve">Enter the annual product related indirect emissions (tCO2e) from purchased electricity using the </t>
    </r>
    <r>
      <rPr>
        <b/>
        <i/>
        <sz val="10"/>
        <color rgb="FF0070C0"/>
        <rFont val="Verdana"/>
        <family val="2"/>
      </rPr>
      <t xml:space="preserve">market-based method </t>
    </r>
    <r>
      <rPr>
        <i/>
        <sz val="10"/>
        <color rgb="FF0070C0"/>
        <rFont val="Verdana"/>
        <family val="2"/>
      </rPr>
      <t>for the final manufacturing stage of the product at all relevant facilities combined in the response column:</t>
    </r>
  </si>
  <si>
    <t>This is the SUM of all Version 4.1 CA&amp;CP form cells G39. If procuring 100% renewable electricity this is 0</t>
  </si>
  <si>
    <r>
      <t xml:space="preserve">Enter the annual product related indirect emissions (tCO2e) from purchased electricity using the </t>
    </r>
    <r>
      <rPr>
        <b/>
        <i/>
        <sz val="10"/>
        <color rgb="FF0070C0"/>
        <rFont val="Verdana"/>
        <family val="2"/>
      </rPr>
      <t xml:space="preserve">market-based method </t>
    </r>
    <r>
      <rPr>
        <i/>
        <sz val="10"/>
        <color rgb="FF0070C0"/>
        <rFont val="Verdana"/>
        <family val="2"/>
      </rPr>
      <t>for the final manufacturing stage of the product at all relevant facilities combined in response column:</t>
    </r>
  </si>
  <si>
    <t>60-0200-060</t>
  </si>
  <si>
    <t>Enter the annual product related direct (i.e. scope 1) emissions (tCO2e) for the final manufacturing stage of the product at all relevant facilities combined in the response column (including any scope 2 emissions from purchased heat or cooling):</t>
  </si>
  <si>
    <t>This is the SUM of all Version 4.1 CA&amp;CP form cells K108. Please note in the comments column if this value includes any non-electricity related indirect emissions (a more unusual scenario) and/or any direct emissions from bioenergy. These are also included in K108.</t>
  </si>
  <si>
    <t>Enter the annual product related direct (i.e. scope 1) emissions (tCO2e) for the final manufacturing stage of the product at all relevant facilities combined in response column:</t>
  </si>
  <si>
    <t>Enter the annual product production data and units that the above numbers are based on for all relevant facilities combined in the response column.</t>
  </si>
  <si>
    <r>
      <rPr>
        <b/>
        <sz val="10"/>
        <color rgb="FF000000"/>
        <rFont val="Verdana"/>
        <family val="2"/>
      </rPr>
      <t>This is currently optional.</t>
    </r>
    <r>
      <rPr>
        <sz val="10"/>
        <color rgb="FF000000"/>
        <rFont val="Verdana"/>
        <family val="2"/>
      </rPr>
      <t xml:space="preserve"> If possible, please add here the production data and units for all products included in this certification applicable to the date range of data included in the CA&amp;CP form.</t>
    </r>
  </si>
  <si>
    <t>60-0200-070</t>
  </si>
  <si>
    <t>Allocation method:</t>
  </si>
  <si>
    <t>Description of allocation methods, assumptions, calculations, and supporting documentation (e.g., sales data, production records). Note: Allocation should be avoided whenever possible e.g., by using in-line metering or similar.</t>
  </si>
  <si>
    <t>60-0210-000</t>
  </si>
  <si>
    <t>For construction products and building materials used to construct primary building elements (i.e., products for which life cycle assessment is common practice), quantify the embodied greenhouse gas emissions associated with the product from resource extraction through final manufacturing or end of use, and produce an Environmental Product Declaration (EPD) that has been critically reviewed by a third-party.</t>
  </si>
  <si>
    <t>•	 Environmental Product Declaration
•	 Evidence of critical review. The EPD must state it has been conducted per the relevant ISO and/or EN standards listed below and name the third party verifier. Otherwise, additional evidence of third-party critical review is required i.e., a critical review report.</t>
  </si>
  <si>
    <r>
      <t>For construction products and building materials used to construct primary building elements (i.e., products for which life cycle assessment is common practice), quantify the embodied greenhouse gas emissions associated with the product from resource extraction through final manufacturing or end of use</t>
    </r>
    <r>
      <rPr>
        <sz val="10"/>
        <color rgb="FF0070C0"/>
        <rFont val="Verdana"/>
        <family val="2"/>
      </rPr>
      <t>, and produce an Environmental Product Declaration (EPD) that has been critically reviewed by a third-party.</t>
    </r>
  </si>
  <si>
    <t xml:space="preserve">An EPD is required at the Silver level under Version 4.1 (Gold level under Version 4.0) for construction products and building materials used to construct primary building elements. This section must be updated for this product type. </t>
  </si>
  <si>
    <t xml:space="preserve">This is aligned with the Directive and can be reported as a company policy under ESRS E1, provided that the impact, risk, or opportunity that a company would address with this action was assessed as material at the company level by the company during its double-materiality assessment. Additionally, so long as it is a material impact category, embodied GHG emissions can also be disclosed as a separate category of GHG emissions in a company overall GHG inventory. This disclosure could then be specifically denoted with the additional substantiating information of EPDs. 
The Directive requires a general audit from a third-party. Ensuring additional external auditing for sub-elements will make the report more robust for investors of a given company looking for quality ESG performance reporting. 
Additionally, CSRD requires that companies share for each metric they report whether the measurement of that metric was validated by an external body or assurance provider and, if so, which one. This requirement of a third-party assurance will therein help companies' reporting efforts and assist in building a solid reporting scheme which will hold up to limited and, later, reasonable assurance requirements. </t>
  </si>
  <si>
    <t>60-0210-001</t>
  </si>
  <si>
    <t>For the Silver, Gold, and Platinum levels, the methods employed to quantify embodied emissions must follow ISO 14040 and ISO 14044 (Environmental management – Life cycle assessment –Principles and framework and – Requirements and guidelines) or other standards or guidance based on ISO 14040 and ISO 14044 (e.g., the Greenhouse Gas Protocol Product Life Cycle and Accounting Standard). If available, product category rules must be followed.</t>
  </si>
  <si>
    <t>60-0230-001</t>
  </si>
  <si>
    <t xml:space="preserve">Environmental Product Declarations (EPDs) must conform to ISO 14025 and EN 15804 or ISO 21930. </t>
  </si>
  <si>
    <t>60-0210-002</t>
  </si>
  <si>
    <t>Primary building elements are defined as: The structural frame, including beams, columns, and slabs; External walls, cladding, and insulation; Floors and ceilings; External walls; Internal walls; Windows; Roofs, and; Foundations and substructures.</t>
  </si>
  <si>
    <t>Enter the Global Warming Potential (GWP)</t>
  </si>
  <si>
    <t>Functional unit (e.g., m3, liter)</t>
  </si>
  <si>
    <t>Scope (e.g., cradle-to-gate, cradle-to-grave)</t>
  </si>
  <si>
    <t>60-0230-000</t>
  </si>
  <si>
    <t>For other product types (i.e., other than construction products and building materials used to construct primary building elements), quantify the embodied greenhouse gas emissions associated with the product from resource extraction through final manufacturing or end of use and, if self-reported, conduct an internal review.</t>
  </si>
  <si>
    <t xml:space="preserve">• 	Life Cycle Assessment report. The report must include all reporting elements required per the Greenhouse Gas Protocol Life Cycle Accounting and Reporting Standard or equivalent. 
•	 Assurance statement (internal/first party or third party), Per the GHG Protocol Product Lifecycle Accounting and Reporting Standard (2013, page 94), the statement must include:
 ○	 Whether the assurance was performance by the applicant (first party) or a third party
 ○	 Level of assurance achieved (limited or reasonable)
 ○	 Summary of assurance process
 ○	 Relevant competencies of the assurers
 ○	 How any potential conflicts of interest were avoided (if the applicant has carried out its own assurance)
If embodied emissions were quantified by a qualified third party, an internal review is not required. If embodied emissions were quantified by the applicant company (i.e., self-reported), third-party verification may be requested by C2CPII should the application audit surface concerns about whether the data are complete or accurate. </t>
  </si>
  <si>
    <t>For CSRD, GHG emissions must be calculated for the product's entire value chain and can be included in the disclosures under ESRS E1, Climate Change. Embodied greenhouse gas emissions could be included in this section as a dedicated subcategory in the GHG emission tables, provided that this distinction would share material information on the company's overall impacts. Additionally, so long as this quantification is not a requirement under other relevant legislation (such as the ESPR), companies can disclose the (planned) completion of this step as an action under a climate mitigation company policy. This action should be followed up with other actions planned that utilise the output of the quantification of GHG emissions, provided that the impact, risk, or opportunity that a company would address with this action was assessed as material at the company level by the company during its double-materiality assessment. It will also be important to qualify the scope of this policy. 
If emissions are quantified using a specific standard or methodology, this must be disclosed under CSRD. 
The ESRS E1 requirements specifically require that the most recent values for global warming potentials from the IPCC are used to calculate GHG emissions in Co2e. 
It is important to keep in mind that internal reviews are likely to be insufficient in the long term. 
Additionally, CSRD requires that companies share for each metric they report whether the measurement of that metric was validated by an external body or assurance provider and, if so, which one. This requirement of a third-party assurance will therein help companies' reporting efforts and assist in building a solid reporting scheme which will hold up to limited and, later, reasonable assurance requirements.</t>
  </si>
  <si>
    <t>60-0240-000</t>
  </si>
  <si>
    <t xml:space="preserve">For all product types, conduct a third-party critical review of the quantification of embodied greenhouse gas emissions associated with the product from resource extraction through end of use and produce an Environmental Product Declaration (EPD). </t>
  </si>
  <si>
    <t>•	 Environmental Product Declaration
• Evidence of critical review. The EPD must state it has been conducted per the relevant ISO and/or EN standards listed below and name the third party verifier. Otherwise, additional evidence of third-party critical review is required i.e., a critical review report.</t>
  </si>
  <si>
    <t>Aligned with the Directive, and can be reported as a company action under ESRS E1, associated with an appropriate company policy, provided that the impact, risk, or opportunity that a company would address with this action and policy was assessed as material at the company level by the company during its double-materiality assessment. This action should also be framed further with targets and defined metrics. 
The Directive requires a general audit from a third-party. Ensuring additional external auditing for sub-elements will make the report more robust for investors of a given company looking for quality ESG performance reporting. 
Additionally, CSRD requires that companies share for each metric they report whether the measurement of that metric was validated by an external body or assurance provider and, if so, which one. This requirement of a third-party assurance will therein help companies' reporting efforts and assist in building a solid reporting scheme which will hold up to limited, and later, reasonable assurance  requirements.</t>
  </si>
  <si>
    <t>60-0300-000</t>
  </si>
  <si>
    <t>6.3 Clean Air &amp; Climate Protection Strategy</t>
  </si>
  <si>
    <t>Develop a Clean Air &amp; Climate Protection strategy. The strategy must include the following:</t>
  </si>
  <si>
    <r>
      <rPr>
        <u/>
        <sz val="10"/>
        <color rgb="FF000000"/>
        <rFont val="Verdana"/>
        <family val="2"/>
      </rPr>
      <t xml:space="preserve">Bronze Level
</t>
    </r>
    <r>
      <rPr>
        <sz val="10"/>
        <color rgb="FF000000"/>
        <rFont val="Verdana"/>
        <family val="2"/>
      </rPr>
      <t>• 	A documented strategy that includes quantitative targets including base year(s) and target year(s), a description of the proposed methods of achieving the targets and for moving to the next Cradle to Cradle Certified achievement level.</t>
    </r>
  </si>
  <si>
    <t>60-0300-010</t>
  </si>
  <si>
    <t xml:space="preserve">1. Quantitative targets for increasing renewable electricity use and/or procurement and addressing greenhouse gas emissions (as applicable by achievement level below). </t>
  </si>
  <si>
    <r>
      <rPr>
        <u/>
        <sz val="10"/>
        <color theme="1"/>
        <rFont val="Verdana"/>
        <family val="2"/>
      </rPr>
      <t>Bronze level</t>
    </r>
    <r>
      <rPr>
        <sz val="10"/>
        <color theme="1"/>
        <rFont val="Verdana"/>
        <family val="2"/>
      </rPr>
      <t>: A documented strategy that includes quantitative targets for increasing renewable electricity use and/or procurement and addressing greenhouse gas emissions.</t>
    </r>
  </si>
  <si>
    <t>60-0300-020</t>
  </si>
  <si>
    <t>a. For the Bronze, Silver, and Gold level, near-term (0-3 years) and mid-term (≥3 years) targets must be set.</t>
  </si>
  <si>
    <r>
      <rPr>
        <u/>
        <sz val="10"/>
        <color theme="1"/>
        <rFont val="Verdana"/>
        <family val="2"/>
      </rPr>
      <t>Bronze level</t>
    </r>
    <r>
      <rPr>
        <sz val="10"/>
        <color theme="1"/>
        <rFont val="Verdana"/>
        <family val="2"/>
      </rPr>
      <t>: Evidence of near and mid-term targets</t>
    </r>
  </si>
  <si>
    <r>
      <t>a. For the Bronze, Silver, and Gold level, near-term (0-</t>
    </r>
    <r>
      <rPr>
        <sz val="10"/>
        <color rgb="FF0070C0"/>
        <rFont val="Verdana"/>
        <family val="2"/>
      </rPr>
      <t>3</t>
    </r>
    <r>
      <rPr>
        <sz val="10"/>
        <color theme="1"/>
        <rFont val="Verdana"/>
        <family val="2"/>
      </rPr>
      <t xml:space="preserve"> years) and mid-term </t>
    </r>
    <r>
      <rPr>
        <sz val="10"/>
        <color rgb="FF0070C0"/>
        <rFont val="Verdana"/>
        <family val="2"/>
      </rPr>
      <t>(≥</t>
    </r>
    <r>
      <rPr>
        <sz val="10"/>
        <color theme="1"/>
        <rFont val="Verdana"/>
        <family val="2"/>
      </rPr>
      <t xml:space="preserve"> </t>
    </r>
    <r>
      <rPr>
        <sz val="10"/>
        <color rgb="FF0070C0"/>
        <rFont val="Verdana"/>
        <family val="2"/>
      </rPr>
      <t>3</t>
    </r>
    <r>
      <rPr>
        <strike/>
        <sz val="10"/>
        <color theme="1"/>
        <rFont val="Verdana"/>
        <family val="2"/>
      </rPr>
      <t>-20</t>
    </r>
    <r>
      <rPr>
        <sz val="10"/>
        <color theme="1"/>
        <rFont val="Verdana"/>
        <family val="2"/>
      </rPr>
      <t xml:space="preserve"> years) targets must be set.</t>
    </r>
  </si>
  <si>
    <t>The timeline was updated to match the certification period.</t>
  </si>
  <si>
    <t>60-0300-030</t>
  </si>
  <si>
    <t xml:space="preserve">b. For the Silver and Gold levels, long-term (beyond mid-term and by 2050) targets must also be set. </t>
  </si>
  <si>
    <r>
      <rPr>
        <u/>
        <sz val="10"/>
        <color theme="1"/>
        <rFont val="Verdana"/>
        <family val="2"/>
      </rPr>
      <t>Silver Level</t>
    </r>
    <r>
      <rPr>
        <sz val="10"/>
        <color theme="1"/>
        <rFont val="Verdana"/>
        <family val="2"/>
      </rPr>
      <t>: Evidence/inclusion of long term targets.</t>
    </r>
  </si>
  <si>
    <r>
      <t>b. For the Silver and Gold levels, long-term (</t>
    </r>
    <r>
      <rPr>
        <sz val="10"/>
        <color rgb="FF0070C0"/>
        <rFont val="Verdana"/>
        <family val="2"/>
      </rPr>
      <t xml:space="preserve">beyond mid-term and by 2050 </t>
    </r>
    <r>
      <rPr>
        <strike/>
        <sz val="10"/>
        <color rgb="FF0070C0"/>
        <rFont val="Verdana"/>
        <family val="2"/>
      </rPr>
      <t>2050 or before; &gt;20 years</t>
    </r>
    <r>
      <rPr>
        <sz val="10"/>
        <color theme="1"/>
        <rFont val="Verdana"/>
        <family val="2"/>
      </rPr>
      <t xml:space="preserve">) targets must also be set. </t>
    </r>
  </si>
  <si>
    <t>60-0300-040</t>
  </si>
  <si>
    <t xml:space="preserve">c.  For the Gold level, the long-term targets must be to achieve &gt;100% renewable and/or a better than carbon neutral final manufacturing stage for the product. Alternatively, the long-term targets must be science-based (see Definitions section). </t>
  </si>
  <si>
    <r>
      <rPr>
        <u/>
        <sz val="10"/>
        <color theme="1"/>
        <rFont val="Verdana"/>
        <family val="2"/>
      </rPr>
      <t>Gold Level</t>
    </r>
    <r>
      <rPr>
        <sz val="10"/>
        <color theme="1"/>
        <rFont val="Verdana"/>
        <family val="2"/>
      </rPr>
      <t>: Evidence/inclusion of targets to achieve better than carbon neutral or science based targets for final manufacturing.</t>
    </r>
  </si>
  <si>
    <t>60-0300-050</t>
  </si>
  <si>
    <t>d.  For the Platinum level, the timeline for meeting the selected target(s) may be determined by the applicant.</t>
  </si>
  <si>
    <r>
      <rPr>
        <u/>
        <sz val="10"/>
        <color theme="1"/>
        <rFont val="Verdana"/>
        <family val="2"/>
      </rPr>
      <t>Platinum Level</t>
    </r>
    <r>
      <rPr>
        <sz val="10"/>
        <color theme="1"/>
        <rFont val="Verdana"/>
        <family val="2"/>
      </rPr>
      <t>: Target(s) for addressing embodied emissions. Associated timeline(s) are required, but the targets may be near, mid, and/or long term. The cost estimate (#4) is optional for Platinum</t>
    </r>
  </si>
  <si>
    <t>60-0300-060</t>
  </si>
  <si>
    <r>
      <t>2. Proposed activities and method(s) for reaching each target</t>
    </r>
    <r>
      <rPr>
        <sz val="10"/>
        <color rgb="FF000000"/>
        <rFont val="Verdana"/>
        <family val="2"/>
      </rPr>
      <t xml:space="preserve">. </t>
    </r>
    <r>
      <rPr>
        <sz val="10"/>
        <color theme="1"/>
        <rFont val="Verdana"/>
        <family val="2"/>
      </rPr>
      <t>Base year(s) and target year(s) must be indicated. Note: Methods that receive credit are further described in Section 6.4 Using Renewable Electricity and Addressing Greenhouse Gas Emissions in Final Manufacturing and in 6.10 Addressing Embodied Greenhouse Gas Emissions.</t>
    </r>
  </si>
  <si>
    <r>
      <rPr>
        <u/>
        <sz val="10"/>
        <color theme="1"/>
        <rFont val="Verdana"/>
        <family val="2"/>
      </rPr>
      <t>Bronze Level</t>
    </r>
    <r>
      <rPr>
        <sz val="10"/>
        <color theme="1"/>
        <rFont val="Verdana"/>
        <family val="2"/>
      </rPr>
      <t xml:space="preserve">
• 	A description of the proposed methods of achieving the targets and for moving to the next Cradle to Cradle Certified achievement level.
• Evidence of base year(s) and target year(s) (i.e., the strategy must indicate what the base year(s) and target year(s) are)</t>
    </r>
  </si>
  <si>
    <r>
      <t xml:space="preserve">2. Proposed activities and method(s) for reaching each target </t>
    </r>
    <r>
      <rPr>
        <strike/>
        <sz val="10"/>
        <color rgb="FF0070C0"/>
        <rFont val="Verdana"/>
        <family val="2"/>
      </rPr>
      <t>and the rationale for selecting the specific targets, including how the targets are considered to be sufficiently ambitious.</t>
    </r>
    <r>
      <rPr>
        <sz val="10"/>
        <color theme="1"/>
        <rFont val="Verdana"/>
        <family val="2"/>
      </rPr>
      <t xml:space="preserve"> Base year(s) and target year(s) must be indicated. Note: Methods that receive credit are further described in Section 6.4 Using Renewable Electricity and Addressing Greenhouse Gas Emissions in Final Manufacturing and in 6.10 Addressing Embodied Greenhouse Gas Emissions.</t>
    </r>
  </si>
  <si>
    <t>The requirement to provide a rationale for how the targets are sufficiently ambitious has been removed in Version 4.1.</t>
  </si>
  <si>
    <t>60-0300-080</t>
  </si>
  <si>
    <t>Scope</t>
  </si>
  <si>
    <t>60-0300-090</t>
  </si>
  <si>
    <t xml:space="preserve">1. For the Bronze, Silver, and Gold levels, product attributable electricity use and greenhouse gas emissions associated with the final manufacturing stage of the product must be within the scope of the strategy. </t>
  </si>
  <si>
    <r>
      <rPr>
        <u/>
        <sz val="10"/>
        <color theme="1"/>
        <rFont val="Verdana"/>
        <family val="2"/>
      </rPr>
      <t>Bronze Level</t>
    </r>
    <r>
      <rPr>
        <sz val="10"/>
        <color theme="1"/>
        <rFont val="Verdana"/>
        <family val="2"/>
      </rPr>
      <t>: Evidence of required scope.</t>
    </r>
  </si>
  <si>
    <t>60-0300-100</t>
  </si>
  <si>
    <t xml:space="preserve">2. For construction products and building materials used to construct primary building elements at the Silver level, and for all products at the Gold and Platinum levels, the strategy must take into account the product’s (or products’) embodied greenhouse gas emissions. </t>
  </si>
  <si>
    <r>
      <rPr>
        <u/>
        <sz val="10"/>
        <color theme="1"/>
        <rFont val="Verdana"/>
        <family val="2"/>
      </rPr>
      <t>Silver or Gold Level</t>
    </r>
    <r>
      <rPr>
        <sz val="10"/>
        <color theme="1"/>
        <rFont val="Verdana"/>
        <family val="2"/>
      </rPr>
      <t xml:space="preserve"> (depending on product type): Evidence of required scope.</t>
    </r>
  </si>
  <si>
    <t>60-0310-000</t>
  </si>
  <si>
    <r>
      <t xml:space="preserve">Report on progress made towards achieving the Clean Air &amp; Climate Protection strategy at each </t>
    </r>
    <r>
      <rPr>
        <b/>
        <sz val="10"/>
        <color theme="1"/>
        <rFont val="Verdana"/>
        <family val="2"/>
      </rPr>
      <t>recertification</t>
    </r>
    <r>
      <rPr>
        <sz val="10"/>
        <color theme="1"/>
        <rFont val="Verdana"/>
        <family val="2"/>
      </rPr>
      <t>.</t>
    </r>
  </si>
  <si>
    <t xml:space="preserve">Strategy progress report, including the following:
• 	The original strategy, a description of any changes to the original strategy, and an explanation of why these changes were made.
• 	Indication of progress made toward the targets including the percent of each target that has been reached to date.
• 	Reporting on progress made on all activities identified in the original strategy that were to be employed in meeting the targets.
• 	If a target that was set to be met during the prior certification period was not met, an explanation of why it was not met, and evidence that the strategy has been revised accordingly.
</t>
  </si>
  <si>
    <t>Aligned with CSRD's requirement to disclose the performance on previously indicated, and newly introduced, metrics with each report. 
It is important to note that the CSRD does not introduce an obligation to progress.</t>
  </si>
  <si>
    <t>60-0400-000</t>
  </si>
  <si>
    <t xml:space="preserve">6.4 Using Renewable Electricity and Addressing Greenhouse Gas Emissions in Final Manufacturing - Targets </t>
  </si>
  <si>
    <t>For the final manufacturing stage of the product, procure or produce renewable electricity and/or address greenhouse gas emissions, achieving 5% target(s)* for electricity and other greenhouse gas emissions sources.</t>
  </si>
  <si>
    <r>
      <t xml:space="preserve">There are separate targets applicable to (1) electricity, including purchased electricity and on-site renewable electricity, and (2) greenhouse gas emissions from other scope 1 and 2 sources. One or more of the methods listed below may be applied toward achieving the targets. For example, if the renewable electricity target for a given achievement level has been partially met, then one or more of the other listed methods may be used to achieve the remainder of the target. See the supplementary sub-sections below for additional requirements pertaining to the accepted methods. The targets below apply to the final manufacturing stage of the product unless otherwise noted.
</t>
    </r>
    <r>
      <rPr>
        <b/>
        <i/>
        <sz val="10"/>
        <color rgb="FF000000"/>
        <rFont val="Verdana"/>
        <family val="2"/>
      </rPr>
      <t xml:space="preserve">
NOTE: this section of the standard (and Assessment Form) is different from others in that it is only necessary to confirm achievement of the targets indicated for the desired achievement level (rather than for all lower levels as well).</t>
    </r>
    <r>
      <rPr>
        <i/>
        <sz val="10"/>
        <color rgb="FF000000"/>
        <rFont val="Verdana"/>
        <family val="2"/>
      </rPr>
      <t xml:space="preserve"> Beginning in Section 6.4 Using Renewable Electricity and Addressing Greenhouse Gas Emissions in Final Manufacturing - Meeting the Renewable Energy Targets below it is necessary to respond to all lower level questions again. 
</t>
    </r>
  </si>
  <si>
    <t>Some new options have been added. See below</t>
  </si>
  <si>
    <t xml:space="preserve">Note our general comment about using "final manufacturing stage" criteria.
A 5% reduction target could be integrated into a CSRD report if this is framed according to the policy-action target-metric axis, provided that the impact, risk, or opportunity that a company would address with this action and policy was assessed as material at the company level by the company during its double-materiality assessment. This would need to be included under the disclosures of ESRS E1 and clearly delimit the scope of the target.
Additionally, it is important to note that CSRD formulates requirements for incorporating offsets into companies' GHG reporting and makes clear distinctions between carbon offsets and purchased carbon credits which explicitly forbid the use of removals, carbon credits or avoided emissions to reach a given GHG reduction target.
</t>
  </si>
  <si>
    <t>60-0400-010</t>
  </si>
  <si>
    <t>1. For electricity (including purchased electricity resulting in scope 2 emissions and on-site renewable electricity), do one or more of the following:</t>
  </si>
  <si>
    <t>60-0400-020</t>
  </si>
  <si>
    <t>a. Procure or produce renewable electricity to match 5% of the electricity used (Note: Renewable electricity that is part of a utility’s default offer receives credit only if there is no voluntary renewable electricity market in the applicable market region),</t>
  </si>
  <si>
    <t>See 6.4 Using Renewable Electricity and Addressing Greenhouse Gas Emissions in Final Manufacturing - Meeting the Renewable Energy Targets below for Required Documentation</t>
  </si>
  <si>
    <t>60-0400-030</t>
  </si>
  <si>
    <t>b. Provide financial support to a climate-relevant public policy initiative (must be valued at 2x the cost of purchasing renewable electricity attribute certificates or other voluntary purchase matching 5% of the electricity used),</t>
  </si>
  <si>
    <t>•	Cost estimate for RECs (United States and Canada) or GOs (European Union). Certificates used to estimate the cost must support one or more of the accepted energy types and meet generator age requirements. This estimation method may be used for other regions as well
•	Receipt or similar indicating donation amount and date (amount must be 2x the cost estimate)
•	Description of the initiative, including link to initiative website if available
•	C2CPII Clean Air &amp; Climate Protection form with tables 1a and 1d completed</t>
  </si>
  <si>
    <t>60-0400-040</t>
  </si>
  <si>
    <r>
      <t>c. Purchase carbon offsets to compensate for 5% of the resulting greenhouse gas emissions (Exception: This is not an option in locations where the nuclear power share is &gt; 10% and there is also an established renewable electricity market and related attribute tracking system),</t>
    </r>
    <r>
      <rPr>
        <b/>
        <sz val="10"/>
        <color rgb="FF000000"/>
        <rFont val="Verdana"/>
        <family val="2"/>
      </rPr>
      <t xml:space="preserve"> </t>
    </r>
    <r>
      <rPr>
        <sz val="10"/>
        <color rgb="FF000000"/>
        <rFont val="Verdana"/>
        <family val="2"/>
      </rPr>
      <t>or</t>
    </r>
  </si>
  <si>
    <t>See 6.4 Using Renewable Electricity and Addressing Greenhouse Gas Emissions in Final Manufacturing - Meeting the Carbon Offset Targets for Required Documentation</t>
  </si>
  <si>
    <r>
      <t xml:space="preserve">c. Purchase carbon offsets to compensate for 5% of the resulting greenhouse gas emissions </t>
    </r>
    <r>
      <rPr>
        <sz val="10"/>
        <color rgb="FF0070C0"/>
        <rFont val="Verdana"/>
        <family val="2"/>
      </rPr>
      <t>(Exception: This is not an option in locations where the nuclear power share is &gt; 10% and there is also an established renewable electricity market and related attribute tracking system)</t>
    </r>
    <r>
      <rPr>
        <sz val="10"/>
        <color theme="1"/>
        <rFont val="Verdana"/>
        <family val="2"/>
      </rPr>
      <t>,</t>
    </r>
    <r>
      <rPr>
        <b/>
        <sz val="10"/>
        <color theme="1"/>
        <rFont val="Verdana"/>
        <family val="2"/>
      </rPr>
      <t xml:space="preserve"> </t>
    </r>
    <r>
      <rPr>
        <sz val="10"/>
        <color theme="1"/>
        <rFont val="Verdana"/>
        <family val="2"/>
      </rPr>
      <t>or</t>
    </r>
  </si>
  <si>
    <t>This requirement includes a new/additional option.</t>
  </si>
  <si>
    <t>60-0400-050</t>
  </si>
  <si>
    <t>d. Improve performance by 5% (i.e., reduce electricity use intensity and/or the associated greenhouse gas emissions intensity by 5%), or</t>
  </si>
  <si>
    <t>See 6.4 Using Renewable Electricity and Addressing Greenhouse Gas Emissions in Final Manufacturing -  Achieving the Performance Improvement Credit for Required Documentation</t>
  </si>
  <si>
    <r>
      <t xml:space="preserve">d. Improve performance by 5% (i.e., reduce electricity use intensity and/or the associated greenhouse gas emissions intensity by 5%), </t>
    </r>
    <r>
      <rPr>
        <b/>
        <sz val="10"/>
        <color theme="1"/>
        <rFont val="Verdana"/>
        <family val="2"/>
      </rPr>
      <t>or</t>
    </r>
  </si>
  <si>
    <t>e. Certify to the ENERGY STAR buildings and plants program or equivalent.</t>
  </si>
  <si>
    <t>ENERGY STAR certificate</t>
  </si>
  <si>
    <t>This is a new/additional option.</t>
  </si>
  <si>
    <t>60-0400-060</t>
  </si>
  <si>
    <t>2. For all other greenhouse gas emissions sources (including all scope 1/direct and other scope 2/indirect emissions), do one or more of the following:</t>
  </si>
  <si>
    <t>60-0400-070</t>
  </si>
  <si>
    <t>a. Use eligible sources of bioenergy, achieving the bioenergy credit for 5% of total greenhouse gas emissions,</t>
  </si>
  <si>
    <t>See 6.4 Using Renewable Electricity and Addressing Greenhouse Gas Emissions in Final Manufacturing - Accounting for Bioenergy and Achieving the Bioenergy Credit for Required Documentation</t>
  </si>
  <si>
    <t>60-0400-080</t>
  </si>
  <si>
    <t>b. Purchase carbon offsets to compensate for 5% of the resulting greenhouse gas emissions,</t>
  </si>
  <si>
    <t>60-0400-090</t>
  </si>
  <si>
    <t>c. Invest in on-site emissions reductions projects (must be of an equivalent value to carbon offsets compensating for 5% of emissions),</t>
  </si>
  <si>
    <t xml:space="preserve">•	Cost estimate for carbon offsets (must be based on offsets certified to a C2CPII-recognized standard and for projects with a low risk rating for restricted project types, if relevant). See User Guidance for more information. 
•	Evidence of investment amount and date (e.g., receipts for purchase of new equipment or for payment to contractors for retrofit)
•	Description of the project and how it will contribute to reduced emissions
•	C2CPII Clean Air &amp; Climate Protection form with tables 2a and 2e completed
</t>
  </si>
  <si>
    <t>60-0400-100</t>
  </si>
  <si>
    <r>
      <t xml:space="preserve">d. Improve performance by 5% (i.e., reduce greenhouse gas emissions intensity by 5%), </t>
    </r>
    <r>
      <rPr>
        <b/>
        <sz val="10"/>
        <color theme="1"/>
        <rFont val="Verdana"/>
        <family val="2"/>
      </rPr>
      <t>or</t>
    </r>
  </si>
  <si>
    <t>60-0400-110</t>
  </si>
  <si>
    <r>
      <rPr>
        <b/>
        <i/>
        <sz val="10"/>
        <color rgb="FF0070C0"/>
        <rFont val="Verdana"/>
        <family val="2"/>
      </rPr>
      <t xml:space="preserve">Enter the percentage </t>
    </r>
    <r>
      <rPr>
        <i/>
        <sz val="10"/>
        <color rgb="FF0070C0"/>
        <rFont val="Verdana"/>
        <family val="2"/>
      </rPr>
      <t>of product allocated electricity that is renewably sourced and eligible at Bronze, Silver and for 1/2 of Gold target in response column:</t>
    </r>
  </si>
  <si>
    <t>This information (including this and next three lines) must also be provided in the Clean Air &amp; Climate Protection (CA&amp;CP) Form. Complete a separate form for each facility. 
This information may be found in the Version 4.1 CA&amp;CP form cell C117</t>
  </si>
  <si>
    <r>
      <rPr>
        <b/>
        <i/>
        <sz val="10"/>
        <color rgb="FF000000"/>
        <rFont val="Verdana"/>
        <family val="2"/>
      </rPr>
      <t xml:space="preserve">Enter the percentage </t>
    </r>
    <r>
      <rPr>
        <i/>
        <sz val="10"/>
        <color rgb="FF000000"/>
        <rFont val="Verdana"/>
        <family val="2"/>
      </rPr>
      <t>of product allocated electricity that is renewably sourced and eligible at Bronze, Silver and for 1/2 of Gold target in response column:</t>
    </r>
  </si>
  <si>
    <t>60-0400-120</t>
  </si>
  <si>
    <r>
      <rPr>
        <b/>
        <i/>
        <sz val="10"/>
        <color rgb="FF0070C0"/>
        <rFont val="Verdana"/>
        <family val="2"/>
      </rPr>
      <t xml:space="preserve">Enter the percentage </t>
    </r>
    <r>
      <rPr>
        <i/>
        <sz val="10"/>
        <color rgb="FF0070C0"/>
        <rFont val="Verdana"/>
        <family val="2"/>
      </rPr>
      <t xml:space="preserve">of product allocated scope 2 emissions that have been offset (i.e. using eligible carbon offsets) in response column:
Note: this is provided as an alternative to using or procuring renewable electricity through the Silver level (or Gold level in locations without renewable electricity markets and tracking systems). EXCEPTION at Bronze and Silver: Offsets are not accepted where nuclear share is &gt; 10% and there is a renewable electricity market. </t>
    </r>
  </si>
  <si>
    <t>This information may be found in the Version 4.1 CA&amp;CP form cell J117</t>
  </si>
  <si>
    <r>
      <rPr>
        <b/>
        <i/>
        <sz val="10"/>
        <color rgb="FF000000"/>
        <rFont val="Verdana"/>
        <family val="2"/>
      </rPr>
      <t xml:space="preserve">Enter the percentage </t>
    </r>
    <r>
      <rPr>
        <i/>
        <sz val="10"/>
        <color rgb="FF000000"/>
        <rFont val="Verdana"/>
        <family val="2"/>
      </rPr>
      <t>of product allocated scope 2 emissions that have been offset (i.e. using eligible carbon offsets) in response column:
Note: this is provided as an alternative to using or procuring renewable electricity through the Gold level.</t>
    </r>
  </si>
  <si>
    <t>60-0400-130</t>
  </si>
  <si>
    <r>
      <rPr>
        <b/>
        <i/>
        <sz val="10"/>
        <color rgb="FF0070C0"/>
        <rFont val="Verdana"/>
        <family val="2"/>
      </rPr>
      <t>Enter the percentage</t>
    </r>
    <r>
      <rPr>
        <i/>
        <sz val="10"/>
        <color rgb="FF0070C0"/>
        <rFont val="Verdana"/>
        <family val="2"/>
      </rPr>
      <t xml:space="preserve"> of product allocated direct emissions that have been offset (i.e. using eligible carbon offsets) in response column:
(Excluding bioenergy credit and including emissions for any other indirect sources aside from electricity)</t>
    </r>
  </si>
  <si>
    <t>This information may be found in the Version 4.1 CA&amp;CP form cell J118.</t>
  </si>
  <si>
    <r>
      <rPr>
        <b/>
        <i/>
        <sz val="10"/>
        <color rgb="FF000000"/>
        <rFont val="Verdana"/>
        <family val="2"/>
      </rPr>
      <t>Enter the percentage</t>
    </r>
    <r>
      <rPr>
        <i/>
        <sz val="10"/>
        <color rgb="FF000000"/>
        <rFont val="Verdana"/>
        <family val="2"/>
      </rPr>
      <t xml:space="preserve"> of product allocated direct emissions that have been offset (i.e. using eligible carbon offsets) in response column: </t>
    </r>
    <r>
      <rPr>
        <i/>
        <sz val="10"/>
        <color rgb="FF0070C0"/>
        <rFont val="Verdana"/>
        <family val="2"/>
      </rPr>
      <t>(Excluding bioenergy credit and including emissions for any other indirect sources aside from electricity)</t>
    </r>
  </si>
  <si>
    <r>
      <rPr>
        <b/>
        <i/>
        <sz val="10"/>
        <color rgb="FF0070C0"/>
        <rFont val="Verdana"/>
        <family val="2"/>
      </rPr>
      <t>Enter the percentage</t>
    </r>
    <r>
      <rPr>
        <i/>
        <sz val="10"/>
        <color rgb="FF0070C0"/>
        <rFont val="Verdana"/>
        <family val="2"/>
      </rPr>
      <t xml:space="preserve"> of product allocated direct emissions that have been addressed by the bioenergy credit, if relevant.</t>
    </r>
  </si>
  <si>
    <t>This information may be found in the Version 4.1 CA&amp;CP form cell J119</t>
  </si>
  <si>
    <t>This is a new row of the Assessment Form for reporting on information contained in the CA&amp;CP form. (not a new requirement)</t>
  </si>
  <si>
    <t>60-0400-140</t>
  </si>
  <si>
    <r>
      <rPr>
        <b/>
        <i/>
        <sz val="10"/>
        <color rgb="FF0070C0"/>
        <rFont val="Verdana"/>
        <family val="2"/>
      </rPr>
      <t>Enter the percentage</t>
    </r>
    <r>
      <rPr>
        <i/>
        <sz val="10"/>
        <color rgb="FF0070C0"/>
        <rFont val="Verdana"/>
        <family val="2"/>
      </rPr>
      <t xml:space="preserve"> of product allocated electricity that is renewably sourced and eligible for 1/2 of Gold target and at Platinum (i.e. on-site or PPAs) in response column:</t>
    </r>
  </si>
  <si>
    <t>This information may be found in the Version 4.1 CA&amp;CP form cell C119</t>
  </si>
  <si>
    <r>
      <rPr>
        <b/>
        <i/>
        <sz val="10"/>
        <color rgb="FF000000"/>
        <rFont val="Verdana"/>
        <family val="2"/>
      </rPr>
      <t>Enter the percentage</t>
    </r>
    <r>
      <rPr>
        <i/>
        <sz val="10"/>
        <color rgb="FF000000"/>
        <rFont val="Verdana"/>
        <family val="2"/>
      </rPr>
      <t xml:space="preserve"> of product allocated electricity that is renewably sourced and eligible for 1/2 of Gold target and at Platinum (i.e. on-site or PPAs) in response column:</t>
    </r>
  </si>
  <si>
    <t>60-0410-000</t>
  </si>
  <si>
    <t>For the final manufacturing stage of the product, procure or produce renewable electricity and/or address greenhouse gas emissions, achieving 20% target(s)* for electricity and other greenhouse gas emissions sources. Alternatively, meet the embodied emissions target (25%) required for all products at the Gold level.</t>
  </si>
  <si>
    <t>There are separate targets applicable to (1) electricity, including purchased electricity and on-site renewable electricity, and (2) greenhouse gas emissions from other scope 1 and 2 sources. One or more of the methods listed below may be applied toward achieving the targets. For example, if the renewable electricity target for a given achievement level has been partially met, then one or more of the other listed methods may be used to achieve the remainder of the target. See the supplementary sub-sections below for additional requirements pertaining to the accepted methods. The targets below apply to the final manufacturing stage of the product unless otherwise noted.</t>
  </si>
  <si>
    <t xml:space="preserve">Note our general comment about using "final manufacturing stage" criteria.
A 20% reduction target could be integrated into a CSRD report if this is framed according to the policy-action target-metric axis, provided that the impact, risk, or opportunity that a company would address with this action and policy was assessed as material at the company level by the company during its double-materiality assessment. This would need to be included under the disclosures of ESRS E1 and clearly delimit the scope of the target.
Additionally, it is important to note that CSRD formulates requirements for incorporating offsets into companies' GHG reporting and makes clear distinctions between carbon offsets and purchased carbon credits which explicitly forbid the use of removals, carbon credits or avoided emissions to reach a given GHG reduction target.
</t>
  </si>
  <si>
    <t>60-0410-010</t>
  </si>
  <si>
    <t>60-0410-020</t>
  </si>
  <si>
    <t>a. Procure or produce renewable electricity to match 20% of the electricity used (Note: Renewable electricity that is part of a utility’s default offer receives credit only if there is no voluntary renewable electricity market in the applicable market region),</t>
  </si>
  <si>
    <t>60-0410-030</t>
  </si>
  <si>
    <t>b. Purchase carbon offsets to compensate for 20% of the resulting greenhouse gas emissions (Exception: This is not an option in locations where the nuclear share is &gt; 10% and there is also an established renewable electricity market and related attribute tracking system),</t>
  </si>
  <si>
    <r>
      <t xml:space="preserve">b. Purchase carbon offsets to compensate for 20% of the resulting greenhouse gas emissions </t>
    </r>
    <r>
      <rPr>
        <sz val="10"/>
        <color rgb="FF0070C0"/>
        <rFont val="Verdana"/>
        <family val="2"/>
      </rPr>
      <t>(Exception: This is not an option in locations where the nuclear share is &gt; 10% and there is also an established renewable electricity market and related attribute tracking system)</t>
    </r>
    <r>
      <rPr>
        <sz val="10"/>
        <color theme="1"/>
        <rFont val="Verdana"/>
        <family val="2"/>
      </rPr>
      <t>,</t>
    </r>
  </si>
  <si>
    <t>60-0410-040</t>
  </si>
  <si>
    <t>c. Provide financial support (valued at 2x the cost of renewable electricity attribute certificates or other voluntary purchase option matching 20% of the electricity used) to a climate-relevant public policy initiative,</t>
  </si>
  <si>
    <t xml:space="preserve">•	Cost estimate for RECs (United States and Canada) or GOs (European Union). Certificates used to estimate the cost must support one or more of the accepted energy types and meet generator age requirements. This estimation method may be used for other regions as well
•	Receipt or similar indicating donation amount and date (amount must be 2x the cost estimate)
•	Description of the initiative, including link to initiative website if available
•	C2CPII Clean Air &amp; Climate Protection form with tables 1a and 1d completed
</t>
  </si>
  <si>
    <t>60-0410-050</t>
  </si>
  <si>
    <r>
      <t xml:space="preserve">d. Improve performance by 20% (i.e., reduce electricity use intensity and/or greenhouse gas emissions intensity by 20%) or certify to the ENERGY STAR buildings and plants program or equivalent. 
In addition, reduce absolute emissions per science-based targets, </t>
    </r>
    <r>
      <rPr>
        <b/>
        <sz val="10"/>
        <color rgb="FF000000"/>
        <rFont val="Verdana"/>
        <family val="2"/>
      </rPr>
      <t>or</t>
    </r>
  </si>
  <si>
    <r>
      <t xml:space="preserve">d. Improve performance by 20% (i.e., reduce electricity use intensity and/or greenhouse gas emissions intensity by 20%) </t>
    </r>
    <r>
      <rPr>
        <sz val="10"/>
        <color rgb="FF0070C0"/>
        <rFont val="Verdana"/>
        <family val="2"/>
      </rPr>
      <t>or certify to the ENERGY STAR buildings and plants program or equivalent.</t>
    </r>
    <r>
      <rPr>
        <sz val="10"/>
        <color theme="1"/>
        <rFont val="Verdana"/>
        <family val="2"/>
      </rPr>
      <t xml:space="preserve"> 
In addition, reduce absolute emissions per science-based targets, </t>
    </r>
    <r>
      <rPr>
        <b/>
        <sz val="10"/>
        <color theme="1"/>
        <rFont val="Verdana"/>
        <family val="2"/>
      </rPr>
      <t>or</t>
    </r>
  </si>
  <si>
    <t>60-0410-060</t>
  </si>
  <si>
    <t>e. Improve performance by up to 10% or certify to the ENERGY STAR buildings and plants
program or equivalent. In addition, meet the remainder of the 20% target via the other accepted method(s).</t>
  </si>
  <si>
    <r>
      <t>e. Improve performance by up to 10% o</t>
    </r>
    <r>
      <rPr>
        <sz val="10"/>
        <color rgb="FF0070C0"/>
        <rFont val="Verdana"/>
        <family val="2"/>
      </rPr>
      <t>r certify to the ENERGY STAR buildings and plants program or equivalent.</t>
    </r>
    <r>
      <rPr>
        <sz val="10"/>
        <color theme="1"/>
        <rFont val="Verdana"/>
        <family val="2"/>
      </rPr>
      <t xml:space="preserve"> In addition, meet the remainder of the 20% target via the other accepted method(s).</t>
    </r>
  </si>
  <si>
    <t>60-0410-070</t>
  </si>
  <si>
    <t>60-0410-080</t>
  </si>
  <si>
    <t xml:space="preserve">a. Use eligible sources of bioenergy, achieving the bioenergy credit for 20% of total greenhouse gas emissions, </t>
  </si>
  <si>
    <t>60-0410-090</t>
  </si>
  <si>
    <t>b. Purchase carbon offsets to compensate for 20% of greenhouse gas emissions,</t>
  </si>
  <si>
    <t>60-0410-100</t>
  </si>
  <si>
    <t>c. Invest in on-site emissions reductions projects, for example, purchase more energy efficient equipment (must be of an equivalent value to carbon offsets compensating for 20% of emissions),</t>
  </si>
  <si>
    <t xml:space="preserve">•	Cost estimate for carbon offsets (must be based on offsets certified to a C2CPII-recognized standard and for projects with a low risk rating for restricted project types, if relevant). see User Guidance for more information.
•	Evidence of investment amount and date (e.g., receipts for purchase of new equipment or for payment to contractors for retrofit)
•	Description of the project and how it will contribute to reduced emissions
•	C2CPII Clean Air &amp; Climate Protection form with tables 2a and 2e completed
</t>
  </si>
  <si>
    <t>60-0410-110</t>
  </si>
  <si>
    <r>
      <t xml:space="preserve">d. Improve performance by 20% (i.e., reduce greenhouse gas emissions intensity by 20%) or
certify to the ENERGY STAR buildings and plants program or equivalent. In addition, reduce absolute emissions per science-based targets, </t>
    </r>
    <r>
      <rPr>
        <b/>
        <sz val="10"/>
        <color rgb="FF000000"/>
        <rFont val="Verdana"/>
        <family val="2"/>
      </rPr>
      <t>or</t>
    </r>
  </si>
  <si>
    <r>
      <t xml:space="preserve">d. Improve performance by 20% (i.e., reduce greenhouse gas emissions intensity by 20%) </t>
    </r>
    <r>
      <rPr>
        <sz val="10"/>
        <color rgb="FF0070C0"/>
        <rFont val="Verdana"/>
        <family val="2"/>
      </rPr>
      <t>or certify to the ENERGY STAR buildings and plants program or equivalent.</t>
    </r>
    <r>
      <rPr>
        <sz val="10"/>
        <color theme="1"/>
        <rFont val="Verdana"/>
        <family val="2"/>
      </rPr>
      <t xml:space="preserve"> In addition, reduce absolute emissions per science-based targets, </t>
    </r>
    <r>
      <rPr>
        <b/>
        <sz val="10"/>
        <color theme="1"/>
        <rFont val="Verdana"/>
        <family val="2"/>
      </rPr>
      <t>or</t>
    </r>
  </si>
  <si>
    <t>60-0410-120</t>
  </si>
  <si>
    <t xml:space="preserve">e. Improve performance by up to 10% or certify to the ENERGY STAR buildings and plants
program or equivalent. In addition, meet the remainder of the 20% target via the other accepted method(s). </t>
  </si>
  <si>
    <r>
      <t>e. Improve performance by up to 10%</t>
    </r>
    <r>
      <rPr>
        <sz val="10"/>
        <color rgb="FF0070C0"/>
        <rFont val="Verdana"/>
        <family val="2"/>
      </rPr>
      <t xml:space="preserve"> or certify to the ENERGY STAR buildings and plants program or equivalent. In addition, </t>
    </r>
    <r>
      <rPr>
        <sz val="10"/>
        <color theme="1"/>
        <rFont val="Verdana"/>
        <family val="2"/>
      </rPr>
      <t xml:space="preserve">meet the remainder of the 20% target via the other accepted method(s). </t>
    </r>
  </si>
  <si>
    <t>60-0410-130</t>
  </si>
  <si>
    <r>
      <rPr>
        <b/>
        <sz val="10"/>
        <color theme="1"/>
        <rFont val="Verdana"/>
        <family val="2"/>
      </rPr>
      <t xml:space="preserve">Alternative to #1 and #2: </t>
    </r>
    <r>
      <rPr>
        <sz val="10"/>
        <color theme="1"/>
        <rFont val="Verdana"/>
        <family val="2"/>
      </rPr>
      <t>Achieve the embodied emissions target required at the Gold level (see Section 6.8 Addressing Embodied Greenhouse Gas Emissions for further detail).</t>
    </r>
  </si>
  <si>
    <t>Provide the Required Documentation per Sections 6.2 and 6.8</t>
  </si>
  <si>
    <t>60-0420-000</t>
  </si>
  <si>
    <t>For the final manufacturing stage of the product, procure or produce renewable electricity and/or address greenhouse gas emissions, achieving 50% target(s)* for electricity and other greenhouse gas emissions sources.</t>
  </si>
  <si>
    <t>Some new options have been added and one new restriction on using offsets. See below</t>
  </si>
  <si>
    <t>Note our general comment about using "final manufacturing stage" criteria.
A 50% reduction target could be integrated into a CSRD report if this is framed according to the policy-action target-metric axis, provided that the impact, risk, or opportunity that a company would address with this action and policy was assessed as material at the company level by the company during its double-materiality assessment. This would need to be included under the disclosures of ESRS E1 and clearly delimit the scope of the target.
Additionally, it is important to note that CSRD formulates requirements for incorporating offsets into companies' GHG reporting and makes clear distinctions between carbon offsets and purchased carbon credits which explicitly forbid the use of removals, carbon credits or avoided emissions to reach a given GHG reduction target.</t>
  </si>
  <si>
    <t>60-0420-010</t>
  </si>
  <si>
    <t xml:space="preserve">1. For electricity (including purchased electricity resulting in scope 2 emissions and on-site renewable electricity): </t>
  </si>
  <si>
    <t>60-0420-020</t>
  </si>
  <si>
    <t xml:space="preserve">a. Procure or produce renewable electricity to match 50% of the electricity used, producing at least half of the 50% (i.e., 25% of the total electricity used) on site and/or procuring half through pre-finance or long-term power purchase agreements (PPAs) that support new renewable electricity installations (Note: Renewable electricity that is part of a utility’s default offer receives credit for the other 25% only if there is no voluntary renewable electricity market in the applicable market region), </t>
  </si>
  <si>
    <t>See 6.4 Using Renewable Electricity and Addressing Greenhouse Gas Emissions in Final Manufacturing - Meeting the Renewable Energy Targets below for Required Documentation
See 6.4 Using Renewable Electricity and Addressing Greenhouse Gas Emissions in Final Manufacturing - Meeting the Renewable Electricity Targets: Gold &amp; Platinum for Required Documentation</t>
  </si>
  <si>
    <r>
      <t xml:space="preserve">a. Procure or produce renewable electricity to match 50% of the electricity used, producing at least half of the 50% (i.e., 25% of the total electricity used) on site and/or procuring half through </t>
    </r>
    <r>
      <rPr>
        <sz val="10"/>
        <color rgb="FF0070C0"/>
        <rFont val="Verdana"/>
        <family val="2"/>
      </rPr>
      <t>pre-finance or</t>
    </r>
    <r>
      <rPr>
        <sz val="10"/>
        <color theme="1"/>
        <rFont val="Verdana"/>
        <family val="2"/>
      </rPr>
      <t xml:space="preserve"> long-term power purchase agreements (PPAs) that support new renewable electricity installations (Note: Renewable electricity that is part of a utility’s default offer receives credit for the other 25% only if there is no voluntary renewable electricity market in the applicable market region), </t>
    </r>
  </si>
  <si>
    <t>There are more options for receiving credit for long-term PPAs under Version 4.1 compared to Version 4.0.</t>
  </si>
  <si>
    <t>60-0420-030</t>
  </si>
  <si>
    <t xml:space="preserve">b. Procure renewable electricity to match 100% of the electricity used at all final manufacturing stage facilities (Note: This is a facility level requirement rather than a final manufacturing stage requirement), </t>
  </si>
  <si>
    <t>60-0420-040</t>
  </si>
  <si>
    <t xml:space="preserve">c. Purchase carbon offsets to compensate for 50% of the resulting greenhouse gas emissions (Exception: This is not an option in regions with established renewable electricity markets and related attribute tracking systems), </t>
  </si>
  <si>
    <r>
      <t xml:space="preserve">c. Purchase carbon offsets to compensate for 50% of the resulting greenhouse gas emissions </t>
    </r>
    <r>
      <rPr>
        <sz val="10"/>
        <color rgb="FF0070C0"/>
        <rFont val="Verdana"/>
        <family val="2"/>
      </rPr>
      <t>(Exception: This is not an option in regions with established renewable electricity markets and related attribute tracking systems)</t>
    </r>
    <r>
      <rPr>
        <sz val="10"/>
        <color theme="1"/>
        <rFont val="Verdana"/>
        <family val="2"/>
      </rPr>
      <t xml:space="preserve">, </t>
    </r>
  </si>
  <si>
    <t>If carbon offsets were used to compensate for emissions from purchased electricity for any facility in a location with an established renewable electricity market this will have to be reviewed and updated. Carbon offsets are no longer allowed under these conditions.</t>
  </si>
  <si>
    <t xml:space="preserve">it is important to note that CSRD formulates requirements for incorporating offsets into companies' GHG reporting and makes clear distinctions between carbon offsets and purchased carbon credits which explicitly forbid the use of removals, carbon credits or avoided emissions to reach a given GHG reduction target.
The compensation for locked-in emissions with carbon offsets or credits is not forbidden by CSRD, however it will be important to separate reporting on carbon offsets and credits from GHG reporting overall to be compliant with the requirements of the Directive.
</t>
  </si>
  <si>
    <t>60-0420-050</t>
  </si>
  <si>
    <r>
      <t xml:space="preserve">d. Provide financial support (valued at 2x the cost of renewable electricity attribute certificates or other voluntary purchase option matching 25% of the electricity used) to a climate-relevant public policy initiative and meet the remainder of the 50% target (25%) via the other accepted method(s) (Note: This option may not be used as an alternative to achieving the on-site or PPA requirements), </t>
    </r>
    <r>
      <rPr>
        <b/>
        <sz val="10"/>
        <color theme="1"/>
        <rFont val="Verdana"/>
        <family val="2"/>
      </rPr>
      <t>or</t>
    </r>
  </si>
  <si>
    <t>d. Provide financial support (valued at 2x the cost of renewable electricity attribute certificates or other voluntary purchase option matching 25% of the electricity used) to a climate-relevant public policy initiative and meet the remainder of the 50% target (25%) via the other accepted method(s) (Note: This option may not be used as an alternative to achieving the on-site or PPA requirements), or</t>
  </si>
  <si>
    <t>60-0420-060</t>
  </si>
  <si>
    <t>e. Improve performance by up to 12.5% (i.e., reduce electricity use intensity and/or the associated greenhouse gas emissions intensity by 12.5%) and meet the remainder of the 50% target via the other accepted method(s).</t>
  </si>
  <si>
    <t>60-0420-070</t>
  </si>
  <si>
    <t>2. For all other greenhouse gas emissions sources (including all scope 1/direct and other scope 2/indirect emissions):</t>
  </si>
  <si>
    <t>60-0420-080</t>
  </si>
  <si>
    <t>a. Use eligible sources of bioenergy, achieving the bioenergy credit for 50% of total greenhouse gas emissions,</t>
  </si>
  <si>
    <t>60-0420-090</t>
  </si>
  <si>
    <t>b. Purchase carbon offsets to compensate for 50% of greenhouse gas emissions,</t>
  </si>
  <si>
    <t>60-0420-100</t>
  </si>
  <si>
    <r>
      <t xml:space="preserve">c. Invest in on-site emissions reductions projects, for example, purchase more energy efficient
equipment (must be of an equivalent value to carbon offsets compensating for 50% of
emissions), </t>
    </r>
    <r>
      <rPr>
        <b/>
        <sz val="10"/>
        <color rgb="FF000000"/>
        <rFont val="Verdana"/>
        <family val="2"/>
      </rPr>
      <t>or</t>
    </r>
  </si>
  <si>
    <t xml:space="preserve">• Cost estimate for carbon offsets (must be based on offsets certified to a C2CPII-recognized standard and for projects with a low risk rating for restricted project types, if relevant)
• Evidence of investment amount and date (e.g., receipts for purchase of new equipment or for payment to contractors for retrofit)
• Description of the project and how it will contribute to reduced emissions
• C2CPII Clean Air &amp; Climate Protection form with tables 2a and 2e completed
</t>
  </si>
  <si>
    <t>c. Invest in on-site emissions reductions projects, for example, purchase more energy efficient
equipment (must be of an equivalent value to carbon offsets compensating for 50% of
emissions), or</t>
  </si>
  <si>
    <t xml:space="preserve">d. Improve performance by up to 12.5% (i.e., reduce greenhouse gas emissions intensity by 12.5%) and meet the remainder of the 50% target via other accepted method(s). </t>
  </si>
  <si>
    <t>60-0430-000</t>
  </si>
  <si>
    <t>For the final manufacturing stage of the product, procure or produce renewable electricity and/or address greenhouse gas emissions, achieving &gt; 100% target(s)* for electricity and other greenhouse gas emissions sources.</t>
  </si>
  <si>
    <t xml:space="preserve">Note our general comment about using "final manufacturing stage" criteria.
A five per cent reduction target could be integrated into a CSRD report if this is framed according to the policy-action target-metric axis, provided that the impact, risk, or opportunity that a company would address with this action and policy was assessed as material at the company level by the company during its double-materiality assessment. This would need to be included under the disclosures of ESRS E1 and clearly delimit the scope of the target.
Additionally, it is important to note that CSRD formulates requirements for incorporating offsets into companies' GHG reporting and makes clear distinctions between carbon offsets and purchased carbon credits which explicitly forbid the use of removals, carbon credits or avoided emissions to reach a given GHG reduction target.
Carbon credits, for instance, may not be included in the calculation of a company's GHG emissions. 
</t>
  </si>
  <si>
    <t>60-0430-010</t>
  </si>
  <si>
    <t>1. Procure or produce &gt; 100% of the electricity used, producing the electricity on site and/or procuring through pre-finance or long-term power purchase agreements supporting new renewable electricity installations, and</t>
  </si>
  <si>
    <t>See 6.4 Using Renewable Electricity and Addressing Greenhouse Gas Emissions in Final Manufacturing - Meeting the Renewable Electricity Targets: Gold &amp; Platinum for Required Documentation</t>
  </si>
  <si>
    <r>
      <t xml:space="preserve">1. Procure or produce &gt; 100% of the electricity used, producing the electricity on site and/or procuring through </t>
    </r>
    <r>
      <rPr>
        <sz val="10"/>
        <color rgb="FF0070C0"/>
        <rFont val="Verdana"/>
        <family val="2"/>
      </rPr>
      <t xml:space="preserve">pre-finance or </t>
    </r>
    <r>
      <rPr>
        <sz val="10"/>
        <color theme="1"/>
        <rFont val="Verdana"/>
        <family val="2"/>
      </rPr>
      <t>long-term power purchase agreements supporting new renewable electricity installations, and</t>
    </r>
  </si>
  <si>
    <t>60-0430-020</t>
  </si>
  <si>
    <t>2. Use eligible sources of bioenergy that receive full credit (e.g., biogas) for other on-site energy demands (if any) (Note: Other energy sources (e.g., hydrogen) will be considered on a case-by-case basis).</t>
  </si>
  <si>
    <r>
      <t xml:space="preserve">2. Use eligible sources of bioenergy </t>
    </r>
    <r>
      <rPr>
        <sz val="10"/>
        <color rgb="FF0070C0"/>
        <rFont val="Verdana"/>
        <family val="2"/>
      </rPr>
      <t>that receive full credit (e.g., biogas)</t>
    </r>
    <r>
      <rPr>
        <sz val="10"/>
        <color theme="1"/>
        <rFont val="Verdana"/>
        <family val="2"/>
      </rPr>
      <t xml:space="preserve"> for other on-site energy demands (if any) (Note: Other energy sources (e.g., hydrogen) will be considered on a case-by-case basis)</t>
    </r>
    <r>
      <rPr>
        <strike/>
        <sz val="10"/>
        <color rgb="FF0070C0"/>
        <rFont val="Verdana"/>
        <family val="2"/>
      </rPr>
      <t>, and</t>
    </r>
  </si>
  <si>
    <t xml:space="preserve">Woody waste, agricultural crop residue and similar are no longer accepted sources of bioenergy at the Platinum level. </t>
  </si>
  <si>
    <t>60-0430-040</t>
  </si>
  <si>
    <r>
      <t xml:space="preserve">Note: </t>
    </r>
    <r>
      <rPr>
        <b/>
        <sz val="10"/>
        <color theme="1"/>
        <rFont val="Verdana"/>
        <family val="2"/>
      </rPr>
      <t>The Platinum level goal is to fully electrify, use renewable electricity for total energy demand, and to use carbon offsets only to address any emissions from non-energy sources.</t>
    </r>
    <r>
      <rPr>
        <sz val="10"/>
        <color theme="1"/>
        <rFont val="Verdana"/>
        <family val="2"/>
      </rPr>
      <t xml:space="preserve"> However, if the physical infrastructure and/or the political situation do not allow for this, exceptions may be made on a case-by-case basis, allowing for the use of carbon offsets to address greenhouse gas emissions resulting from purchased electricity and/or burning of fuels on site.</t>
    </r>
  </si>
  <si>
    <t>60-0440-000</t>
  </si>
  <si>
    <t>6.4 Using Renewable Electricity and Addressing Greenhouse Gas Emissions in Final Manufacturing - Meeting the Renewable Energy Targets</t>
  </si>
  <si>
    <t xml:space="preserve">For the Bronze and Silver levels and for half (i.e., 50%) of the Gold level target (or for 100% of the Gold target if using the 100% renewable electricity procurement alternative per the sub-section titled Renewable Electricity and Greenhouse Gas Emissions Targets above), the renewable energy targets must be met according to the following requirements: </t>
  </si>
  <si>
    <t>Select response to right. If not applicable (e.g. carbon offsets are used instead), the remainder of this sub-section may be left blank/unanswered.</t>
  </si>
  <si>
    <t>This can be integrated into a CSRD report along the policy-action-target-metric dimensions within ESRS E1, provided that the impact, risk, or opportunity that a company would address with this action and policy was assessed as material at the company level by the company during its double-materiality assessment. 
It will be important to clarify the specifics of the calculation methods and assumptions used to determine the communicated targets and track the company's performance in meeting them. Additionally, it is worth noting that CSRD required that companies disclose for each metric and target reported on whether it has been reviewed and approved by a third-party. 
This third-party review will ultimately help companies ensure that they can continue to comply with the Directive's requirements as general practice moves from limited to reasonable assurance.</t>
  </si>
  <si>
    <t>60-0440-010</t>
  </si>
  <si>
    <t>1. Renewable electricity may be:</t>
  </si>
  <si>
    <t>60-0440-020</t>
  </si>
  <si>
    <t>a. Produced on site,</t>
  </si>
  <si>
    <t xml:space="preserve">● 	Description and photos of energy installation including evidence of sources (e.g., solar, wind)
●	 Evidence of the total annual on-site production (e.g., meter readouts or utility bills)
●	 Evidence of renewable energy attribute certificate retention and cancelation (if applicable, e.g., in the European Union and United States) 
●	C2CPII Clean Air &amp; Climate Protection form with table 1a completed
(Note: On-site renewable electricity may also receive credit at the Gold level. See 6.4 Using Renewable Electricity and Addressing Greenhouse Gas Emissions in Final Manufacturing - Meeting the Renewable Electricity Targets: Gold &amp; Platinum below for Gold level documentation requirements)
</t>
  </si>
  <si>
    <t>60-0440-030</t>
  </si>
  <si>
    <t>b. Procured from a utility (e.g., through a utility’s optional green power offering),</t>
  </si>
  <si>
    <r>
      <rPr>
        <u/>
        <sz val="10"/>
        <color rgb="FF000000"/>
        <rFont val="Verdana"/>
        <family val="2"/>
      </rPr>
      <t xml:space="preserve">If Using Utility Delivered Renewable Electricity to Meet the Targets
For regions with a voluntary renewable electricity market (e.g., European Union, United States):
</t>
    </r>
    <r>
      <rPr>
        <sz val="10"/>
        <color rgb="FF000000"/>
        <rFont val="Verdana"/>
        <family val="2"/>
      </rPr>
      <t xml:space="preserve">● 	European Union: Guarantee of Origin cancellation statement as provided by the utility indicating the amount of GOs (MWh) cancelled on the applicant’s behalf and the renewable electricity sources (e.g., solar, wind)
OR
●	 All regions (including the United States): Energy attribute certificate cancellation statement or other official documentation provided by the utility, indicating:
 ○	 The amount of renewable energy attribute certificates (MWh) that were cancelled on the applicant’s behalf (preferred), or the specific percentage of renewable energy in the mix delivered to the applicant.
 ○	 Renewable electricity sources (e.g., solar, wind);
 ○	 Guarantee that the renewable energy attributes associated with the electricity delivered to the applicant can be claimed by the applicant and are not being claimed or counted elsewhere by any other party. Note: In the United States, if Green-e® certified RECs are provided this requirement has been met.
 ○	 A description of the system through which the renewable energy is being tracked, identifying the entity tracking the attributes, describing how attributes are being tracked and how double counting is prevented. Note: In the United States, if Green-e® certified RECs are provided this requirement has been met.
● 	C2CPII Clean Air &amp; Climate Protection form with table 1a completed
</t>
    </r>
    <r>
      <rPr>
        <u/>
        <sz val="10"/>
        <color rgb="FF000000"/>
        <rFont val="Verdana"/>
        <family val="2"/>
      </rPr>
      <t xml:space="preserve">For regions where there is no voluntary renewable electricity market:
</t>
    </r>
    <r>
      <rPr>
        <sz val="10"/>
        <color rgb="FF000000"/>
        <rFont val="Verdana"/>
        <family val="2"/>
      </rPr>
      <t xml:space="preserve">● 	Documentation and references used for determining that there is no voluntary renewable electricity market in the applicable region and that the applicant’s utility has only one electricity mix option available.
● 	Documentation and references used for determining the average percentage of renewable electricity available on the applicable grid or in the country where the facility is located.
● 	C2CPII Clean Air &amp; Climate Protection form with table 1a completed
</t>
    </r>
  </si>
  <si>
    <t>60-0440-040</t>
  </si>
  <si>
    <t>b. Procured from another provider (e.g., through direct power purchase agreements), and/or</t>
  </si>
  <si>
    <t>If Using Power Purchase Agreements (Direct or Virtual) to Meet the Targets
● 	Fully executed contract between facility owner and energy provider that indicates:
 ○	 Contract length (For the Gold level, must be ≥ 15 years), 
 ○ 	Location of the generator, 
 ○ 	Age of generator (For the Gold level, must be ≤ 15 years)
 ○ 	Amount of electricity that is/will be purchased (MWh),
 ○ 	Sources or electricity (e.g., wind, solar).
● 	Evidence of renewable energy attribute certificate retention and cancelation (if applicable, e.g., in the European Union and United States) or contract terms stating that the generator is transferring claims to the renewable electricity attributes to the buyer (i.e., that the generator will not sell or otherwise provide the renewable attributes to other parties).
● 	C2CPII Clean Air &amp; Climate Protection form with table 1a (for direct PPAs) or 1a and 1b (for virtual PPAs) completed</t>
  </si>
  <si>
    <t>60-0440-050</t>
  </si>
  <si>
    <t>c. Procured via unbundled renewable energy attribute certificates that support new (≤15 years) renewable electricity installations (e.g., Renewable Energy Certificates (RECs) or Guarantees of Origin (GOs)). Note: "Unbundled" refers to renewable energy attributes that are sold separately from the renewable electricity itself.
Note: The ≤ 15-year requirement applies only when attribute certificates are procured directly as described in #1c rather than from a utility via the same contract as the electricity as per #1b.</t>
  </si>
  <si>
    <r>
      <rPr>
        <u/>
        <sz val="10"/>
        <color rgb="FF000000"/>
        <rFont val="Verdana"/>
        <family val="2"/>
      </rPr>
      <t xml:space="preserve">If Using Renewable Energy Attribute Certificates (RECs or GOs) to Meet the Targets
</t>
    </r>
    <r>
      <rPr>
        <sz val="10"/>
        <color rgb="FF000000"/>
        <rFont val="Verdana"/>
        <family val="2"/>
      </rPr>
      <t xml:space="preserve">● 	Renewable Energy Attribute Certificate (REC or GO) or other official documentation that indicates:
 ○	 Date of purchase, 
 ○	 Validity period, 
 ○	 MWh purchased, 
 ○	 Identity of generator, and 
 ○	 Renewable electricity source (e.g., wind, solar).
● 	Documentation indicating the age of the generator if this is not included on the certificate (must be ≤ 15 years). Note: In the United States and Canada, assurance that new installations are supported may be achieved via use of Green-e® certified Renewable Energy Certificates (RECs).
● 	Guarantee that the renewable energy attributes associated with the electricity delivered to the applicant can be claimed by the applicant and are not being claimed or counted elsewhere by any other party. Notes: In the European Union, this requirement is assumed to be met when Guarantees of Origin (GOs) are employed. In the United States and Canada, if Green-e® certified RECs are employed this requirement has been met.
● 	A description of the system through which the renewable energy is being tracked, identifying the entity tracking the attributes, describing how attributes are being tracked and how double counting is prevented. Notes: In the European Union, this requirement is assumed to be met when Guarantees of Origin (GOs) are employed. In the United States and Canada, if Green-e certified RECs are employed this requirement has been met.
● 	For facilities located in the United States and Canada: Evidence that an appropriate amount of allowances have been retired from voluntary renewable energy set aside accounts. Note: This may be achieved via use of Green-e® certified RECs. 
●	 C2CPII Clean Air &amp; Climate Protection form with tables 1a and 1b completed.
● Commitment via a signed statement to tracking electricity use and procuring renewable electricity attribute certificate (EACs) at the required percentage on an annual basis during the certification period. (Note: This is required because it is best practice to match consumption with energy attribute certificate procurement at most on an annual basis to ensure that consumption is matched with valid EACs.)
</t>
    </r>
  </si>
  <si>
    <r>
      <t xml:space="preserve">c. Procured via unbundled renewable energy attribute certificates that support new (≤15 years) renewable electricity installations (e.g., Renewable Energy Certificates (RECs) or Guarantees of Origin (GOs)). Note: "Unbundled" refers to renewable energy attributes that are sold separately from the renewable electricity itself.
</t>
    </r>
    <r>
      <rPr>
        <sz val="10"/>
        <color rgb="FF0070C0"/>
        <rFont val="Verdana"/>
        <family val="2"/>
      </rPr>
      <t>Note: The ≤ 15-year requirement applies only when attribute certificates are procured directly as described in #1c rather than from a utility via the same contract as the electricity as per #1b.</t>
    </r>
  </si>
  <si>
    <t xml:space="preserve">It has been clarified that when procuring renewable electricity via a utility (i.e., attribute certificates are purchased on the same contract as the electricity) the generator age requirement does not apply. </t>
  </si>
  <si>
    <t>60-0440-060</t>
  </si>
  <si>
    <t>2. The electricity must be from one or more of the following sources:</t>
  </si>
  <si>
    <t>Mark which sources are procured or produced in the response column below.</t>
  </si>
  <si>
    <t>60-0440-070</t>
  </si>
  <si>
    <t>a. Solar,</t>
  </si>
  <si>
    <t>60-0440-080</t>
  </si>
  <si>
    <t>b. Wind,</t>
  </si>
  <si>
    <t>60-0440-090</t>
  </si>
  <si>
    <t>c. Geothermal,</t>
  </si>
  <si>
    <t>60-0440-100</t>
  </si>
  <si>
    <t>d. Non-impoundment hydropower, or hydropower certified to a C2CPII-recognized renewable (hydro) electricity standard, or</t>
  </si>
  <si>
    <t>For impoundment hydroelectricity: Certificate from a C2CPII-recognized renewable (hydro) electricity standard indicating total MWh of certified hydroelectricity that has been purchased. Note that all other documentation requirements listed above apply, as applicable, depending on how the electricity is procured.</t>
  </si>
  <si>
    <t>60-0440-110</t>
  </si>
  <si>
    <t>e. Eligible biofuels (see Accounting for Bioenergy and Applying the Bioenergy Credit section below).</t>
  </si>
  <si>
    <t>Per Section 6.4 Using Renewable Electricity and Addressing Greenhouse Gas Emissions in Final Manufacturing - Accounting for Bioenergy and Achieving the Bioenergy Credit, eligible fuels are solid, liquid, or gaseous forms of fuel sourced from organic and renewable materials that would otherwise be categorized as waste as defined by the most recent version of the Green-e® Renewable Energy Standard for Canada and the United States. This includes agricultural crop residue, animal waste, woody waste, and other organic waste. Electricity from these sources may be counted as renewable.</t>
  </si>
  <si>
    <t>60-0440-120</t>
  </si>
  <si>
    <t>Other renewable sources (e.g., wave and tidal energy) will be evaluated on a case-by-case basis.</t>
  </si>
  <si>
    <t>60-0440-130</t>
  </si>
  <si>
    <t>3. Renewable electricity (as defined in #2a-e) that is part of a utility’s default offer may receive credit toward achieving the renewable electricity targets only if there is no voluntary renewable electricity market in the applicable market region. (Note: An alternative option, including for cases where there is a voluntary renewable electricity market, is to convert the amount of purchased electricity to greenhouse gas emissions and to meet the offset target instead – which does give credit for using renewable electricity present on the grid through that electricity’s effect on the emissions rate. See section titled Meeting the Carbon Offset Targets below for further information).</t>
  </si>
  <si>
    <t>As noted above, the following documentation is required if claiming renewable electricity procured via a utility in regions without voluntary renewable electricity markets: 
For regions where there is no voluntary renewable electricity market:
● 	Documentation and references used for determining that there is no voluntary renewable electricity market in the applicable region and that the applicant’s utility has only one electricity mix option available.
● 	Documentation and references used for determining the average percentage of renewable electricity available on the applicable grid or in the country where the facility is located.
● 	C2CPII Clean Air &amp; Climate Protection form with table 1a completed</t>
  </si>
  <si>
    <t>60-0440-140</t>
  </si>
  <si>
    <t xml:space="preserve">4. Double counting of renewable energy attributes must not occur. </t>
  </si>
  <si>
    <t>Note that evidence for this and the next three lines is included in the prior lines above (for on-site, utility, PPAs, and renewable energy attribute certificates)</t>
  </si>
  <si>
    <t>60-0440-150</t>
  </si>
  <si>
    <t>a. Renewable energy attribute certificates must be retained by the applicant or canceled on the applicant’s behalf in all cases.</t>
  </si>
  <si>
    <t>60-0440-160</t>
  </si>
  <si>
    <t>b. If procuring unbundled renewable energy attribute certificates outside of a regulated tracking system that controls for double counting, a qualified third-party must verify that double counting has not occurred.</t>
  </si>
  <si>
    <t>60-0440-170</t>
  </si>
  <si>
    <t xml:space="preserve">5. The generation or consumption of the renewable electricity may not be used to meet any regulatory requirements. Note: In regions with a cap and trade program and where a legal framework and process exists for reducing the cap to support emissions reductions claims associated with voluntary renewable electricity purchases, participation in the process to reduce the cap is required (e.g., for voluntary renewable energy attribute certificates generated in U.S. states with a cap and trade program and voluntary renewable energy set aside accounts, an appropriate amount of allowances must also be retired). </t>
  </si>
  <si>
    <t>60-0450-000</t>
  </si>
  <si>
    <t>6.4 Using Renewable Electricity and Addressing Greenhouse Gas Emissions in Final Manufacturing - Meeting the Renewable Electricity Targets: Gold &amp; Platinum</t>
  </si>
  <si>
    <t>For the remaining half (i.e., 50%) of the Gold target (unless using the 100% renewable electricity procurement alternative per the sub-section above titled Renewable Electricity and Offset Targets) and for the Platinum level target:</t>
  </si>
  <si>
    <t>60-0450-010</t>
  </si>
  <si>
    <t>1. The renewable electricity must be:</t>
  </si>
  <si>
    <t>60-0450-020</t>
  </si>
  <si>
    <t xml:space="preserve">a. Produced and consumed on site to the extent feasible, and/or </t>
  </si>
  <si>
    <t>●	 Description and photos of energy installation including evidence of sources (e.g., solar, wind)
●	 Evidence of the total annual on-site production (e.g., meter readouts or utility bills)
●	 Evidence of renewable energy attribute certificate retention and cancelation (if applicable, e.g., in the European Union and United States) 
●	 For the Gold level, evidence that the renewable electricity is consumed on site to the extent feasible. For example, documented analysis of renewable electricity production and on-site use demonstrating efforts to optimize use, and/or evidence of behind the meter production and consumption.
●	 C2CPII Clean Air &amp; Climate Protection form with table 1a completed</t>
  </si>
  <si>
    <t>60-0450-030</t>
  </si>
  <si>
    <t>b. Procured through power purchase agreements signed pre-financing, or long-term (≥ 10 years) power purchase agreements that support new (≤15 years) renewable electricity installations (Note: Virtual power purchase agreements are accepted. Other procurement options meeting the intent of the requirement will be considered on a case-by-case basis.)</t>
  </si>
  <si>
    <t>●	 Fully executed contract between facility owner and energy provider that indicates:
 ○	 Contract length (For the Gold level, must be ≥ 10 years). Alternative: Evidence the contract was signed pre-financing), 
 ○ 	Location of the generator, 
 ○ 	Age of generator (For the Gold level, must be ≤ 15 years). Alternatives: Evidence of direct line and no grid transfers, evidence that the buyer was the original off-taker, or evidence of contract being signed prior to 1 July 2021.)
 ○ 	Amount of electricity that is/will be purchased (MWh),
 ○ 	Sources or electricity (e.g., wind, solar).
● 	Evidence of renewable energy attribute certificate retention and cancelation (if applicable, e.g., in the European Union and United States) or contract terms stating that the generator is transferring claims to the renewable electricity attributes to the buyer (i.e., that the generator will not sell or otherwise provide the renewable attributes to other parties).
● 	C2CPII Clean Air &amp; Climate Protection form with table 1a (for direct PPAs) or 1a and 1b (for virtual PPAs) completed</t>
  </si>
  <si>
    <r>
      <t xml:space="preserve">b. Procured through </t>
    </r>
    <r>
      <rPr>
        <sz val="10"/>
        <color rgb="FF0070C0"/>
        <rFont val="Verdana"/>
        <family val="2"/>
      </rPr>
      <t>power purchase agreements signed pre-financing,</t>
    </r>
    <r>
      <rPr>
        <sz val="10"/>
        <color theme="1"/>
        <rFont val="Verdana"/>
        <family val="2"/>
      </rPr>
      <t xml:space="preserve"> or long-term (</t>
    </r>
    <r>
      <rPr>
        <sz val="10"/>
        <color rgb="FF0070C0"/>
        <rFont val="Verdana"/>
        <family val="2"/>
      </rPr>
      <t xml:space="preserve">≥ 10 </t>
    </r>
    <r>
      <rPr>
        <strike/>
        <sz val="10"/>
        <color rgb="FF0070C0"/>
        <rFont val="Verdana"/>
        <family val="2"/>
      </rPr>
      <t>15</t>
    </r>
    <r>
      <rPr>
        <sz val="10"/>
        <color rgb="FF0070C0"/>
        <rFont val="Verdana"/>
        <family val="2"/>
      </rPr>
      <t xml:space="preserve"> years</t>
    </r>
    <r>
      <rPr>
        <sz val="10"/>
        <color theme="1"/>
        <rFont val="Verdana"/>
        <family val="2"/>
      </rPr>
      <t>) power purchase agreements that support new (≤15 years) renewable electricity installations (Note: Virtual power purchase agreements are accepted. Other procurement options meeting the intent of the requirement will be considered on a case-by-case basis.)</t>
    </r>
  </si>
  <si>
    <t>Some additional/new options have been added for receiving credit for long-term PPAs. The definition of long-term has also been modified from ≥ 15 to ≥ 10 years.</t>
  </si>
  <si>
    <r>
      <rPr>
        <b/>
        <sz val="10"/>
        <color rgb="FF000000"/>
        <rFont val="Verdana"/>
        <family val="2"/>
      </rPr>
      <t>Exceptions:</t>
    </r>
    <r>
      <rPr>
        <sz val="10"/>
        <color rgb="FF000000"/>
        <rFont val="Verdana"/>
        <family val="2"/>
      </rPr>
      <t xml:space="preserve"> In alignment with CDP RE100 (see RE100 Technical Criteria, 12 December 2022), the
new (≤ 15 years) installation requirement does not apply to:
i. PPAs with projects to which there is a direct line and no grid transfers,
ii. Long-term project-specific contracts the corporate buyer has entered into as the original
off-taker from the project(s), and extension of those contracts, and
iii. Long-term contracts with operational commencement dates before the effective date of
Cradle to Cradle Certified Version 4.0 (i.e., 1 July 2021).</t>
    </r>
  </si>
  <si>
    <t>Evidence of exception conditions</t>
  </si>
  <si>
    <r>
      <rPr>
        <b/>
        <sz val="10"/>
        <color rgb="FF0070C0"/>
        <rFont val="Verdana"/>
        <family val="2"/>
      </rPr>
      <t>Exceptions:</t>
    </r>
    <r>
      <rPr>
        <sz val="10"/>
        <color rgb="FF0070C0"/>
        <rFont val="Verdana"/>
        <family val="2"/>
      </rPr>
      <t xml:space="preserve"> In alignment with CDP RE100 (see RE100 Technical Criteria, 12 December 2022), the
new (≤ 15 years) installation requirement does not apply to:
i. PPAs with projects to which there is a direct line and no grid transfers,
ii. Long-term project-specific contracts the corporate buyer has entered into as the original off-taker from the project(s), and extension of those contracts, and
iii. Long-term contracts with operational commencement dates before the effective date of Cradle to Cradle Certified Version 4.0 (i.e., 1 July 2021).
</t>
    </r>
  </si>
  <si>
    <t>60-0450-040</t>
  </si>
  <si>
    <t xml:space="preserve">2. The electricity must be from one or more of the following sources: </t>
  </si>
  <si>
    <t>Mark which sources are procured or produced in the response columns below:</t>
  </si>
  <si>
    <t>60-0450-050</t>
  </si>
  <si>
    <t>60-0450-060</t>
  </si>
  <si>
    <t>60-0450-070</t>
  </si>
  <si>
    <t>60-0450-080</t>
  </si>
  <si>
    <t>60-0450-090</t>
  </si>
  <si>
    <t xml:space="preserve">Per Section 6.4 Using Renewable Electricity and Addressing Greenhouse Gas Emissions in Final Manufacturing - Accounting for Bioenergy and Achieving the Bioenergy Credit, eligible fuels are solid, liquid, or gaseous forms of fuel sourced from organic and renewable materials that would otherwise be categorized as waste as defined by the most recent version of the Green-e® Renewable Energy Standard for Canada and the United States. Electricity from these sources may be counted as renewable.
</t>
  </si>
  <si>
    <t>60-0450-100</t>
  </si>
  <si>
    <t>60-0450-110</t>
  </si>
  <si>
    <t>3. Power purchase agreements must support renewable electricity generation that occurs:</t>
  </si>
  <si>
    <t>60-0450-120</t>
  </si>
  <si>
    <t xml:space="preserve">a. In the same grid region as the applicant’s facility(ies), or </t>
  </si>
  <si>
    <t xml:space="preserve">
• 	Evidence that the generator is in the same grid region as the final manufacturing facility (e.g., official grid region map with locations of generator and facility marked)
</t>
  </si>
  <si>
    <t>60-0450-130</t>
  </si>
  <si>
    <t>b. In a grid region with higher emissions rates than the region where the applicant’s facility(ies) are located.</t>
  </si>
  <si>
    <t xml:space="preserve"> • 	For virtual power purchase agreements, indication of the emissions rates for the grid region where the facility is located and for the grid to which the generators is connected. Include references used. </t>
  </si>
  <si>
    <t>60-0450-140</t>
  </si>
  <si>
    <t xml:space="preserve">4. Double counting of renewable energy attributes and/or use for regulatory compliance must not occur (per #4 and #5 of the preceding section). </t>
  </si>
  <si>
    <t>60-0460-000</t>
  </si>
  <si>
    <t>6.4 Using Renewable Electricity and Addressing Greenhouse Gas Emissions in Final Manufacturing - Meeting the Carbon Offset Targets</t>
  </si>
  <si>
    <t>Carbon offsets may be used to address both direct and indirect greenhouse gas emissions. For example, this includes emissions produced on site from burning fuels and emissions resulting from the generation of purchased electricity or steam off site. 
To claim and apply carbon offsets toward the offset target(s), the following conditions must be met:</t>
  </si>
  <si>
    <t>Select response to right. If not applicable (e.g. if the performance improvement credit was used instead for achieving at the Bronze level or there are no direct emissions), the remainder of this sub-section may be left blank/unanswered.
If procuring offsets on an annual basis (rather than procuring for the three-year certification period all at once): A signed statement of commitment to tracking emissions and procuring offsets on an annual basis at the required percentage during the certification period.</t>
  </si>
  <si>
    <t xml:space="preserve">Carbon offsets may be used to address both direct and indirect greenhouse gas emissions. For example, this includes emissions produced on site from burning fuels and emissions resulting from the generation of purchased electricity or steam off site. 
To claim and apply carbon offsets toward the offset target(s), the following conditions must be met:
</t>
  </si>
  <si>
    <t>It is important to note that CSRD formulates requirements for incorporating offsets into companies' GHG reporting and makes clear distinctions between carbon offsets and purchased carbon credits which explicitly forbid the use of removals, carbon credits or avoided emissions to reach a given GHG reduction target.
It is also important to note that this C2C Certified® requirement does not allow for companies to meet their reduction targets by purchasing carbon offsets, but it allows them to purchase some % to address overall greenhouse gas emissions. If the carbon offsets are integrated into CSRD reporting, they must be separated from the reporting on scope 1, 2, and 3 emissions by being displayed in the dedicated section E1-7. Carbon offsets may not be integrated into the calculation of scope 1, 2 or 3 emissions.</t>
  </si>
  <si>
    <t>60-0460-002</t>
  </si>
  <si>
    <t>1. Offsets must be sourced from projects certified to a C2CPII-recognized offset project certification program that aims to ensure that:</t>
  </si>
  <si>
    <t xml:space="preserve">• Offset certificates indicating date of purchase, vintage, amount purchased (tCO2e), offset standard, and project(s) supported (e.g., project numbers). Please refer to the User Guidance regarding restrictions on offset project types that do not meet the requirements below.
• 	For high-risk project types (if any), evidence of having received a low-risk rating per an accepted rating system (see User Guidance). High risk project types are: Agriculture, biomass energy, cement production, energy efficiency, industrial demand side, energy efficiency, supply side, forestry and land use, fossil fuel switching, fugitive gas capture or avoidance, low-carbon transportation measures, renewable energy, large scale
	• C2CPII Clean Air &amp; Climate Protection form with tables 2a and 2d completed and, if offsetting emissions from purchased electricity, tables 1a and 1c completed
</t>
  </si>
  <si>
    <t>60-0470-003</t>
  </si>
  <si>
    <t xml:space="preserve">a. The associated greenhouse gas reductions or removals are additional, accurately estimated, permanent, and not double counted. </t>
  </si>
  <si>
    <t>60-0460-003</t>
  </si>
  <si>
    <t>b. Offset projects operate in compliance with local laws.</t>
  </si>
  <si>
    <t>60-0470-004</t>
  </si>
  <si>
    <t>2. The offsets must be purchased voluntarily (and not for compliance purposes).</t>
  </si>
  <si>
    <t xml:space="preserve">•	 For applicants in sectors required to participate in emissions trading systems (i.e., those in emissions intensive industries per the EU ETS), a signed statement that the offsets were purchased voluntarily and were not utilized for compliance purposes. For industries that are not emissions intense, a response withing this row of the Assessment Form is sufficient evidence. </t>
  </si>
  <si>
    <t>60-0460-004</t>
  </si>
  <si>
    <t>3. If using carbon offsets to address emissions attributable to the use of purchased electricity (i.e., scope 2 emissions): Emissions attributable to the purchased electricity must be calculated using residual emissions factors if available, or grid average emissions factors if not.</t>
  </si>
  <si>
    <t xml:space="preserve">If offsets are employed for addressing emissions attributable to purchased electricity:
• References for emissions factors employed if different from those provided in the C2CPII Clean Air &amp; Climate Protection form (note that emissions factors for electricity will have to purchased from the International Energy Agency in some cases. Refer to the Clean Air &amp; Climate Protection form for additional information)
</t>
  </si>
  <si>
    <t>60-0460-001</t>
  </si>
  <si>
    <r>
      <rPr>
        <b/>
        <sz val="10"/>
        <color rgb="FF000000"/>
        <rFont val="Verdana"/>
        <family val="2"/>
      </rPr>
      <t>Bronze and Silver level Exception:</t>
    </r>
    <r>
      <rPr>
        <sz val="10"/>
        <color rgb="FF000000"/>
        <rFont val="Verdana"/>
        <family val="2"/>
      </rPr>
      <t xml:space="preserve"> Carbon offsets may not be used to address emissions attributable to purchased electricity in countries where there is an established renewable electricity market and related attribute tracking system and the nuclear power share is &gt; 10%.</t>
    </r>
  </si>
  <si>
    <t>If offsets are employed for addressing emissions attributable to purchased electricity: 
• 	Indication of the percent nuclear share in the region and references used if different from those available in the C2CPII Clean Air &amp; Climate Protection form (the form includes a list of nuclear share by country)
•  Renewable electricity markets and tracking systems currently exist in the EU and for all Association of Issuing Bodies (AIB) member countries, the United States and Canada, and China. Please refer to the User Guidance for the most recent list</t>
  </si>
  <si>
    <r>
      <rPr>
        <b/>
        <sz val="10"/>
        <color rgb="FF0070C0"/>
        <rFont val="Verdana"/>
        <family val="2"/>
      </rPr>
      <t xml:space="preserve">Bronze and Silver level </t>
    </r>
    <r>
      <rPr>
        <b/>
        <sz val="10"/>
        <color theme="1"/>
        <rFont val="Verdana"/>
        <family val="2"/>
      </rPr>
      <t>Exception:</t>
    </r>
    <r>
      <rPr>
        <sz val="10"/>
        <color theme="1"/>
        <rFont val="Verdana"/>
        <family val="2"/>
      </rPr>
      <t xml:space="preserve"> Carbon offsets may not be used to address emissions attributable to purchased electricity in countries where t</t>
    </r>
    <r>
      <rPr>
        <sz val="10"/>
        <color rgb="FF0070C0"/>
        <rFont val="Verdana"/>
        <family val="2"/>
      </rPr>
      <t xml:space="preserve">here is an established renewable electricity market and related attribute tracking system and </t>
    </r>
    <r>
      <rPr>
        <sz val="10"/>
        <color theme="1"/>
        <rFont val="Verdana"/>
        <family val="2"/>
      </rPr>
      <t>the nuclear power share is &gt; 10%.</t>
    </r>
  </si>
  <si>
    <t xml:space="preserve">This requirement includes a new/additional option applicable to some locations. </t>
  </si>
  <si>
    <t>60-0470-000</t>
  </si>
  <si>
    <r>
      <rPr>
        <b/>
        <sz val="10"/>
        <color rgb="FF000000"/>
        <rFont val="Verdana"/>
        <family val="2"/>
      </rPr>
      <t>Gold and Platinum level Exception:</t>
    </r>
    <r>
      <rPr>
        <sz val="10"/>
        <color rgb="FF000000"/>
        <rFont val="Verdana"/>
        <family val="2"/>
      </rPr>
      <t xml:space="preserve"> Carbon offsets may not be used to address emissions attributable to purchased electricity in countries where there is an established renewable electricity market and related attribute tracking system.</t>
    </r>
  </si>
  <si>
    <r>
      <rPr>
        <b/>
        <sz val="10"/>
        <color rgb="FF0070C0"/>
        <rFont val="Verdana"/>
        <family val="2"/>
      </rPr>
      <t>Gold and Platinum level</t>
    </r>
    <r>
      <rPr>
        <b/>
        <sz val="10"/>
        <color theme="1"/>
        <rFont val="Verdana"/>
        <family val="2"/>
      </rPr>
      <t xml:space="preserve"> Exception:</t>
    </r>
    <r>
      <rPr>
        <sz val="10"/>
        <color theme="1"/>
        <rFont val="Verdana"/>
        <family val="2"/>
      </rPr>
      <t xml:space="preserve"> Carbon offsets may not be used to address emissions attributable to purchased electricity in countries where t</t>
    </r>
    <r>
      <rPr>
        <sz val="10"/>
        <color rgb="FF0070C0"/>
        <rFont val="Verdana"/>
        <family val="2"/>
      </rPr>
      <t>here is an established renewable electricity market and related attribute tracking system.</t>
    </r>
  </si>
  <si>
    <t>6.4 Using Renewable Electricity and Addressing Greenhouse Gas Emissions in Final Manufacturing - Accounting for Bioenergy and Achieving the Bioenergy Credit</t>
  </si>
  <si>
    <t>If bioenergy is produced or used on site, or green gas certificates are used to achieve the Bioenergy Credit, the following conditions must be met:</t>
  </si>
  <si>
    <t xml:space="preserve">Select response to right. If not applicable (i.e. no bioenergy is produced or directly used/burned on-site, and no green gas certificates are used), the remainder of this sub-section may be left blank/unanswered. 
Note: the bioenergy credit itself does not apply to purchased renewable electricity that is produced from biological material. However, the categories of bioenergy that receive credit in this section (i.e. the fuel sources defined in this section including agricultural crop residue, animal and other organic waste, and woody waste) are the fuel sources that may be counted as renewable when they are used to produce renewable electricity. 
</t>
  </si>
  <si>
    <t xml:space="preserve">It is important to note that CSRD formulates requirements for incorporating offsets into companies' GHG reporting and makes clear distinctions between carbon offsets and purchased carbon credits which explicitly forbid the use of removals, carbon credits or avoided emissions to reach a given GHG reduction target. The category of GHG removals also includes bioenergy production with carbon capture and storage. Companies may not reach GHG reduction targets by means of including GHG removals, carbon credits or avoided emissions.
Carbon credits, for instance, may not be included in the calculation of a company's GHG emissions. </t>
  </si>
  <si>
    <t>60-0470-010</t>
  </si>
  <si>
    <r>
      <t>If bioenergy is produced on site (including use of biofuels), the greenhouse gas emissions attributable to the bioenergy must be added to the total CO</t>
    </r>
    <r>
      <rPr>
        <vertAlign val="subscript"/>
        <sz val="10"/>
        <color theme="1"/>
        <rFont val="Verdana"/>
        <family val="2"/>
      </rPr>
      <t>2</t>
    </r>
    <r>
      <rPr>
        <sz val="10"/>
        <color theme="1"/>
        <rFont val="Verdana"/>
        <family val="2"/>
      </rPr>
      <t xml:space="preserve">e subject to the offset targets. </t>
    </r>
  </si>
  <si>
    <t>•	 Receipts, meter readouts, or similar evidence for verifying the amount and type of eligible fuel purchased and used on an annual basis (provide data for at least one year)
•	 References for emissions factors if different from those provided in the C2CPII Clean Air &amp; Climate Protection form
•	 C2CPII Clean Air &amp; Climate Protection form with table 2b completed</t>
  </si>
  <si>
    <t>60-0470-020</t>
  </si>
  <si>
    <t>If the bioenergy is produced from eligible fuels, the bioenergy credit may also be subtracted from the amount of offsets required to reach a given target. The bioenergy credit = (the carbon dioxide combustion emissions of the eligible biofuel) x (the bioenergy credit multiplier for the eligible fuel source type). In addition to receiving the bioenergy emissions credit for the use of eligible biofuels, electric bioenergy produced on site from these fuels may also be counted toward the renewable electricity target.</t>
  </si>
  <si>
    <t xml:space="preserve">If the bioenergy is produced from eligible fuels, the bioenergy credit may also be subtracted from the amount of offsets required to reach a given target. The bioenergy credit = (the carbon dioxide combustion emissions of the eligible biofuel) x (the bioenergy credit multiplier for the eligible fuel source type). In addition to receiving the bioenergy emissions credit for the use of eligible biofuels, electric bioenergy produced on site from these fuels may also be counted toward the renewable electricity target.
</t>
  </si>
  <si>
    <t>60-0470-030</t>
  </si>
  <si>
    <t>Eligible fuels are solid, liquid, or gaseous forms of fuel sourced from organic and renewable materials that would otherwise be categorized as waste as defined by the most recent version of the Green-e® Renewable Energy Standard for Canada and the United States. 
As an alternative to quantifying and limiting the amount of contamination in woody waste used for bioenergy production as required by Green-e® (which limits contaminants such as paints in woody waste on a btu basis), if producing bioenergy from contaminated woody waste material, facilities must meet air emissions limitations and
manage incinerator waste per leading regulations (see Section 6.1 for the definition of leading regulations
in the context of air emissions).</t>
  </si>
  <si>
    <t>• Reference to the applicable requirement numbers in the Green-e Renewable Energy Standard for Canada and the United States (most recent version) and explanation regarding how it can be verified that the bioenergy or biofuel is from an eligible source. The explanation must include a strong rationale for how materials are indeed ‘waste’ and/or ‘unmerchantable as food’ (as applicable). Evidence may include reference to commonly accepted definitions (e.g., per regulations applicable to the material that define waste or that may not allow for it to be recycled or reused) and/or market research demonstrating that there is no existing or viable market for recycling the material.
• For contaminated woody waste, evidence of btu value of contaminants or evidence of compliance with leading regulations (i.e., air permit compliance per Section 6.1 and waste permit compliance as described above)</t>
  </si>
  <si>
    <r>
      <rPr>
        <sz val="10"/>
        <color rgb="FF000000"/>
        <rFont val="Verdana"/>
        <family val="2"/>
      </rPr>
      <t xml:space="preserve">Eligible fuels are solid, liquid, or gaseous forms of fuel sourced from organic and renewable materials that would otherwise be categorized as waste as defined by the most recent version of the Green-e® Renewable Energy Standard for Canada and the United States. 
</t>
    </r>
    <r>
      <rPr>
        <sz val="10"/>
        <color rgb="FF0070C0"/>
        <rFont val="Verdana"/>
        <family val="2"/>
      </rPr>
      <t xml:space="preserve">As an alternative to quantifying and limiting the amount of contamination in woody waste used for bioenergy production as required by Green-e® (which limits contaminants such as paints in woody waste on a btu basis), if producing bioenergy from contaminated woody waste material, facilities must meet air emissions limitations and manage incinerator waste per leading regulations (see Section 6.1 for the definition of leading regulations
in the context of air emissions).
</t>
    </r>
  </si>
  <si>
    <t>a new/additional option has been added to this requirement.</t>
  </si>
  <si>
    <t>60-0470-040</t>
  </si>
  <si>
    <t xml:space="preserve">The bioenergy credit multipliers by eligible fuel source type are as follows (see the Definitions section for a description of the approach used to define these multipliers): </t>
  </si>
  <si>
    <t>Mark the applicable energy sources and multipliers below using the drop down provided in the response columns below.</t>
  </si>
  <si>
    <t>60-0470-050</t>
  </si>
  <si>
    <t>1. Agricultural crop residue that is unmerchantable as food and other similar rapidly renewable waste material: 0.63</t>
  </si>
  <si>
    <t>60-0470-060</t>
  </si>
  <si>
    <t>2. Animal and other organic waste (e.g., food scraps), landfill gas, and wastewater methane: 1</t>
  </si>
  <si>
    <t>60-0470-070</t>
  </si>
  <si>
    <t>3. Woody waste: 0.57</t>
  </si>
  <si>
    <t>60-0470-080</t>
  </si>
  <si>
    <t xml:space="preserve">To receive the bioenergy credit, the applicant must retain all rights to the environmental attributes associated with the bioenergy. Emissions reductions attributes may not be sold, registered, or claimed by others. </t>
  </si>
  <si>
    <t>60-0470-090</t>
  </si>
  <si>
    <t xml:space="preserve">Bioenergy must be produced on-site and any biofuels must be used directly to receive the bioenergy credit </t>
  </si>
  <si>
    <t>60-0470-100</t>
  </si>
  <si>
    <r>
      <rPr>
        <b/>
        <sz val="10"/>
        <color theme="1"/>
        <rFont val="Verdana"/>
        <family val="2"/>
      </rPr>
      <t>Exception</t>
    </r>
    <r>
      <rPr>
        <sz val="10"/>
        <color theme="1"/>
        <rFont val="Verdana"/>
        <family val="2"/>
      </rPr>
      <t>: For the Bronze and Silver levels, "green-gas" certificates may be employed to compensate for natural gas obtained through the standard gas grid. New (≤15 years) biogas installations within the same market region must be supported. Carbon offsets supporting bioenergy installations receive credit as described above in the section titled Meeting the Carbon Offset Targets.</t>
    </r>
  </si>
  <si>
    <t xml:space="preserve">If green-gas certificates were produced by matching carbon offsets along with a natural gas purchase, enter this information in the carbon offset section of this form instead. 
If employing biogas/green-gas certificates that are similar to renewable electricity attribute certificates (as allowed for the Bronze and Silver levels): 
•  	Certificate or other official documentation from the biogas generator indicating date of purchase, validity period, total amount purchased, source of biogas (e.g., anerobic digestion of municipal waste biomass), and generator identity including location and age of gas generating installation
•  	Evidence that the generator is in the same gas grid region as the final manufacturing facility (e.g., official grid region map with locations of generator and facility marked)
•  	Guarantee by the generator that the renewable energy attributes associated with biogas can be claimed by the applicant and are not being claimed or counted elsewhere by any other party
•  	A description of the system through which the biogas is being tracked, identifying the entity tracking the attributes, describing how attributes are being tracked and how double counting is prevented
</t>
  </si>
  <si>
    <t>60-0480-000</t>
  </si>
  <si>
    <t>6.4 Using Renewable Electricity and Addressing Greenhouse Gas Emissions in Final Manufacturing -  Achieving the Performance Improvement Credit</t>
  </si>
  <si>
    <t>For the Bronze through Gold levels, the renewable electricity and/or greenhouse gas emissions targets may be reduced when performance improvement(s) resulting from energy conservation and efficiency projects have been demonstrated and verified by a qualified third party. The performance improvement credit may be applied to (1) purchased electricity in terms of kWh or equivalent and direct emissions separately, or (2) combined scope 1 and 2 emissions. In general, the renewable electricity and offset targets may be reduced by one percentage point for each percent of normalized performance improvement achieved, within the following limits:</t>
  </si>
  <si>
    <t>Select response to right. If not applicable (i.e. the performance improvement credit has not been employed), the remainder of this sub-section may be left blank/unanswered.</t>
  </si>
  <si>
    <r>
      <rPr>
        <sz val="10"/>
        <color rgb="FF0070C0"/>
        <rFont val="Verdana"/>
        <family val="2"/>
      </rPr>
      <t xml:space="preserve">For the Bronze through Gold levels, </t>
    </r>
    <r>
      <rPr>
        <sz val="10"/>
        <color rgb="FF000000"/>
        <rFont val="Verdana"/>
        <family val="2"/>
      </rPr>
      <t xml:space="preserve">the renewable electricity and/or greenhouse gas emissions targets may be reduced when performance improvement(s) resulting from energy conservation and efficiency projects have been demonstrated and verified by a qualified third party. The performance improvement credit may be applied to (1) purchased electricity in terms of kWh or equivalent and direct emissions separately, or (2) combined scope 1 and 2 emissions. In general, the renewable electricity and offset targets may be reduced by one percentage point for each percent of normalized performance improvement achieved, within the following limits:
</t>
    </r>
  </si>
  <si>
    <t>Some additional/new options have been added to this section. See below.</t>
  </si>
  <si>
    <t>Generally, under CSRD, reduction targets and offset/credit targets are treated as separate topics and are not to be aggregated under the same target-setting ambitions. While target revision is allowed, this must be fully justified with the newly issued relevant report. 
CSRD requires that companies share for each metric and target they report whether the measurement of that metric was validated by an external body or assurance provider and, if so, which one. This requirement of third-party assurance will help companies' reporting efforts and assist in building a solid reporting scheme that will hold up to limited and later reasonable assurance requirements.</t>
  </si>
  <si>
    <t>60-0480-020</t>
  </si>
  <si>
    <t>1. For Bronze level: The 5% renewable electricity and/or greenhouse gas emissions targets may be reduced by up to five percentage points (100% of the targets). If performance improvement(s) of 5% has been achieved, renewable electricity, carbon offsets, and/or other methods of achieving the targets are not required.
Alternative: The facility is certified to the ENERGY STAR buildings and plants program or equivalent.</t>
  </si>
  <si>
    <t>• 	Explanation of scope of the performance improvements and how the improvement will be applied towards achieving the Cradle to Cradle Certified targets
• ENERGY STAR certificate (if applicable)</t>
  </si>
  <si>
    <r>
      <rPr>
        <sz val="10"/>
        <color rgb="FF000000"/>
        <rFont val="Verdana"/>
        <family val="2"/>
      </rPr>
      <t xml:space="preserve">1. For Bronze level: The 5% renewable electricity and/or greenhouse gas emissions targets may be reduced by up to five percentage points (100% of the targets). If performance improvement(s) of 5% has been achieved, renewable electricity, carbon offsets, and/or other methods of achieving the targets are not required.
</t>
    </r>
    <r>
      <rPr>
        <sz val="10"/>
        <color rgb="FF0070C0"/>
        <rFont val="Verdana"/>
        <family val="2"/>
      </rPr>
      <t xml:space="preserve">Alternative: The facility is certified to the ENERGY STAR buildings and plants program or equivalent.
</t>
    </r>
  </si>
  <si>
    <t xml:space="preserve">Generally, under CSRD, reduction targets and offset/credit targets are treated as separate topics and are not to be aggregated under the same target-setting ambitions. While the revision of targets is allowed this must be dully justified with the newly issued relevant report. </t>
  </si>
  <si>
    <t>60-0480-030</t>
  </si>
  <si>
    <t>2. For Silver level: The 20% renewable electricity and/or greenhouse gas emissions targets may be reduced by up to 10 percentage points (50% of the targets). If the maximum performance improvement credit of 10% has been achieved, achieved, or the facility is certified to the ENERGY STAR building and plants program or equivalent, only 10% of electricity must be renewably sourced and only 10% of greenhouse gas emissions must be offset or addressed via the other allowable methods. Alternative: If, for the applicant company, absolute emissions reductions are achieved in line with the Science Based Targets Initiative’s (SBTI) well below 2°C or 1.5°C scenarios, the 20% renewable electricity and/or offset targets may be reduced by up to 20 percentage points (100% of the targets). Targets must be verified by SBTI and absolute reductions in line with the targets must be realized over the prior certification period. In this case, if performance improvement(s) of 20% or more has been achieved, achieved, or the facility is certified to the ENERGY STAR building and plants program or equivalent, renewable electricity, carbon offsets and/or other methods of achieving the targets are not required.</t>
  </si>
  <si>
    <t>For the Silver level, if employing the option to reduce the Silver target by more than 10 percentage points through verified performance improvements:
• 	Evidence of the applicant company having achieved absolute emissions reductions in line with the Science Based Targets Initiative’s (SBTI) well below 2°C or 1.5°C scenarios. 
• 	Evidence that the absolute reductions target(s) achieved have been verified by SBTI and have been realized over the prior certification period (e.g., SBTI verification report).
• ENERGY STAR certificate (if applicable)</t>
  </si>
  <si>
    <r>
      <rPr>
        <sz val="10"/>
        <color rgb="FF000000"/>
        <rFont val="Verdana"/>
        <family val="2"/>
      </rPr>
      <t xml:space="preserve">2. For Silver level: The 20% renewable electricity and/or greenhouse gas emissions targets may be reduced by up to 10 percentage points (50% of the targets). If the maximum performance improvement credit of 10% has been achieved, achieved, </t>
    </r>
    <r>
      <rPr>
        <sz val="10"/>
        <color rgb="FF0070C0"/>
        <rFont val="Verdana"/>
        <family val="2"/>
      </rPr>
      <t xml:space="preserve">or the facility is certified to the ENERGY STAR building and plants program or equivalent, </t>
    </r>
    <r>
      <rPr>
        <sz val="10"/>
        <color rgb="FF000000"/>
        <rFont val="Verdana"/>
        <family val="2"/>
      </rPr>
      <t xml:space="preserve">only 10% of electricity must be renewably sourced and only 10% of greenhouse gas emissions must be offset or addressed via the other allowable methods. Alternative: If, for the applicant company, absolute emissions reductions are achieved in line with the Science Based Targets Initiative’s (SBTI) well below 2°C or 1.5°C scenarios, the 20% renewable electricity and/or offset targets may be reduced by up to 20 percentage points (100% of the targets). Targets must be verified by SBTI and absolute reductions in line with the targets must be realized over the prior certification period. In this case, if performance improvement(s) of 20% or more has been achieved, achieved, </t>
    </r>
    <r>
      <rPr>
        <sz val="10"/>
        <color rgb="FF0070C0"/>
        <rFont val="Verdana"/>
        <family val="2"/>
      </rPr>
      <t xml:space="preserve">or the facility is certified to the ENERGY STAR building and plants
program or equivalent, </t>
    </r>
    <r>
      <rPr>
        <sz val="10"/>
        <color rgb="FF000000"/>
        <rFont val="Verdana"/>
        <family val="2"/>
      </rPr>
      <t xml:space="preserve">renewable electricity, carbon offsets and/or other methods of achieving the targets are not required.
</t>
    </r>
  </si>
  <si>
    <t>60-0480-040</t>
  </si>
  <si>
    <t>3. For Gold level: The 50% renewable electricity and/or greenhouse gas emissions targets may be reduced by up to 12.5 percentage points (25% of the targets). If the maximum performance improvement credit of 12.5% has been achieved, only 37.5% of electricity must be renewably sourced and only 37.5% of greenhouse gas emissions must be offset or addressed via the other allowable methods.</t>
  </si>
  <si>
    <t xml:space="preserve">3. For Gold level: The 50% renewable electricity and/or greenhouse gas emissions targets may be reduced by up to 12.5 percentage points (25% of the targets). If the maximum performance improvement credit of 12.5% has been achieved, only 37.5% of electricity must be renewably sourced and only 37.5% of greenhouse gas emissions must be offset or addressed via the other allowable methods.
</t>
  </si>
  <si>
    <t>60-0480-050</t>
  </si>
  <si>
    <t>Enter the percentage performance improvement:</t>
  </si>
  <si>
    <t>60-0480-060</t>
  </si>
  <si>
    <t>4. The performance improvement credit may not be used toward fulfillment of the Platinum level targets.</t>
  </si>
  <si>
    <t>60-0480-070</t>
  </si>
  <si>
    <t>The performance improvement credit may be applied when all of the following conditions are met:</t>
  </si>
  <si>
    <t xml:space="preserve">• 	Verification report provided by a qualified third-party verifier that describes the scope (per requirement #1-2), methods used (e.g., IPMVP Method C) and includes reporting per Requirement #5a or b (as applicable). Report must have been generated in the past year and demonstrate that the baseline year is no more than 10 years prior. 
• 	Name and qualifications of the third-party verifier	</t>
  </si>
  <si>
    <t>60-0480-080</t>
  </si>
  <si>
    <t>1. Performance improvement is achieved at a facility that is part of the product’s final manufacturing stage.</t>
  </si>
  <si>
    <t>60-0480-090</t>
  </si>
  <si>
    <t>2. The product is allocated a share of overall facility energy use and emissions proportional to its share in the facility’s overall production. (This is required prior to determining the amount of carbon offsets and/or renewable electricity necessary to meet the remainder of the target(s)).</t>
  </si>
  <si>
    <t>60-0480-100</t>
  </si>
  <si>
    <t xml:space="preserve">3. Performance improvements are determined using a baseline year of no more than 10 years prior to certification or recertification (as applicable). </t>
  </si>
  <si>
    <t>60-0480-110</t>
  </si>
  <si>
    <t>4. Performance improvements from baseline to reporting year must be determined and normalized per an approved method and verified by a qualified third party with expertise in energy performance measurement and verification. The International Performance Measurement and Verification Protocol (IPMVP), Method C (i.e., the whole facility method), or similar methods based on ISO 50015 and ISO 50047, are accepted.</t>
  </si>
  <si>
    <t>60-0480-120</t>
  </si>
  <si>
    <t>5. The verifier must report performance improvement(s) in the appropriate quantities depending on how the remainder of the targets will be met as follows:</t>
  </si>
  <si>
    <t>60-0480-130</t>
  </si>
  <si>
    <t xml:space="preserve">a. Performance improvement must be reported separately for electricity and all other greenhouse gas emissions sources (required if meeting renewable electricity and greenhouse gas emissions targets separately); or, </t>
  </si>
  <si>
    <r>
      <t xml:space="preserve">a. Performance improvement must be reported separately for electricity and all other greenhouse gas emissions sources (required if meeting renewable electricity and greenhouse gas emissions targets separately); </t>
    </r>
    <r>
      <rPr>
        <b/>
        <sz val="10"/>
        <color theme="1"/>
        <rFont val="Verdana"/>
        <family val="2"/>
      </rPr>
      <t xml:space="preserve">or, </t>
    </r>
  </si>
  <si>
    <t>60-0480-140</t>
  </si>
  <si>
    <r>
      <t>b. Total performance improvement for all energy sources combined must be converted to and reported as percentage of CO</t>
    </r>
    <r>
      <rPr>
        <vertAlign val="subscript"/>
        <sz val="10"/>
        <color theme="1"/>
        <rFont val="Verdana"/>
        <family val="2"/>
      </rPr>
      <t>2</t>
    </r>
    <r>
      <rPr>
        <sz val="10"/>
        <color theme="1"/>
        <rFont val="Verdana"/>
        <family val="2"/>
      </rPr>
      <t xml:space="preserve">e savings achieved (i.e., avoided emissions). </t>
    </r>
  </si>
  <si>
    <t>60-0480-150</t>
  </si>
  <si>
    <t>6. The reporting year for the performance improvement verification report must be within one year of the certification issue date. Verification must be repeated upon each recertification.</t>
  </si>
  <si>
    <t>60-0480-160</t>
  </si>
  <si>
    <t>7. The applicant must retain all rights to the environmental attributes associated with the performance improvement.</t>
  </si>
  <si>
    <t>A statement signed by the facility owner indicating that the company is retaining all rights to the environmental attributes associated with the performance improvements made</t>
  </si>
  <si>
    <t>60-0500-000</t>
  </si>
  <si>
    <t>6.5 Energy Efficiency During Product Use</t>
  </si>
  <si>
    <t>For products that use energy during the use phase (e.g., appliances) or that greatly impact the energy efficiency of buildings (e.g., windows, insulation), obtain a certification and/or label using a C2CPII-recognized energy efficiency standard, labeling program, or similar, if available.</t>
  </si>
  <si>
    <t xml:space="preserve">For products that use energy during the use phase (e.g., appliances) or that greatly impact the energy efficiency of buildings (e.g., windows, insulation), obtain a certification and/or label using a C2CPII-recognized energy efficiency standard, labeling program, or similar, if available.
</t>
  </si>
  <si>
    <t>Can be integrated into ESRS E1 along the policy-action-target-metric axis,  so long as the use stage for these products emerges as a hotspot at the aggregated company level.</t>
  </si>
  <si>
    <t>60-0500-010</t>
  </si>
  <si>
    <t>C2CPII-recognized efficiency standards and labels must allow users to identify products with above-average performance (e.g., EU Energy Label and ENERGY STAR in the U.S.).</t>
  </si>
  <si>
    <t>• 	Certificate or label applicable to the certified product, OR
• 	If the product uses energy and/or impacts the energy use of buildings, evidence of research conducted to determine that there is not an applicable certification or label available in the region(s) where the product is sold, including explanation and references used.</t>
  </si>
  <si>
    <t>60-0500-020</t>
  </si>
  <si>
    <r>
      <rPr>
        <b/>
        <sz val="10"/>
        <color theme="1"/>
        <rFont val="Verdana"/>
        <family val="2"/>
      </rPr>
      <t xml:space="preserve">Exemption: </t>
    </r>
    <r>
      <rPr>
        <sz val="10"/>
        <color theme="1"/>
        <rFont val="Verdana"/>
        <family val="2"/>
      </rPr>
      <t>Certification or labeling is required if a relevant certification or label is available in the region(s) where the product is sold.</t>
    </r>
  </si>
  <si>
    <t>60-0600-000</t>
  </si>
  <si>
    <t>6.6 Transparency</t>
  </si>
  <si>
    <t xml:space="preserve">Make greenhouse gas emissions data for the applicant company, all final manufacturing stage facilities, or the final manufacturing stage of the product available to stakeholders. </t>
  </si>
  <si>
    <t xml:space="preserve">Link to website and/or report (e.g., sustainability report) where the required data have been made available. </t>
  </si>
  <si>
    <t xml:space="preserve">Aligned with the Directive, where this is one of the key disclosure requirements. 
CSRD requires reporting of GHG emissions in a disaggregated fashion for scope 1, scope 2, and scope 3 emissions. Further disaggregation is possible and left up to the discretion of the undertaking completing the report. </t>
  </si>
  <si>
    <t xml:space="preserve">
Scope 1 and scope 2 emissions must be reported separately.</t>
  </si>
  <si>
    <t>Evidence of reporting Scope 1 and 2 emissions. Scope 2 reporting must be per the GHG Protocol Scope 2 Guidance, including both location and market-based reporting.</t>
  </si>
  <si>
    <t>Disclose how the Cradle to Cradle Certified targets for using renewable electricity and addressing greenhouse gas emissions (per Sections 6.4 and 6.8) were achieved.</t>
  </si>
  <si>
    <t>NOTE: This information will be reported via C2CPII's product registry.</t>
  </si>
  <si>
    <t>This is a new requirement under Version 4.1 to disclose how the renewable electricity and emissions targets were achieved.</t>
  </si>
  <si>
    <t>60-0620-000</t>
  </si>
  <si>
    <t>For construction products and building materials used to construct the primary building elements (i.e., product types for which life cycle assessment is common practice), make an Environmental Product Declaration (EPD) available to stakeholders.</t>
  </si>
  <si>
    <t>For construction products and building materials (per the list in standard Section 6.2), link to where the Environmental Product Declaration has been made available.</t>
  </si>
  <si>
    <r>
      <rPr>
        <sz val="10"/>
        <color rgb="FF0070C0"/>
        <rFont val="Verdana"/>
        <family val="2"/>
      </rPr>
      <t xml:space="preserve">For construction products and building materials used to construct the primary building elements (i.e., product types for which life cycle assessment is common practice), </t>
    </r>
    <r>
      <rPr>
        <sz val="10"/>
        <color theme="1"/>
        <rFont val="Verdana"/>
        <family val="2"/>
      </rPr>
      <t>make an Environmental Product Declaration (EPD) available to stakeholders.</t>
    </r>
  </si>
  <si>
    <t xml:space="preserve">This requirement was moved from there Version 4.0 Gold level to the Version 4.1 Silver level for construction products and building materials used to construct the primary building elements. </t>
  </si>
  <si>
    <t xml:space="preserve">This may become a disclosure requirement under the sector-specific ESRS, and can be integrated into a general sustainability statement under ESRS E5 or ESRS E1 as a company policy and action, provided that the impact, risk, or opportunity that a company would address with this action and policy was assessed as material at the company level by the company during its double-materiality assessment. </t>
  </si>
  <si>
    <t>For product types other than construction products and building materials used to
construct the primary building elements, make embodied greenhouse gas emissions data for the product available to stakeholders.</t>
  </si>
  <si>
    <t xml:space="preserve">Link to website and/or report (e.g., sustainability report) where embodied greenhouse gas emissions data have been made available. </t>
  </si>
  <si>
    <t xml:space="preserve">This requirement was partially moved to the Silver level as noted above. </t>
  </si>
  <si>
    <t>This requirement could be met simply by sharing this information through the CSRD report, so long as this topic emerges as material through the company's  double materiality assessment.</t>
  </si>
  <si>
    <t>For product types other than construction products and building materials used to
construct the primary building elements, make an Environmental Product Declaration (EPD) available
to stakeholders.</t>
  </si>
  <si>
    <t>Link to where the Environmental Product Declaration has been made available.</t>
  </si>
  <si>
    <t>EPDs are required at the Platinum level for this product category under Version 4.0, but it was not explicitly required that the information must be made available to stakeholders. The availability of the EPD to stakeholders must therefore be verified for IARs.</t>
  </si>
  <si>
    <t>60-0700-000</t>
  </si>
  <si>
    <t>6.7 Using Blowing Agents with Low or No Global Warming Potential</t>
  </si>
  <si>
    <t>For blowing agents used to manufacture foam materials, use blowing agents with low to no global warming potential (GWP) and no ozone depletion potential (ODP).</t>
  </si>
  <si>
    <t>•	 Bill of materials (as provided for the Material Health requirements) indicating the percentage by weight of the foam within the product overall
•	 Assessment rating(s) of blowing agent(s) used as determined by a Cradle to Cradle Certified Material Health assessor</t>
  </si>
  <si>
    <t>This can be included along the policy-action-target-metric axis under ESRS E1 or ESRS E2, provided that the impact, risk, or opportunity that a company would address with this action and policy was assessed as material at the company level by the company during its double-materiality assessment. The thresholds for low to no GWP are presented in the Material Health Assessment Methodology page 6.</t>
  </si>
  <si>
    <t>60-0700-010</t>
  </si>
  <si>
    <r>
      <t xml:space="preserve">Blowing agents with a RED or GREY hazard rating in the Climatic Relevance endpoint (as defined by the C2CPII </t>
    </r>
    <r>
      <rPr>
        <i/>
        <sz val="10"/>
        <color theme="1"/>
        <rFont val="Verdana"/>
        <family val="2"/>
      </rPr>
      <t>Material Health Assessment Methodology</t>
    </r>
    <r>
      <rPr>
        <sz val="10"/>
        <color theme="1"/>
        <rFont val="Verdana"/>
        <family val="2"/>
      </rPr>
      <t xml:space="preserve">) must not be used. This is required regardless of whether the blowing agent remains within the final product and regardless of whether the blowing agent is used during the final manufacturing stage or in the supply chain. </t>
    </r>
  </si>
  <si>
    <t>60-0700-020</t>
  </si>
  <si>
    <r>
      <rPr>
        <b/>
        <sz val="10"/>
        <color theme="1"/>
        <rFont val="Verdana"/>
        <family val="2"/>
      </rPr>
      <t>Exemption:</t>
    </r>
    <r>
      <rPr>
        <sz val="10"/>
        <color theme="1"/>
        <rFont val="Verdana"/>
        <family val="2"/>
      </rPr>
      <t xml:space="preserve"> Blowing agents used to manufacture foam materials if the foam material makes up &lt; 1% of the product by weight.</t>
    </r>
  </si>
  <si>
    <t>60-0800-000</t>
  </si>
  <si>
    <t>6.8 Addressing Embodied Greenhouse Gas Emissions</t>
  </si>
  <si>
    <t>Offset or otherwise address 25% of embodied greenhouse gas emissions attributable to the product from resource extraction through final manufacturing or through end of use.</t>
  </si>
  <si>
    <t xml:space="preserve">This is permissible, so long as these offsets are reported separately from GHG emission. This can be integrated into CSRD reports along the policy-action-target-metric dimension so long as the disclosure clearly indicates the scope of the action performed and provided that the impact, risk, or opportunity that a company would address with this action and policy was assessed as material at the company level by the company during its double-materiality assessment. 
</t>
  </si>
  <si>
    <t>60-0800-010</t>
  </si>
  <si>
    <t xml:space="preserve">At a minimum, a cradle to gate scope including emissions attributable to the final manufacturing stage must be employed. </t>
  </si>
  <si>
    <t>Explanation, rationale, and calculations for how total annual embodied emissions have been quantified, referring to the embodied emissions quantified and required documentation provided per Section 6.2</t>
  </si>
  <si>
    <t>60-0800-020</t>
  </si>
  <si>
    <t xml:space="preserve">Embodied greenhouse gas emissions may be addressed through a variety of methods, including but not limited to, the purchase of carbon offsets, projects with suppliers, product redesign, and savings during the use phase. </t>
  </si>
  <si>
    <t xml:space="preserve">If using offsets to address embodied emissions, offset certificates indicating date of purchase, amount purchased (tCO2e), offset standard, and project(s) supported (e.g., project numbers)	</t>
  </si>
  <si>
    <t>[Select method employed]</t>
  </si>
  <si>
    <t>60-0800-030</t>
  </si>
  <si>
    <t>Reduction in embodied greenhouse gas emissions per functional unit receives credit when compared to a baseline of no more than 10 years prior to certification or recertification (as applicable).</t>
  </si>
  <si>
    <t xml:space="preserve">Conflict: The Directive requires the baseline to be not longer than 5 years prior to report. </t>
  </si>
  <si>
    <t>60-0800-040</t>
  </si>
  <si>
    <t>Above average performance (lower embodied emissions per functional unit) receives credit when compared to an industry-wide third-party verified benchmark, if available. An industry-wide generic Environmental Product Declaration (EPD) published in the past five years may be used as the benchmark. Otherwise, the performance of a sample of similar products may be used for comparison.</t>
  </si>
  <si>
    <t>60-0800-050</t>
  </si>
  <si>
    <t>Qualified third-party verification of the percentage addressed is required if meeting the targets through methods other than offset purchase.</t>
  </si>
  <si>
    <t>• 	If not using offsets to address embodied emissions, verification report from a qualified third party explaining how, and demonstrating that, the applicable target has been achieved	
• Name and qualifications of third-party verifier</t>
  </si>
  <si>
    <t xml:space="preserve"> CSRD requires that companies share for each metric and target they report whether the measurement of that metric was validated by an external body or assurance provider and, if so, which one. This requirement of a third-party assurance will therein help companies' reporting efforts and assist in building a solid reporting scheme which will hold up to limited, and later, reasonable assurance  requirements.</t>
  </si>
  <si>
    <t>60-0810-000</t>
  </si>
  <si>
    <t>Offset or otherwise address 100% of embodied greenhouse gas emissions attributable to the product from resource extraction through final manufacturing or through end of use.</t>
  </si>
  <si>
    <t>7 // Water &amp; Soil Stewardship</t>
  </si>
  <si>
    <t>70-0100-000</t>
  </si>
  <si>
    <t>7.1 Characterizing Local and Product Relevant Water and Soil Issues</t>
  </si>
  <si>
    <t>Characterize water and soil related issues for all final manufacturing stage facilities and issues relevant to the product.</t>
  </si>
  <si>
    <t>A C2CPII Water &amp; Soil Stewardship form for each final manufacturing stage facility.  If the WSS form has been fully completed, questions #1-7 and the question about product use cycle stages just after #7 will have been answered. Note: References and relevant supporting documents must be provided and listed in the form(s) in support of all required research.</t>
  </si>
  <si>
    <r>
      <rPr>
        <sz val="10"/>
        <color rgb="FF0070C0"/>
        <rFont val="Verdana"/>
        <family val="2"/>
      </rPr>
      <t>Characterize water and soil related issues for all final manufacturing stage facilities and issues relevant to the product.</t>
    </r>
    <r>
      <rPr>
        <strike/>
        <sz val="10"/>
        <color theme="1"/>
        <rFont val="Verdana"/>
        <family val="2"/>
      </rPr>
      <t xml:space="preserve"> Characterize local and product relevant water and soil issues.</t>
    </r>
  </si>
  <si>
    <t>The requirement to characterize issues at tier 1 suppliers was moved from the Bronze to the Silver level.</t>
  </si>
  <si>
    <t xml:space="preserve">This is aligned with the Directive's requirements under ESRS E3, as companies will have to consider any actual or potential impacts as regards Water Use and Marine Resources for their entire operations during the double materiality assessment. The same will also have to be done for risks. This assessment is to be performed at the watershed-level. </t>
  </si>
  <si>
    <t>70-0100-010</t>
  </si>
  <si>
    <t>For all final manufacturing stage facilities:</t>
  </si>
  <si>
    <t>Note our general comment about the use of "final manufacturing stage" criteria.</t>
  </si>
  <si>
    <t>70-0100-020</t>
  </si>
  <si>
    <t>1. Determine the basin/catchment/watershed name.</t>
  </si>
  <si>
    <t>70-0100-030</t>
  </si>
  <si>
    <t>2. Identify risks to water quantity (including baseline water stress) and water quality, and risk of unimproved or no access to drinking water and sanitation as defined by the most recent version of the World Resources Institute Aqueduct database or equivalent.</t>
  </si>
  <si>
    <t>70-0100-040</t>
  </si>
  <si>
    <t>3. If a catchment level plan is available, obtain, review, and determine how the plan is relevant to the site. This must include a determination of whether a groundwater abstraction cap (i.e., a regulatory limit on total withdrawals) based on water resource availability has been set, and if so, the cap’s relevance to the site.</t>
  </si>
  <si>
    <t>70-0100-050</t>
  </si>
  <si>
    <t>4. Describe effluent and sludge treatment process(es).</t>
  </si>
  <si>
    <t xml:space="preserve">This can be disclosed as a part of ESRS E2, Pollution, or ESRS E3, Water Use and Marine Resources as a company policy and action so long as the topics emerge as material to the company's operations. 
</t>
  </si>
  <si>
    <t>70-0100-070</t>
  </si>
  <si>
    <r>
      <rPr>
        <sz val="10"/>
        <color rgb="FF0070C0"/>
        <rFont val="Verdana"/>
        <family val="2"/>
      </rPr>
      <t>5.</t>
    </r>
    <r>
      <rPr>
        <sz val="10"/>
        <color theme="1"/>
        <rFont val="Verdana"/>
        <family val="2"/>
      </rPr>
      <t xml:space="preserve"> Identify any known issues with source and/or receiving water contamination (e.g., due to the use of reclaimed water) or high concentrations of naturally occurring hazardous substances.</t>
    </r>
  </si>
  <si>
    <t>70-0100-080</t>
  </si>
  <si>
    <r>
      <rPr>
        <sz val="10"/>
        <color rgb="FF0070C0"/>
        <rFont val="Verdana"/>
        <family val="2"/>
      </rPr>
      <t>6.</t>
    </r>
    <r>
      <rPr>
        <sz val="10"/>
        <color theme="1"/>
        <rFont val="Verdana"/>
        <family val="2"/>
      </rPr>
      <t xml:space="preserve"> Describe any known issues with soil contamination, erosion, or other types of degradation at the site. </t>
    </r>
  </si>
  <si>
    <t>70-0100-090</t>
  </si>
  <si>
    <r>
      <rPr>
        <sz val="10"/>
        <color rgb="FF0070C0"/>
        <rFont val="Verdana"/>
        <family val="2"/>
      </rPr>
      <t>7.</t>
    </r>
    <r>
      <rPr>
        <sz val="10"/>
        <color theme="1"/>
        <rFont val="Verdana"/>
        <family val="2"/>
      </rPr>
      <t xml:space="preserve"> Determine if the facility is potentially impacting any sensitive ecosystems, protected areas, or similar.</t>
    </r>
  </si>
  <si>
    <t>70-0100-100</t>
  </si>
  <si>
    <t>For the product: Identify the use cycle stage(s) (commonly referred to as life cycle stages) responsible for the majority of water quantity and quality related impacts. Describe the impacts of concern.</t>
  </si>
  <si>
    <t xml:space="preserve">Aligned with the Directive's logic of materiality and the recommendation to use LCA methods to determine the most impactful company operations for water use. </t>
  </si>
  <si>
    <t>Characterize water and soil related issues at select tier 1 supplier facilities.</t>
  </si>
  <si>
    <t>Note: the Key Materials tab of the W&amp;SS form provides a location to report this information</t>
  </si>
  <si>
    <t>This requirement to characterize issues at tier 1 suppliers was moved from the Bronze to the Silver level.</t>
  </si>
  <si>
    <t xml:space="preserve">Aligned with the Directive, it also requires that companies identify material issues (such as risks through physical risks or dependencies) in its value chain. The CSRD requirement, however, extends beyond Tier 1. Nonetheless, the outcome of this assessment could be integrated into CSRD reports under ESRS E3, ESRS E2, and, insofar as health-related factors are considered, ESRS S1, ESRS S2, S3 and S4.
In this disclosure, the characterisation approach followed will need to be disclosed, too, as will any relevant methodologies used and assumptions applied in the process.
Note: It will also be important to explain the 25% threshold as an approach to materiality. </t>
  </si>
  <si>
    <t>70-0100-110</t>
  </si>
  <si>
    <t>For facilities of tier 1 suppliers using high volume or pollutant intense processes to produce key materials that make up ≥ 25% of the product by weight or by cost, or for all tier 1 suppliers:</t>
  </si>
  <si>
    <t>70-0100-120</t>
  </si>
  <si>
    <t>1. Determine the basin/catchment/watershed name</t>
  </si>
  <si>
    <t>70-0100-130</t>
  </si>
  <si>
    <t>Alternatively, meet the Silver level requirements for at least 50 facilities of tier 1 suppliers using high-volume or pollutant-intense processes to produce key materials that make up ≥ 25% of the product by weight or by cost (i.e., tier 1 suppliers in scope).  For recertification, meet the Silver level requirements for all tier 1 suppliers in scope.</t>
  </si>
  <si>
    <t>This alternative was added to the standard per a Version 4.0 addendum (this is not new to Version 4.1)</t>
  </si>
  <si>
    <r>
      <t xml:space="preserve">For </t>
    </r>
    <r>
      <rPr>
        <b/>
        <sz val="10"/>
        <color theme="1"/>
        <rFont val="Verdana"/>
        <family val="2"/>
      </rPr>
      <t>recertification</t>
    </r>
    <r>
      <rPr>
        <sz val="10"/>
        <color theme="1"/>
        <rFont val="Verdana"/>
        <family val="2"/>
      </rPr>
      <t>, meet the Silver level requirements for all tier 1 suppliers in scope.</t>
    </r>
  </si>
  <si>
    <t>70-0100-140</t>
  </si>
  <si>
    <r>
      <rPr>
        <b/>
        <sz val="10"/>
        <color rgb="FF000000"/>
        <rFont val="Verdana"/>
        <family val="2"/>
      </rPr>
      <t>Identifying Key Materials in Scope</t>
    </r>
    <r>
      <rPr>
        <sz val="10"/>
        <color rgb="FF000000"/>
        <rFont val="Verdana"/>
        <family val="2"/>
      </rPr>
      <t xml:space="preserve">
A key material is defined as a material that is typically produced using a high-volume water use process or a pollutant intense process (see C2CPII Water &amp; Soil Stewardship – Key Materials reference document for the list of applicable materials and processes). </t>
    </r>
  </si>
  <si>
    <r>
      <rPr>
        <b/>
        <sz val="10"/>
        <color rgb="FF0070C0"/>
        <rFont val="Verdana"/>
        <family val="2"/>
      </rPr>
      <t>Identifying</t>
    </r>
    <r>
      <rPr>
        <b/>
        <sz val="10"/>
        <color rgb="FF000000"/>
        <rFont val="Verdana"/>
        <family val="2"/>
      </rPr>
      <t xml:space="preserve"> Key Materials </t>
    </r>
    <r>
      <rPr>
        <b/>
        <sz val="10"/>
        <color rgb="FF0070C0"/>
        <rFont val="Verdana"/>
        <family val="2"/>
      </rPr>
      <t xml:space="preserve">in Scope
</t>
    </r>
    <r>
      <rPr>
        <sz val="10"/>
        <color rgb="FF000000"/>
        <rFont val="Verdana"/>
        <family val="2"/>
      </rPr>
      <t xml:space="preserve">A key material is defined as a material that is typically produced using a high-volume water use process or a pollutant intense process (see C2CPII Water &amp; Soil Stewardship – Key Materials reference document for the list of applicable materials and processes). 
</t>
    </r>
  </si>
  <si>
    <t>Key materials in scope are to be identified at the Silver level under Version 4.1, rather than the Bronze level. Exception: Identifying key materials at Bronze is necessary if the applicant chooses to focus on supply chain for achieving the Silver level. In this case, addressing key materials will have to be included in the Section 7.5 strategy at Bronze. See Sections 7.5 and 7.6. for additional information.</t>
  </si>
  <si>
    <t>70-0100-150</t>
  </si>
  <si>
    <r>
      <t>The key materials in scope for the Water &amp; Soil Stewardship requirements must be determined at the generic material level (e.g., if several aluminum parts are used, the total weight of aluminum applies). Any key material, when aggregated by generic material type, that is ≥ 25% of the product by weight or by cost is in scope. If there are no key materials present at ≥25% when aggregated by generic material type, but the sum of all key materials is ≥25%, the requirements for key materials must be applied to the key materials representing the highest weight or cost fractions of the product until &lt;25% of the product includes key materials to which the requirements have not been applied. If the 25% threshold is met when using only weight or only cost, then the metric that results in meeting the 25% threshold must be used.</t>
    </r>
    <r>
      <rPr>
        <i/>
        <sz val="10"/>
        <color rgb="FF000000"/>
        <rFont val="Verdana"/>
        <family val="2"/>
      </rPr>
      <t xml:space="preserve"> </t>
    </r>
  </si>
  <si>
    <t>List of key materials for the product including a bill of materials demonstrating how the key materials in scope were identified. For any tier 1 suppliers of key materials (or for all tier 1 suppliers), location, watershed, and risk levels for the required metrics. The Water &amp; Soil Stewardship form also provides a location for determining and reporting this information. Other formats are also accepted.</t>
  </si>
  <si>
    <r>
      <rPr>
        <sz val="10"/>
        <color rgb="FF000000"/>
        <rFont val="Verdana"/>
        <family val="2"/>
      </rPr>
      <t>The key materials in scope for the Water &amp; Soil Stewardship requirements must be determined at the generic material level (e.g., if several aluminum parts are used, the total weight of aluminum applies).</t>
    </r>
    <r>
      <rPr>
        <sz val="10"/>
        <color rgb="FF0070C0"/>
        <rFont val="Verdana"/>
        <family val="2"/>
      </rPr>
      <t xml:space="preserve"> Any key material, when aggregated by generic material type, that is ≥ 25% of the product by weight or by cost is in scope.</t>
    </r>
    <r>
      <rPr>
        <sz val="10"/>
        <color rgb="FF000000"/>
        <rFont val="Verdana"/>
        <family val="2"/>
      </rPr>
      <t xml:space="preserve"> If there are no key materials present at ≥25% when aggregated by generic material type, but the sum of all key materials is ≥25%, the requirements for key materials must be applied to the key materials representing the highest weight or cost fractions of the product until &lt;25% of the product includes key materials to which the requirements have not been applied. If the 25% threshold is met when using only weight or only cost, then the metric that results in meeting the 25% threshold must be used.</t>
    </r>
    <r>
      <rPr>
        <i/>
        <sz val="10"/>
        <color rgb="FF0070C0"/>
        <rFont val="Verdana"/>
        <family val="2"/>
      </rPr>
      <t xml:space="preserve"> 
</t>
    </r>
  </si>
  <si>
    <t>70-0100-160</t>
  </si>
  <si>
    <r>
      <rPr>
        <b/>
        <sz val="10"/>
        <color theme="1"/>
        <rFont val="Verdana"/>
        <family val="2"/>
      </rPr>
      <t>Alternative:</t>
    </r>
    <r>
      <rPr>
        <sz val="10"/>
        <color theme="1"/>
        <rFont val="Verdana"/>
        <family val="2"/>
      </rPr>
      <t xml:space="preserve"> Water and soil conservation (quantity and quality) impact hotspots, identified based on conducting a life cycle assessment per ISO 14040, may be used instead of key materials that make up ≥ 25% of the product by weight or by cost for all Water &amp; Soil Stewardship requirements applying to key materials. The assessment must be verified by a qualified third party. </t>
    </r>
  </si>
  <si>
    <t xml:space="preserve">Required documentation for hotspot analysis per standard Section 4.9 Optimizing Chemistry in the Supply Chain, summary of water and soil related hotspots identified, and qualifications of the individual verifying the results. </t>
  </si>
  <si>
    <t>This approach may facilitate a smoother route to compliance with the  CSRD's approach to materiality.</t>
  </si>
  <si>
    <t>70-0200-000</t>
  </si>
  <si>
    <t xml:space="preserve">7.2 Effluent Quality Compliance </t>
  </si>
  <si>
    <t>For the final manufacturing stage, treat effluent (either on or off site) prior to discharge to the environment and adhere to effluent quality regulations or guidelines.</t>
  </si>
  <si>
    <r>
      <rPr>
        <u/>
        <sz val="10"/>
        <color rgb="FF000000"/>
        <rFont val="Verdana"/>
        <family val="2"/>
      </rPr>
      <t>For all facilities</t>
    </r>
    <r>
      <rPr>
        <sz val="10"/>
        <color rgb="FF000000"/>
        <rFont val="Verdana"/>
        <family val="2"/>
      </rPr>
      <t xml:space="preserve">: A signed statement from the applicant or final manufacturer stating that the facility or facilities at which the product is manufactured (1) is/are not required to hold discharge permits, or (2) is/are in compliance with the corresponding regional regulatory (if any), international, or industry best practice effluent quality guidelines (as applicable), and have been in compliance during the prior year (for initial certifications), or for the prior three years (for recertification). The statement must have been signed within the year prior to C2CPII receiving all documentation to apply for certification. </t>
    </r>
    <r>
      <rPr>
        <strike/>
        <sz val="10"/>
        <color rgb="FF000000"/>
        <rFont val="Verdana"/>
        <family val="2"/>
      </rPr>
      <t xml:space="preserve">for the prior two years. </t>
    </r>
    <r>
      <rPr>
        <sz val="10"/>
        <color rgb="FF000000"/>
        <rFont val="Verdana"/>
        <family val="2"/>
      </rPr>
      <t xml:space="preserve">Refer to the User Guidance for the definition of compliance.
</t>
    </r>
    <r>
      <rPr>
        <u/>
        <sz val="10"/>
        <color rgb="FF000000"/>
        <rFont val="Verdana"/>
        <family val="2"/>
      </rPr>
      <t>For facilities that are not subject to the requirements in this section</t>
    </r>
    <r>
      <rPr>
        <sz val="10"/>
        <color rgb="FF000000"/>
        <rFont val="Verdana"/>
        <family val="2"/>
      </rPr>
      <t xml:space="preserve">: A description of how this was determined and any applicable supporting evidence (e.g., process flow diagrams, photos of the facility, and/or reference to a manufacturing site visit conducted for the purposes of Cradle to Cradle certification). Note: A signed statement (per the paragraphs above), a description, and check/verification at the manufacturing facility site visit is sufficient evidence. For sites that are not visited, photos and/or process flow diagrams in support of the signed statement are requested. 
</t>
    </r>
    <r>
      <rPr>
        <u/>
        <sz val="10"/>
        <color rgb="FF000000"/>
        <rFont val="Verdana"/>
        <family val="2"/>
      </rPr>
      <t>For facilities that have been out of compliance in the past two years</t>
    </r>
    <r>
      <rPr>
        <sz val="10"/>
        <color rgb="FF000000"/>
        <rFont val="Verdana"/>
        <family val="2"/>
      </rPr>
      <t xml:space="preserve">: Evidence that the issue(s) causing the non-compliance have been corrected or are considered minor or insignificant by the permitting authority. Please refer to the User Guidance for additional information.
If the response is 'Not applicable' provide an explanation.
</t>
    </r>
  </si>
  <si>
    <r>
      <rPr>
        <sz val="10"/>
        <rFont val="Verdana"/>
        <family val="2"/>
      </rPr>
      <t xml:space="preserve">This can be included in the disclosures of a sustainability statement under ESRS E2, Pollution, or ESRS E3, Water Use and Marine Resources as a policy along the policy-action-target-metric axis so long as the topic of pollution related to effluent discharges emerges as a material topic through the materiality assessment. Additionally, this information will help companies perform their materiality assessments as they will be in a better position to assess the risks embedded in their value chains.
Proper documentation should be referenced in the disclosure and at least made available upon request. 
</t>
    </r>
    <r>
      <rPr>
        <sz val="10"/>
        <color theme="1"/>
        <rFont val="Verdana"/>
        <family val="2"/>
      </rPr>
      <t xml:space="preserve">
</t>
    </r>
  </si>
  <si>
    <t>70-0200-010</t>
  </si>
  <si>
    <r>
      <t xml:space="preserve">Facilities discharging effluent directly to surface or groundwater must comply with the corresponding regional regulatory (if any), international, or industry best practice effluent quality guidelines for direct discharge. (Note: Facilities discharging via a sewer system that does not route to an effluent treatment facility with at least secondary treatment capabilities or equivalent are discharging directly to surface or groundwater for the purposes of this requirement.)
</t>
    </r>
    <r>
      <rPr>
        <i/>
        <sz val="10"/>
        <color theme="1"/>
        <rFont val="Verdana"/>
        <family val="2"/>
      </rPr>
      <t xml:space="preserve">
</t>
    </r>
  </si>
  <si>
    <r>
      <t xml:space="preserve">This requirement applies to facilities discharging directly to surface or ground water. if this is applicable provide the following:
• 	A copy of the discharge permit(s) including treatment limitations, and/or other quality guidelines employed as relevant.
•	Effluent test results for conventional quality parameters and any individual sub stances as (and if) required by the permits or other guidelines. Test results are to be summarized as required by the permitting authority, centralized treatment plant, or other guideline, as relevant. At a minimum, biannual testing is required (i.e., two times per year) unless otherwise specified by the permit. For the initial certification provide two sets of test data from the prior year at a minimum. 
When testing is required: For recertification, provide </t>
    </r>
    <r>
      <rPr>
        <strike/>
        <sz val="10"/>
        <color rgb="FF000000"/>
        <rFont val="Verdana"/>
        <family val="2"/>
      </rPr>
      <t>four</t>
    </r>
    <r>
      <rPr>
        <sz val="10"/>
        <color rgb="FF000000"/>
        <rFont val="Verdana"/>
        <family val="2"/>
      </rPr>
      <t xml:space="preserve"> six sets of test data (i.e., two per year for the prior </t>
    </r>
    <r>
      <rPr>
        <strike/>
        <sz val="10"/>
        <color rgb="FF000000"/>
        <rFont val="Verdana"/>
        <family val="2"/>
      </rPr>
      <t>two</t>
    </r>
    <r>
      <rPr>
        <sz val="10"/>
        <color rgb="FF000000"/>
        <rFont val="Verdana"/>
        <family val="2"/>
      </rPr>
      <t xml:space="preserve"> three year certification cycle). This frequency is based on the assumption that permits will require testing more than two times per year when there is direct discharge. Alternatively, if compliance information is publicly available, a printout or screenshot of the data demonstrating regulatory compliance. Alternatively, a statement signed by the relevant regulatory authority stating that the manufacturing facility has been in compliance over the prior year (for new certifications), or prior three years (for recertifications) is accepted. 
•	 If a facility has minor or non-significant exceedances that are acceptable per local authorities, evidence that this is the case (e.g., a letter from the local authority indicating the exceedance has been accepted without penalty or reference to the regulation that defines this tolerance.
•  If guidelines other than (or in addition to) those indicated by permits are used, and guidelines specific to the industry are not available: Provide the rationale for selecting the comparative guidelines including a description of how the processes and effluents are analogous to the relevant industry.
•  The information provided must demonstrate that the facility is in compliance to warrant a 'Yes' response.
</t>
    </r>
    <r>
      <rPr>
        <strike/>
        <sz val="10"/>
        <color rgb="FF000000"/>
        <rFont val="Verdana"/>
        <family val="2"/>
      </rPr>
      <t xml:space="preserve">Note: This requirement applies to final manufacturing facilities at Bronze and additionally to select tier 1 supplier facilities at Silver.
</t>
    </r>
  </si>
  <si>
    <t>70-0200-020</t>
  </si>
  <si>
    <t xml:space="preserve">For final manufacturing stage facilities meeting this requirement based on regulatory compliance, the parameters addressed in the permit must also be consistent with leading regulations, international guidelines, or industry best practice. Leading regulations are defined as those that include a functioning mechanism through which water quality-based limits are set. </t>
  </si>
  <si>
    <t>This requirement applies to facilities discharging directly to surface or ground water. if this is applicable, continue to the next questions:
Is the facility(is) located in the EU, Switzerland, UK, or US?
If yes, the parameters in the permit may be assumed to be consistent with leading regulations. Respond "Yes" in the Response column. Refer to User Guidance for the process of adding locations to this list.
If no, provide the following:
• Evidence of on-site treatment facility capacity and discharge volume (e.g., description of system design, technical manuals and specifications, and meter read outs of amounts discharged).	
• 	Permit and comparative guidelines demonstrating that the parameters in the permit are the same as those required by leading regulations, international guidelines, or industry best practice (e.g., ZDHC for textiles). If they are not the same, additional parameters and limits must be included in the evidence provided in the line above.</t>
  </si>
  <si>
    <t>70-0200-030</t>
  </si>
  <si>
    <r>
      <t xml:space="preserve">Final manufacturing stage facilities discharging </t>
    </r>
    <r>
      <rPr>
        <b/>
        <sz val="10"/>
        <color rgb="FF000000"/>
        <rFont val="Verdana"/>
        <family val="2"/>
      </rPr>
      <t xml:space="preserve">process effluent </t>
    </r>
    <r>
      <rPr>
        <sz val="10"/>
        <color rgb="FF000000"/>
        <rFont val="Verdana"/>
        <family val="2"/>
      </rPr>
      <t>to an off-site, independently operated effluent treatment facility (e.g. publicly owned treatment works, central effluent treatment plant, or wastewater treatment plant) with at least secondary treatment must comply with required pretreatment limits</t>
    </r>
  </si>
  <si>
    <t>This requirement applies to facilities discharging process effluent to an off-site independently operated effluent treatment facility. If applicable, provide the following:
•  A copy of the discharge permit(s) including pretreatment limitations.
•	  Effluent test results for conventional quality parameters and any individual substances as required by the pretreatment permit. Test results are to be summarized as required by the permitting authority or centralized treatment plant, as relevant. The methods and testing frequency indicated by the permit apply. If the permit requires testing more than two times per year, it is not necessary to provide all test data. For the initial certification provide two sets of test data from the prior year at a minimum. For recertification, provide six sets of test data (i.e., two per year for the prior three year certification cycle).
The information provided must demonstrate that the facility is in compliance to warrant a 'Yes' response.</t>
  </si>
  <si>
    <r>
      <t xml:space="preserve">Final manufacturing stage facilities discharging </t>
    </r>
    <r>
      <rPr>
        <b/>
        <sz val="10"/>
        <color theme="1"/>
        <rFont val="Verdana"/>
        <family val="2"/>
      </rPr>
      <t xml:space="preserve">process effluent </t>
    </r>
    <r>
      <rPr>
        <sz val="10"/>
        <color theme="1"/>
        <rFont val="Verdana"/>
        <family val="2"/>
      </rPr>
      <t xml:space="preserve">to an off-site, independently operated effluent treatment facility (e.g. publicly owned treatment works, central effluent treatment plant, or wastewater treatment plant) with at least secondary treatment must </t>
    </r>
    <r>
      <rPr>
        <sz val="10"/>
        <color rgb="FF0070C0"/>
        <rFont val="Verdana"/>
        <family val="2"/>
      </rPr>
      <t>comply with required pretreatment limits</t>
    </r>
  </si>
  <si>
    <t>70-0200-070</t>
  </si>
  <si>
    <r>
      <rPr>
        <u/>
        <sz val="10"/>
        <color theme="1"/>
        <rFont val="Verdana"/>
        <family val="2"/>
      </rPr>
      <t>Effluent testing</t>
    </r>
    <r>
      <rPr>
        <sz val="10"/>
        <color theme="1"/>
        <rFont val="Verdana"/>
        <family val="2"/>
      </rPr>
      <t>: When effluent must be tested for verification purposes, sampling and testing must be conducted according to the methods specified by regulatory permits, the off-site, independently operated effluent treatment facility, and/or other guidelines as relevant. The analytical laboratory conducting the tests must be accredited or certified for the specific analysis per ISO 17025, NELAP, or equivalent.</t>
    </r>
  </si>
  <si>
    <t>If effluent testing is not required, select 'Not applicable'.
(Note: The requirement that the analytical laboratory be ISO 17025, NELAP, or equivalent is applicable only to those cases where testing beyond what is already required by the permitting authority is necessary for the purposes of Cradle to Cradle certification.)</t>
  </si>
  <si>
    <t xml:space="preserve">This must be included in the disclosure to outline the methodology used, assumptions applied, etc. 
</t>
  </si>
  <si>
    <t xml:space="preserve">For off-site, independently operated effluent treatment facilities (if any), request data that will demonstrate if the facility is complying with all applicable laws and regulations. </t>
  </si>
  <si>
    <t>Evidence of having requested compliance data from independently operated effluent treatment facilities (if any). For example, a copy of the email communications.</t>
  </si>
  <si>
    <t>Requesting compliance data is a separate (first) step from demonstrating compliance under Version 4.1 due to the difficulty of obtaining this information from some third-party treatment plants. This was part of the Bronze level requirement under version 4.0.</t>
  </si>
  <si>
    <t xml:space="preserve">This is aligned with the CSRD's approach of making a reasonable effort to attain secondary data needed for reporting purposes. This will be relevant to the extent that the topic of effluent and pollution emerged as a material impact category during the materiality assessment phase and to the extent that the company formulated a policy to address this impact topic which scopes in the relevant steps in the value chain and requires primary information to be tracked. </t>
  </si>
  <si>
    <r>
      <t xml:space="preserve">For </t>
    </r>
    <r>
      <rPr>
        <b/>
        <sz val="10"/>
        <color rgb="FF000000"/>
        <rFont val="Verdana"/>
        <family val="2"/>
      </rPr>
      <t>privately owned</t>
    </r>
    <r>
      <rPr>
        <sz val="10"/>
        <color rgb="FF000000"/>
        <rFont val="Verdana"/>
        <family val="2"/>
      </rPr>
      <t>, off-site, independently operated effluent treatment facilities (if any), treat effluent prior to discharge to the environment and adhere to effluent quality guidelines or regulations.</t>
    </r>
  </si>
  <si>
    <t>• A copy of the treatment facility's discharge permit including treatment limitations, and/or other international quality guidelines employed as relevant.
•	 Effluent test results for conventional quality parameters and any individual substances as required by the treatment facility's permits or other guidelines. Test results are to be summarized as required by the permitting authority or other guideline, as relevant.
• Alternatively, if compliance information for off-site treatment facilities is publicly available, a printout or screenshot of the data demonstrating regulatory compliance for the off-site facility will be accepted. Alternatively, a statement signed by the relevant regulatory authority stating that the treatment plant has been in compliance for the prior year (for new certifications), or prior three years (for recertifications) is acceptable.
The information provided must demonstrate that the facility is in compliance to warrant a 'Yes' response.</t>
  </si>
  <si>
    <r>
      <t xml:space="preserve">For </t>
    </r>
    <r>
      <rPr>
        <b/>
        <sz val="10"/>
        <color rgb="FF0070C0"/>
        <rFont val="Verdana"/>
        <family val="2"/>
      </rPr>
      <t>privately owned</t>
    </r>
    <r>
      <rPr>
        <sz val="10"/>
        <color rgb="FF0070C0"/>
        <rFont val="Verdana"/>
        <family val="2"/>
      </rPr>
      <t>, off-site, independently operated effluent treatment facilities (if any), treat effluent prior to discharge to the environment and adhere to effluent quality guidelines or regulations.</t>
    </r>
  </si>
  <si>
    <t>This requirement was moved from the Version 4.0 Bronze level to the Version 4.1 Silver level.</t>
  </si>
  <si>
    <t>This will be relevant for CSRD reporting to the extent that the topic of effluent and pollution emerged as a material impact category during the materiality assessment phase. 
Additionally, the scope of the company's formulated response policy to address this impact topic will be relevant; does it scope in these facilities? If yes. then the information collected here can be included in CSRD reports along the policy-action-target-metric axis. Here, it will also be important to share any methods used and assumptions applied.</t>
  </si>
  <si>
    <t xml:space="preserve">Final manufacturing stage facilities discharging process effluent to a privately owned, off-site, independently operated effluent treatment facility (e.g., central effluent treatment plant or wastewater treatment plant) with at least secondary treatment must demonstrate that the treatment facility is treating the effluent received to quality standards in line with the corresponding regional regulatory (if any) or international guidelines.  </t>
  </si>
  <si>
    <t xml:space="preserve">
Final manufacturing stage facilities discharging process effluent to a privately owned, off-site, independently operated effluent treatment facility (e.g., central effluent treatment plant or wastewater treatment plant) with at least secondary treatment must demonstrate that the treatment facility is treating the effluent received to quality standards in line with the corresponding regional regulatory (if any) or international guidelines.  
</t>
  </si>
  <si>
    <t xml:space="preserve">Alternatively, if privately owned, off-site, treatment facilities are out of compliance, create a strategy to address the issue and report on progress at recertification. 
Note: If the off-site treatment facility is out of compliance, the issue must be addressed by recertification at the Gold level (see Gold level section that follows). </t>
  </si>
  <si>
    <t>• Documentation as listed above for demonstrating compliance or other evidence of non-compliance
• Summary of the non-compliance issue (i.e. what is out of compliance and why).
• Strategy to address the issue.</t>
  </si>
  <si>
    <t xml:space="preserve">
Alternatively, if privately owned, off-site, treatment facilities are out of compliance, create a strategy to address the issue and report on progress at recertification. 
Note: If the off-site treatment facility is out of compliance, the issue must be addressed by recertification at the Gold level (see Gold level section that follows). 
</t>
  </si>
  <si>
    <t xml:space="preserve">This approach is generally aligned with the Directive and can be integrated into a company's CSRD report along the policy, action, target, metric axis.  
It will be important here to tie this also to time-bound targets. </t>
  </si>
  <si>
    <r>
      <t xml:space="preserve">For </t>
    </r>
    <r>
      <rPr>
        <b/>
        <sz val="10"/>
        <color rgb="FF000000"/>
        <rFont val="Verdana"/>
        <family val="2"/>
      </rPr>
      <t>government owned,</t>
    </r>
    <r>
      <rPr>
        <sz val="10"/>
        <color rgb="FF000000"/>
        <rFont val="Verdana"/>
        <family val="2"/>
      </rPr>
      <t xml:space="preserve"> off-site, independently operated effluent treatment facilities (if any), treat effluent prior to discharge to the environment and adhere to effluent quality guidelines or regulations. </t>
    </r>
  </si>
  <si>
    <t>• A copy of the treatment facility's discharge permit including treatment limitations, and/or other international quality guidelines employed as relevant.
•	 Effluent test results for conventional quality parameters and any individual substances as required by the treatment facility's permits or other guidelines. Test results are to be summarized as required by the permitting authority or other guideline, as relevant.
• Alternatively, if compliance information for off-site treatment facilities is publicly available, a printout or screenshot of the data demonstrating regulatory compliance for the off-site facility will be accepted. 
The information provided must demonstrate that the facility is in compliance to warrant a 'Yes' response.</t>
  </si>
  <si>
    <r>
      <t xml:space="preserve">For </t>
    </r>
    <r>
      <rPr>
        <b/>
        <sz val="10"/>
        <color rgb="FF0070C0"/>
        <rFont val="Verdana"/>
        <family val="2"/>
      </rPr>
      <t>government owned,</t>
    </r>
    <r>
      <rPr>
        <sz val="10"/>
        <color rgb="FF0070C0"/>
        <rFont val="Verdana"/>
        <family val="2"/>
      </rPr>
      <t xml:space="preserve"> off-site, independently operated effluent treatment facilities (if any), treat effluent prior to discharge to the environment and adhere to effluent quality guidelines or regulations. </t>
    </r>
  </si>
  <si>
    <t xml:space="preserve">This will be relevant for CSRD reporting to the extent that the topic of effluent and pollution emerged as a material impact category during the materiality assessment phase. Collecting this information would actually help companies complete their materiality assessments themselves. 
Additionally, companies could integrate this in to their CSRD reporting, if the topic emerges as material for its operations through, for instance a sina qua none clause. </t>
  </si>
  <si>
    <t>Final manufacturing stage facilities discharging process effluent to a government owned, off-site, independently operated effluent treatment facility (e.g., publicly owned treatment works or wastewater treatment plant) with at least secondary treatment must demonstrate that the treatment facility is treating the effluent received to quality standards in line with the corresponding regional regulatory (if any) or international guidelines.</t>
  </si>
  <si>
    <t xml:space="preserve">Alternatively, if government owned off-site treatment facilities are out of compliance, create a strategy to address the issue. </t>
  </si>
  <si>
    <r>
      <rPr>
        <b/>
        <sz val="10"/>
        <color rgb="FF000000"/>
        <rFont val="Verdana"/>
        <family val="2"/>
      </rPr>
      <t>Recertification</t>
    </r>
    <r>
      <rPr>
        <sz val="10"/>
        <color rgb="FF000000"/>
        <rFont val="Verdana"/>
        <family val="2"/>
      </rPr>
      <t>: If the off-site treatment facility is out of compliance, the issue must be addressed by recertification at the Gold level. Methods of addressing the issue may include demonstrating that the manufacturing facility is not contributing to the issue, the manufacturing facility is complying with regional regulatory (if any), international, or industry best practice effluent quality guidelines for direct discharge, moving the manufacturing plant, or demonstrating that the third party has corrected the issue.</t>
    </r>
  </si>
  <si>
    <t>Evidence that the non-compliance issue has been resolved</t>
  </si>
  <si>
    <r>
      <rPr>
        <b/>
        <sz val="10"/>
        <color rgb="FF0070C0"/>
        <rFont val="Verdana"/>
        <family val="2"/>
      </rPr>
      <t>Recertification</t>
    </r>
    <r>
      <rPr>
        <sz val="10"/>
        <color rgb="FF0070C0"/>
        <rFont val="Verdana"/>
        <family val="2"/>
      </rPr>
      <t>: If the off-site treatment facility is out of compliance, the issue must be addressed by recertification at the Gold level. Methods of addressing the issue may include demonstrating that the manufacturing facility is not contributing to the issue, the manufacturing facility is complying with regional regulatory (if any), international, or industry best practice effluent quality guidelines for direct discharge, moving the manufacturing plant, or demonstrating that the third party has corrected the issue.</t>
    </r>
  </si>
  <si>
    <r>
      <rPr>
        <u/>
        <sz val="10"/>
        <color rgb="FF000000"/>
        <rFont val="Verdana"/>
        <family val="2"/>
      </rPr>
      <t>Effluent testing</t>
    </r>
    <r>
      <rPr>
        <sz val="10"/>
        <color rgb="FF000000"/>
        <rFont val="Verdana"/>
        <family val="2"/>
      </rPr>
      <t>: When effluent must be tested for verification purposes, sampling and testing must be conducted according to the methods specified by regulatory permits, the off-site, independently operated effluent treatment facility, and/or other guidelines as relevant. The analytical laboratory conducting the tests must be accredited or certified for the specific analysis per ISO 17025, NELAP, or equivalent.</t>
    </r>
  </si>
  <si>
    <t>70-0300-000</t>
  </si>
  <si>
    <t>7.3 Quantifying Water Use</t>
  </si>
  <si>
    <t xml:space="preserve">Quantify annual water withdrawals, discharge, and consumption for all final manufacturing stage facilities. </t>
  </si>
  <si>
    <t>C2CPII Water &amp; Soil Stewardship Form for each final manufacturing stage facility. Other reporting formats are acceptable as long as all of the required data points are included and data are provided for each final manufacturing stage facility individually.
Water utility bills and and/or meter readouts as supporting evidence of the data provided.
At least one year of data is required for initial certification and for recertification. Exception: For facilities required to set reduction targets per Section 7.5, at least one year of data are required for initial certification and three years of data for recertification.</t>
  </si>
  <si>
    <t>Note our general comment on criteria based on the "final manufacturing stage." 
Generally, this is aligned with the Directive's requirements under ESRS E3, Water Use and Marine Resources, which also requires the quantification of water withdrawals and consumption per year broken down in different ways. 
Discharge of pollutants, quantified at least per pollutant, into water, the air and soil is required by the Directive under ESRS E2, Pollution. However, this is applicable to the operations owned by the reporting company, i.e. not necessarily (only) the final manufacturing stage of the product.</t>
  </si>
  <si>
    <t>70-0300-010</t>
  </si>
  <si>
    <t>Data must be collected on the following and the data sources indicated:</t>
  </si>
  <si>
    <t>70-0300-020</t>
  </si>
  <si>
    <t>1. Withdrawals by source and water type.</t>
  </si>
  <si>
    <t>70-0300-030</t>
  </si>
  <si>
    <t>2. Discharges by receiving body/destination.</t>
  </si>
  <si>
    <t>70-0300-040</t>
  </si>
  <si>
    <t>3. Capacity of on-site treatment equipment.</t>
  </si>
  <si>
    <t xml:space="preserve">A description of the design and capacity of the system and an explanation regarding how it can be verified that capacity is sufficient given discharge volume. There is a space for reporting this information in the C2CPII Water &amp; Soil Stewardship Form. For facilities in regions without ‘leading regulations (per Section 7.2), include evidence of on-site effluent treatment capacity (e.g., system design specifications and technical manuals). </t>
  </si>
  <si>
    <t xml:space="preserve">Can be integrated into the disclosures under ESRS E2 or ESRS E3 as a policy if the topic emerges as material. It will be key to include appropriate attached actions, metrics and targets. This disclosure would have to include a clearly delineated scope.
</t>
  </si>
  <si>
    <t>70-0300-050</t>
  </si>
  <si>
    <t>4. Consumption by source.</t>
  </si>
  <si>
    <t>70-0300-060</t>
  </si>
  <si>
    <t>5. Total amount and percentage of water recycled and reused.</t>
  </si>
  <si>
    <t xml:space="preserve">This is also required as a disclosure for CSRD under ESRS E3-4. However, in the case of CSRD, the scope of the disclosure refers specifically only to the company's own operations. </t>
  </si>
  <si>
    <t>70-0300-070</t>
  </si>
  <si>
    <r>
      <t>Facilities that withdraw or purchase ≥100,000 m</t>
    </r>
    <r>
      <rPr>
        <vertAlign val="superscript"/>
        <sz val="10"/>
        <color theme="1"/>
        <rFont val="Verdana"/>
        <family val="2"/>
      </rPr>
      <t>3</t>
    </r>
    <r>
      <rPr>
        <sz val="10"/>
        <color theme="1"/>
        <rFont val="Verdana"/>
        <family val="2"/>
      </rPr>
      <t xml:space="preserve"> of water per year are considered as having high volume processes.</t>
    </r>
  </si>
  <si>
    <t>List facilities that are high volume. If there are no facilities that are considered 'High volume', select 'Not applicable'</t>
  </si>
  <si>
    <t>70-0400-000</t>
  </si>
  <si>
    <t xml:space="preserve">7.4 Providing Drinking Water, Sanitation, and Hygiene </t>
  </si>
  <si>
    <t>Provide potable drinking water, adequate sanitation, and hygiene to all workers at all final manufacturing stage facilities.</t>
  </si>
  <si>
    <t xml:space="preserve">For low and low to medium risk locations, the requirements in this section are verified per Social Fairness category Section 8.3 Monitor and Verify Performance. No additional documentation is required.
For final manufacturing stage facilities in locations with medium to high, high, or extremely high risk on access (and for the agricultural sector regardless of risk level):
• Photographs or videos within the facility of toilets, hand washing areas, and method(s) of providing drinking water – For sites where a site visit is not required (see site visit requirements in the Appendix of this guidance document), it must be possible to link the photos to the facility (e.g., photos must include GPS coordinates or other locational information, or a series of photographs lead from areas of the facility that are identifiable as being owned by the applicant company to the WASH area). Toilets and sinks must appear to be clean in the photos.
• Maintenance and cleaning schedules printed on company letterhead.
Exception: If WASH has been verified by a qualified third-party per the Social Fairness Bronze level requirements, no additional documentation is required beyond what is listed in Section 8.3 Monitor and Verify Performance.
</t>
  </si>
  <si>
    <t xml:space="preserve">Note our general comment about the use of "final manufacturing stage" criteria.
Generally aligned with the specified topics under ESRS S2, Workers in the Value Chain and ESRS S1, Own Workforce. In particular, ESRS S2, Workers in the Value Chain, requires that companies disclose the alignment of their policies with the UN Guiding Principles on Business and Human Rights and other relevant international bills of human and labour rights. 
The inclusion of more concrete policies related to specific aspects included in these international declarations and bills on human and labour rights can provide a route to compliance with this requirement. When including this information based on the criteria of the C2C criteria along the policy-action-target-metric axis of CSRD in a CSRD report, it will be important that companies ensure that the aspects focused on in the C2C criteria are also material to their particular value chain and operations. 
It is also worth noting that the CSRD reporting structure also requires companies to disclose which metrics and targets they report were verified by third parties. </t>
  </si>
  <si>
    <t>70-0400-010</t>
  </si>
  <si>
    <t>1. Potable water must be dispensed using a clean and accessible method.</t>
  </si>
  <si>
    <t>70-0400-020</t>
  </si>
  <si>
    <t>2. An adequate number of toilets per employee must be provided as required by local regulations or international guidelines if local regulations do not exist. The applicant must ensure that sewered and/or portable toilets:</t>
  </si>
  <si>
    <t>70-0400-030</t>
  </si>
  <si>
    <t xml:space="preserve">a. Provide privacy at all times (i.e., may be locked from the inside). </t>
  </si>
  <si>
    <t>70-0400-040</t>
  </si>
  <si>
    <t>b. Are separate for each gender. Alternatively, toilet facilities will not be occupied by more than one employee at a time, can be locked from the inside, and contain at least one toilet.</t>
  </si>
  <si>
    <t>70-0400-050</t>
  </si>
  <si>
    <t xml:space="preserve">c. If portable toilets are provided, they must be vented and equipped with lighting. </t>
  </si>
  <si>
    <t>70-0400-060</t>
  </si>
  <si>
    <t>d. Are accessible to all employees including disabled people and people with reduced mobility wherever current employees require such accommodations.</t>
  </si>
  <si>
    <t>70-0400-070</t>
  </si>
  <si>
    <t>3. Handwashing facilities must be located at or adjacent to each toilet facility and must be equipped with one of the following:</t>
  </si>
  <si>
    <t>70-0400-080</t>
  </si>
  <si>
    <t>a. Running water and soap.</t>
  </si>
  <si>
    <t>70-0400-090</t>
  </si>
  <si>
    <t xml:space="preserve">b. Waterless skin-cleansing agents capable of disinfecting the skin or neutralizing the contaminants to which the employee may be exposed. </t>
  </si>
  <si>
    <t>70-0400-100</t>
  </si>
  <si>
    <t>4. A sanitary method of drying hands after washing must be provided.</t>
  </si>
  <si>
    <t>70-0400-110</t>
  </si>
  <si>
    <t xml:space="preserve">5. The applicant must establish and implement a maintenance and cleaning schedule with the goal of ensuring that each toilet and handwashing area is maintained in a clean, sanitary, and serviceable condition (including provision of toilet paper or other hygienic option). </t>
  </si>
  <si>
    <t>70-0400-120</t>
  </si>
  <si>
    <t xml:space="preserve">6. Reasonable access to drinking water, sanitation, and hygiene facilities must be provided (i.e., either freely accessible at any time as needed by employees or, at a minimum, readily available upon request). </t>
  </si>
  <si>
    <t>70-0500-000</t>
  </si>
  <si>
    <t xml:space="preserve">7.5 Water &amp; Soil Stewardship Strategy </t>
  </si>
  <si>
    <t>Develop a strategy for achieving the Silver level water and soil conservation requirements.</t>
  </si>
  <si>
    <t>•	 List of final manufacturing stage facilities and indication if they are high volume, pollutant intense, and/or in a stressed locations (this may be provided via the Water &amp; Soil Stewardship forms and Assessment Form).
•	 A documented strategy that includes all required points applicable to the desired achievement level per this section (7.5) and per Section 7.6 Water and Soil Conservation. All strategies must include specific goal(s) and associated timelines for implementation.</t>
  </si>
  <si>
    <t xml:space="preserve">If the materiality assessment performed by the company completing its report assesses these topics to be material, this can be integrated into the disclosures under ESRS E2, Pollution, ESRS E3, Water Use and Marine Resources, ESRS E4, Biodiversity and Ecosystems, ESRS S2, Workers in the Value Chain, and ESRS S3, Affected Communities. 
The strategy should be framed along the policy-action-target-metric axis to ensure that it can be integrated into the disclosures of a sustainability statement. To make it more tangible, these should be time-bound. 
Finally, it is worth noting that the CSRD reporting requirements also stipulate that companies have to disclose which of the targets they have set were verified by a third-party verifier. 
</t>
  </si>
  <si>
    <t>70-0500-010</t>
  </si>
  <si>
    <t xml:space="preserve">The strategy must be designed with the aim of eventually achieving the Silver level as described in Section 7.6 Water and Soil Conservation.  </t>
  </si>
  <si>
    <t>70-0500-020</t>
  </si>
  <si>
    <t xml:space="preserve">For final manufacturing stage facilities with high volume processes that are also in medium to high stress locations, the strategy must also include quantitative water use reduction targets, informed by the Quantifying Water Use requirements (Section 7.3), including: </t>
  </si>
  <si>
    <t>If there are no facilities that are both high-volume and in medium to high stress locations, select 'Not applicable'</t>
  </si>
  <si>
    <t xml:space="preserve">Note our general comment about the use of "final manufacturing stage" criteria.
Aligned with the Directive's requirement to frame strategies with measurable metrics and targets, this could be included in the ESRS E3, Water Use and Marine Resources disclosures. </t>
  </si>
  <si>
    <t>70-0500-030</t>
  </si>
  <si>
    <t>1. Near-term (defined as 0-3 years) and mid-term (defined as 3-20 years) targets.</t>
  </si>
  <si>
    <r>
      <t>1. Near-term (defined as 0-</t>
    </r>
    <r>
      <rPr>
        <sz val="10"/>
        <color rgb="FF0070C0"/>
        <rFont val="Verdana"/>
        <family val="2"/>
      </rPr>
      <t xml:space="preserve">3 </t>
    </r>
    <r>
      <rPr>
        <strike/>
        <sz val="10"/>
        <color rgb="FF0070C0"/>
        <rFont val="Verdana"/>
        <family val="2"/>
      </rPr>
      <t>2</t>
    </r>
    <r>
      <rPr>
        <sz val="10"/>
        <color rgb="FF0070C0"/>
        <rFont val="Verdana"/>
        <family val="2"/>
      </rPr>
      <t xml:space="preserve"> </t>
    </r>
    <r>
      <rPr>
        <sz val="10"/>
        <color theme="1"/>
        <rFont val="Verdana"/>
        <family val="2"/>
      </rPr>
      <t xml:space="preserve">years) and mid-term (defined as </t>
    </r>
    <r>
      <rPr>
        <strike/>
        <sz val="10"/>
        <color rgb="FF0070C0"/>
        <rFont val="Verdana"/>
        <family val="2"/>
      </rPr>
      <t>2</t>
    </r>
    <r>
      <rPr>
        <sz val="10"/>
        <color rgb="FF0070C0"/>
        <rFont val="Verdana"/>
        <family val="2"/>
      </rPr>
      <t xml:space="preserve"> 3</t>
    </r>
    <r>
      <rPr>
        <sz val="10"/>
        <color theme="1"/>
        <rFont val="Verdana"/>
        <family val="2"/>
      </rPr>
      <t>-20 years) targets.</t>
    </r>
  </si>
  <si>
    <t>The term length was changed to align with the certification period.</t>
  </si>
  <si>
    <t xml:space="preserve">These timeline definitions are not aligned with the definitions included in the CSRD. </t>
  </si>
  <si>
    <t>70-0500-040</t>
  </si>
  <si>
    <t xml:space="preserve">2. Proposed activities and method(s) for reaching each target. </t>
  </si>
  <si>
    <t xml:space="preserve">Aligned with the Directive, which generally always requires the definition of a base year to measure the progress on targets against. CSRD additionally requires that the baseline year for comparison should not lie more than five years in the past. </t>
  </si>
  <si>
    <t>70-0500-050</t>
  </si>
  <si>
    <t>3. Base year(s) and target year(s) must be indicated.</t>
  </si>
  <si>
    <t>70-0500-060</t>
  </si>
  <si>
    <t xml:space="preserve">All strategies must include specific goal(s) and associated timelines for implementation. </t>
  </si>
  <si>
    <t>70-0510-000</t>
  </si>
  <si>
    <r>
      <t xml:space="preserve">Report on progress made toward achieving the Bronze level water and soil conservation strategy at each </t>
    </r>
    <r>
      <rPr>
        <b/>
        <sz val="10"/>
        <color theme="1"/>
        <rFont val="Verdana"/>
        <family val="2"/>
      </rPr>
      <t>recertification.</t>
    </r>
  </si>
  <si>
    <t>A report of progress made toward meeting the targets that were set at the last certification including percent reductions in use and increases in percent recycling achieved.</t>
  </si>
  <si>
    <t xml:space="preserve">This is aligned with the Directive's principles of reporting on progress made regarding any and all targets set in a previous report or reporting context. This needs to be included in their annual sustainability statements. </t>
  </si>
  <si>
    <t>70-0520-000</t>
  </si>
  <si>
    <t>Develop a strategy for achieving the Gold level water and soil conservation requirements.</t>
  </si>
  <si>
    <t>A documented strategy that includes all required points applicable to the desired achievement level per this section (7.5) and per Section 7.6 Water and Soil Conservation.</t>
  </si>
  <si>
    <t>70-0520-010</t>
  </si>
  <si>
    <t>For the Silver level, the strategy must be designed with the aim of eventually achieving the Gold level as described in Section 7.6 Water and Soil Conservation.</t>
  </si>
  <si>
    <t>70-0530-000</t>
  </si>
  <si>
    <r>
      <t xml:space="preserve">Report on progress made toward achieving the Silver level water and soil conservation strategy at each </t>
    </r>
    <r>
      <rPr>
        <b/>
        <sz val="10"/>
        <color theme="1"/>
        <rFont val="Verdana"/>
        <family val="2"/>
      </rPr>
      <t>recertification</t>
    </r>
    <r>
      <rPr>
        <sz val="10"/>
        <color theme="1"/>
        <rFont val="Verdana"/>
        <family val="2"/>
      </rPr>
      <t>.</t>
    </r>
  </si>
  <si>
    <t xml:space="preserve">This is aligned with the Directive's principles of reporting on the progress made regarding any and all targets set in a previous report or reporting context. This needs to be included in their annual sustainability statements. However, the CSRD sustainability statements require updates for each reporting period. </t>
  </si>
  <si>
    <t>70-0600-000</t>
  </si>
  <si>
    <t xml:space="preserve">7.6 Water and Soil Conservation </t>
  </si>
  <si>
    <r>
      <t>Implement at least one conservation technology or best practice at: (a.) All final manufacturing stage facilities with high volume processes in stressed locations,</t>
    </r>
    <r>
      <rPr>
        <b/>
        <sz val="10"/>
        <color theme="1"/>
        <rFont val="Verdana"/>
        <family val="2"/>
      </rPr>
      <t xml:space="preserve"> and</t>
    </r>
    <r>
      <rPr>
        <sz val="10"/>
        <color rgb="FF0070C0"/>
        <rFont val="Verdana"/>
        <family val="2"/>
      </rPr>
      <t xml:space="preserve"> </t>
    </r>
    <r>
      <rPr>
        <sz val="10"/>
        <color theme="1"/>
        <rFont val="Verdana"/>
        <family val="2"/>
      </rPr>
      <t>(b.) All final manufacturing stage facilities with pollutant intense processes, and
Take at least one additional action to conserve water and/or soil at final manufacturing stage facilities or in the supply chain.</t>
    </r>
  </si>
  <si>
    <r>
      <t>Implement at least one conservation technology or best practice at: (a.) All final manufacturing stage facilities with high volume processes in stressed locations, an</t>
    </r>
    <r>
      <rPr>
        <sz val="10"/>
        <color rgb="FF0070C0"/>
        <rFont val="Verdana"/>
        <family val="2"/>
      </rPr>
      <t>d</t>
    </r>
    <r>
      <rPr>
        <strike/>
        <sz val="10"/>
        <color rgb="FF0070C0"/>
        <rFont val="Verdana"/>
        <family val="2"/>
      </rPr>
      <t xml:space="preserve">/or </t>
    </r>
    <r>
      <rPr>
        <sz val="10"/>
        <color theme="1"/>
        <rFont val="Verdana"/>
        <family val="2"/>
      </rPr>
      <t>(b.) All final manufacturing stage facilities with pollutant intense processes, and
Take at least one additional action to conserve water and/or soil at final manufacturing stage facilities or in the supply chain.</t>
    </r>
  </si>
  <si>
    <t xml:space="preserve">Note our general comment about the use of "final manufacturing stage" criteria.
Depending on the best practice or technology implemented, it can be integrated as an action under a policy umbrella with, ideally, attached targets and metrics, in a CSRD sustainability statement. Any of the following categories could likely be applicable depending on the outcome of the company's materiality assessment: 
- ESRS E2, Pollution;
- ESRS E3, Water Use and Marine Resources;
- ESRS E4, Biodiversity and Ecosystems;
- ESRS E5, Resource Use and Circular Economy;
- ESRS S1, Own Workers;
- ESRS S2, Workers in the Value Chain;
- ESRS S3, Affected Communities.
As a part of this disclosure, it will be important to denote the scope of the implemented technology or best practice and clarify how any relevant thresholds were defined.  This method must also be accessible for the reader of a CSRD report. 
</t>
  </si>
  <si>
    <t>70-0600-010</t>
  </si>
  <si>
    <r>
      <t xml:space="preserve">1. For all final manufacturing stage facilities with high-volume processes in medium- to high-stress locations, at least </t>
    </r>
    <r>
      <rPr>
        <u/>
        <sz val="10"/>
        <color rgb="FF000000"/>
        <rFont val="Verdana"/>
        <family val="2"/>
      </rPr>
      <t>one</t>
    </r>
    <r>
      <rPr>
        <sz val="10"/>
        <color rgb="FF000000"/>
        <rFont val="Verdana"/>
        <family val="2"/>
      </rPr>
      <t xml:space="preserve"> technology or best practice leading to water use reductions must be implemented, and</t>
    </r>
  </si>
  <si>
    <t>• 	A list of facilities to which the requirement is applicable and why (i.e. list of facilities, if each is high-volume and/or pollutant-intense, and the stress level).
• A description of each best practice or technology that has been implemented, including:
•	 Evidence that the best practice or technology has or can be expected to lead to either water use reductions and/or quality improvements as relevant. The evidence provided may:
    - Be direct evidence that applies specifically to the site (e.g., test data demonstrating reduced release of pollutants before and after a best practice was implemented), and/or 
    - Be generally applicable (e.g., a comparative estimate of water use reduction that can be expected based on the technical documentation for new equipment compared to that of older equipment that has been replaced.) This option does not require historical usage data for comparison to current. Rather, it may depend on information about the functionality of existing (new) equipment compared to the older equipment that is no longer in use, and/or
     - Be in the form of a qualified third-party or governmental report describing the technology and stating that Best Available Techniques are in place. The report must be dated after the most recent EU Best Available Techniques reference document when relevant. 
• 	 An estimate/indication of the percentage of total effluent and/or water use (as relevant) that the best practice will affect.
•	 Proof of implementation (e.g., receipts of purchase and installation for new equipment) or photos, process flow diagrams, and on-site verification via a manufacturing facility site visit).</t>
  </si>
  <si>
    <r>
      <t>1. For</t>
    </r>
    <r>
      <rPr>
        <sz val="10"/>
        <color rgb="FF0070C0"/>
        <rFont val="Verdana"/>
        <family val="2"/>
      </rPr>
      <t xml:space="preserve"> all </t>
    </r>
    <r>
      <rPr>
        <sz val="10"/>
        <color theme="1"/>
        <rFont val="Verdana"/>
        <family val="2"/>
      </rPr>
      <t xml:space="preserve">final manufacturing stage facilities with high-volume processes in medium- to high-stress locations, at least </t>
    </r>
    <r>
      <rPr>
        <u/>
        <sz val="10"/>
        <color theme="1"/>
        <rFont val="Verdana"/>
        <family val="2"/>
      </rPr>
      <t>one</t>
    </r>
    <r>
      <rPr>
        <sz val="10"/>
        <color theme="1"/>
        <rFont val="Verdana"/>
        <family val="2"/>
      </rPr>
      <t xml:space="preserve"> technology or best practice leading to water use reductions must be implemented, and</t>
    </r>
  </si>
  <si>
    <t>70-0600-020</t>
  </si>
  <si>
    <r>
      <t xml:space="preserve">2. For all final manufacturing stage facilities with pollutant-intense processes, at least </t>
    </r>
    <r>
      <rPr>
        <u/>
        <sz val="10"/>
        <color rgb="FF000000"/>
        <rFont val="Verdana"/>
        <family val="2"/>
      </rPr>
      <t>one</t>
    </r>
    <r>
      <rPr>
        <sz val="10"/>
        <color rgb="FF000000"/>
        <rFont val="Verdana"/>
        <family val="2"/>
      </rPr>
      <t xml:space="preserve"> technology or best practice leading to improved effluent quality must be implemented, and</t>
    </r>
  </si>
  <si>
    <t>See documentation requirements for #1 above</t>
  </si>
  <si>
    <r>
      <t xml:space="preserve">2. For </t>
    </r>
    <r>
      <rPr>
        <sz val="10"/>
        <color rgb="FF0070C0"/>
        <rFont val="Verdana"/>
        <family val="2"/>
      </rPr>
      <t xml:space="preserve">all </t>
    </r>
    <r>
      <rPr>
        <sz val="10"/>
        <color theme="1"/>
        <rFont val="Verdana"/>
        <family val="2"/>
      </rPr>
      <t xml:space="preserve">final manufacturing stage facilities with pollutant-intense processes, at least </t>
    </r>
    <r>
      <rPr>
        <u/>
        <sz val="10"/>
        <color theme="1"/>
        <rFont val="Verdana"/>
        <family val="2"/>
      </rPr>
      <t>one</t>
    </r>
    <r>
      <rPr>
        <sz val="10"/>
        <color theme="1"/>
        <rFont val="Verdana"/>
        <family val="2"/>
      </rPr>
      <t xml:space="preserve"> technology or best practice leading to improved effluent quality must be implemented, and</t>
    </r>
  </si>
  <si>
    <r>
      <t xml:space="preserve">3. For at least </t>
    </r>
    <r>
      <rPr>
        <u/>
        <sz val="10"/>
        <color rgb="FF000000"/>
        <rFont val="Verdana"/>
        <family val="2"/>
      </rPr>
      <t>one</t>
    </r>
    <r>
      <rPr>
        <sz val="10"/>
        <color rgb="FF000000"/>
        <rFont val="Verdana"/>
        <family val="2"/>
      </rPr>
      <t xml:space="preserve"> final manufacturing stage facility, one of the following requirements must also be met:</t>
    </r>
  </si>
  <si>
    <r>
      <t xml:space="preserve">3. For at least </t>
    </r>
    <r>
      <rPr>
        <u/>
        <sz val="10"/>
        <color rgb="FF0070C0"/>
        <rFont val="Verdana"/>
        <family val="2"/>
      </rPr>
      <t>one</t>
    </r>
    <r>
      <rPr>
        <sz val="10"/>
        <color rgb="FF0070C0"/>
        <rFont val="Verdana"/>
        <family val="2"/>
      </rPr>
      <t xml:space="preserve"> final manufacturing stage facility, one of the following requirements must also be met:</t>
    </r>
  </si>
  <si>
    <t>a. 	For final manufacturing stage facilities with high-volume processes in medium- to high-stress locations, technologies or best practices leading to the maximum feasible water use reductions must be implemented, or</t>
  </si>
  <si>
    <t xml:space="preserve">
• Indicate which facility the requirement is applied to and why (i.e., note annual water withdrawal and stress level)
•	 Description of all best practices and technologies that are employed at the facility
•	 Argument and rationale demonstrating that these practices are the maximum feasible including supporting references.
</t>
  </si>
  <si>
    <t>b. 	For final manufacturing stage facilities with high-volume processes in low-stress locations, at least one technology or best practice leading to water use reductions must be implemented, or</t>
  </si>
  <si>
    <t xml:space="preserve">c. 	For final manufacturing stage facilities in high-stress locations without high-volume processes, at least one technology or best practice leading to water use reductions must be implemented, or </t>
  </si>
  <si>
    <t>d. 	For final manufacturing stage facilities with pollutant-intense processes, technologies or best practices leading to the maximum feasible improvement in effluent quality must be implemented.</t>
  </si>
  <si>
    <t xml:space="preserve">
• Indicate which facility the requirement is applied to and why (i.e., explain why it is considered pollutant intense or point to other sections of the Assessment Form where this is noted)
•	 Description of all best practices and technologies that are employed at the facility
•	 Argument and rationale demonstrating that these practices are the maximum feasible including supporting references.</t>
  </si>
  <si>
    <t>70-0600-030</t>
  </si>
  <si>
    <t>As an alternative to one final manufacturing stage facility complying with one of the requirements (#3 a-d) above, one of the Gold level requirements for one key material that makes up ≥ 25% of the product by weight or by cost must be implemented. (Note: This alternative is optional at the Silver level. If there are no final manufacturing stage facilities in scope for the requirements (#3 a-d) listed above, this alternative compliance pathway is not applicable.)</t>
  </si>
  <si>
    <t>Description of what has been achieved and proof of implementation (refer to Gold level Required Documentation).</t>
  </si>
  <si>
    <r>
      <rPr>
        <sz val="10"/>
        <color rgb="FF0070C0"/>
        <rFont val="Verdana"/>
        <family val="2"/>
      </rPr>
      <t xml:space="preserve">
As an alternative to one final manufacturing stage facility complying with one of the requirements (#3 a-d) above, one of the Gold level requirements for one key material that makes up ≥ 25% of the product by weight or by cost must be implemented. (Note: This alternative is optional at the Silver level. If there are no final manufacturing stage facilities in scope for the requirements (#3 a-d) listed above, this alternative compliance pathway is not applicable.) 
</t>
    </r>
    <r>
      <rPr>
        <strike/>
        <sz val="10"/>
        <color rgb="FF0070C0"/>
        <rFont val="Verdana"/>
        <family val="2"/>
      </rPr>
      <t xml:space="preserve">One of the Gold level requirements must also be implemented for at least one final manufacturing stage facility or for one key material that makes up ≥ 25% of the product by weight or by cost. (Required unless there are no final manufacturing stage facilities or key materials in scope for the Gold level requirements.)
</t>
    </r>
  </si>
  <si>
    <t>70-0600-040</t>
  </si>
  <si>
    <t>High-volume and pollutant intense processes by material type are listed in the C2CPII Water &amp; Soil Stewardship – Key Materials reference document. Stress level is defined using the baseline water stress metric first referenced in Section 7.1. Other methods of identifying stress level may be considered on a case-by-case basis.</t>
  </si>
  <si>
    <t>70-0610-000</t>
  </si>
  <si>
    <t xml:space="preserve">1.	Implement conservation technologies or best practices at all final manufacturing stage facilities with high volume or pollutant intense processes, and/or in stressed locations. </t>
  </si>
  <si>
    <t>If there are no facilities in scope, select 'Not applicable'</t>
  </si>
  <si>
    <t>70-0610-010</t>
  </si>
  <si>
    <t xml:space="preserve">For all final manufacturing stage facilities with high-volume processes in medium- to high-stress locations, technologies or best practices leading to the maximum feasible water use reductions must be implemented, and </t>
  </si>
  <si>
    <t>•	 Description of all best practices and technologies that are employed at the facility
•	 Argument and rationale demonstrating that these practices are the maximum feasible including supporting references.</t>
  </si>
  <si>
    <r>
      <t xml:space="preserve">For </t>
    </r>
    <r>
      <rPr>
        <sz val="10"/>
        <color rgb="FF0070C0"/>
        <rFont val="Verdana"/>
        <family val="2"/>
      </rPr>
      <t xml:space="preserve">all </t>
    </r>
    <r>
      <rPr>
        <sz val="10"/>
        <color theme="1"/>
        <rFont val="Verdana"/>
        <family val="2"/>
      </rPr>
      <t xml:space="preserve">final manufacturing stage facilities with high-volume processes in medium- to high-stress locations, technologies or best practices leading to the maximum feasible water use reductions must be implemented, and </t>
    </r>
  </si>
  <si>
    <t>70-0610-020</t>
  </si>
  <si>
    <r>
      <t xml:space="preserve">For all final manufacturing stage facilities with high-volume processes in low-stress locations, at least </t>
    </r>
    <r>
      <rPr>
        <u/>
        <sz val="10"/>
        <color rgb="FF000000"/>
        <rFont val="Verdana"/>
        <family val="2"/>
      </rPr>
      <t>one</t>
    </r>
    <r>
      <rPr>
        <sz val="10"/>
        <color rgb="FF000000"/>
        <rFont val="Verdana"/>
        <family val="2"/>
      </rPr>
      <t xml:space="preserve"> technology or best practice leading to water use reductions must be implemented, and</t>
    </r>
  </si>
  <si>
    <t>See required documentation for Silver level.</t>
  </si>
  <si>
    <r>
      <t>For</t>
    </r>
    <r>
      <rPr>
        <sz val="10"/>
        <color rgb="FF0070C0"/>
        <rFont val="Verdana"/>
        <family val="2"/>
      </rPr>
      <t xml:space="preserve"> all </t>
    </r>
    <r>
      <rPr>
        <sz val="10"/>
        <color theme="1"/>
        <rFont val="Verdana"/>
        <family val="2"/>
      </rPr>
      <t xml:space="preserve">final manufacturing stage facilities with high-volume processes in low-stress locations, at least </t>
    </r>
    <r>
      <rPr>
        <u/>
        <sz val="10"/>
        <color theme="1"/>
        <rFont val="Verdana"/>
        <family val="2"/>
      </rPr>
      <t>one</t>
    </r>
    <r>
      <rPr>
        <sz val="10"/>
        <color theme="1"/>
        <rFont val="Verdana"/>
        <family val="2"/>
      </rPr>
      <t xml:space="preserve"> technology or best practice leading to water use reductions must be implemented, and</t>
    </r>
  </si>
  <si>
    <t>70-0610-030</t>
  </si>
  <si>
    <r>
      <t xml:space="preserve">For all final manufacturing stage facilities in high-stress locations without high-volume processes, at least </t>
    </r>
    <r>
      <rPr>
        <u/>
        <sz val="10"/>
        <color rgb="FF000000"/>
        <rFont val="Verdana"/>
        <family val="2"/>
      </rPr>
      <t>one</t>
    </r>
    <r>
      <rPr>
        <sz val="10"/>
        <color rgb="FF000000"/>
        <rFont val="Verdana"/>
        <family val="2"/>
      </rPr>
      <t xml:space="preserve"> technology or best practice leading to water use reductions must be implemented, and </t>
    </r>
  </si>
  <si>
    <r>
      <t xml:space="preserve">For </t>
    </r>
    <r>
      <rPr>
        <sz val="10"/>
        <color rgb="FF0070C0"/>
        <rFont val="Verdana"/>
        <family val="2"/>
      </rPr>
      <t>all</t>
    </r>
    <r>
      <rPr>
        <sz val="10"/>
        <color theme="1"/>
        <rFont val="Verdana"/>
        <family val="2"/>
      </rPr>
      <t xml:space="preserve"> final manufacturing stage facilities in high-stress locations without high-volume processes, at least </t>
    </r>
    <r>
      <rPr>
        <u/>
        <sz val="10"/>
        <color theme="1"/>
        <rFont val="Verdana"/>
        <family val="2"/>
      </rPr>
      <t>one</t>
    </r>
    <r>
      <rPr>
        <sz val="10"/>
        <color theme="1"/>
        <rFont val="Verdana"/>
        <family val="2"/>
      </rPr>
      <t xml:space="preserve"> technology or best practice leading to water use reductions must be implemented, and </t>
    </r>
  </si>
  <si>
    <t>70-0610-040</t>
  </si>
  <si>
    <t>For all final manufacturing stage facilities with pollutant-intense processes, technologies or best practices leading to the maximum feasible improvement in effluent quality must be implemented.</t>
  </si>
  <si>
    <r>
      <t xml:space="preserve">For </t>
    </r>
    <r>
      <rPr>
        <sz val="10"/>
        <color rgb="FF0070C0"/>
        <rFont val="Verdana"/>
        <family val="2"/>
      </rPr>
      <t xml:space="preserve">all </t>
    </r>
    <r>
      <rPr>
        <sz val="10"/>
        <color theme="1"/>
        <rFont val="Verdana"/>
        <family val="2"/>
      </rPr>
      <t>final manufacturing stage facilities with pollutant-intense processes, technologies or best practices leading to the maximum feasible improvement in effluent quality must be implemented.</t>
    </r>
  </si>
  <si>
    <t>70-0620-000</t>
  </si>
  <si>
    <t>2.	For key materials that make up ≥ 25% of the product by weight or by cost, take action to conserve water and/or soil in the supply chain as follows:</t>
  </si>
  <si>
    <t>If there are no key materials ≥ 25%, select 'Not applicable'</t>
  </si>
  <si>
    <t xml:space="preserve">Pending the change of the materiality threshold, the actions described here could be integrated into a CSRD report, if the sustainability matter they address was assessed to be material for the company completing the report. Depending on the actions taken, these could be integrated under ESRS E2, E3, or E4. If integrated, they must be included under the umbrella of a policy, and should be associated with clear targets and metrics.
</t>
  </si>
  <si>
    <t>70-0620-010</t>
  </si>
  <si>
    <t xml:space="preserve">1. For forest and agricultural raw materials (excluding untraceable commodity type agriculturally derived material, e.g., ethanol): </t>
  </si>
  <si>
    <t>List applicable material types, if there are no materials of this type in scope, select 'Not applicable'</t>
  </si>
  <si>
    <t>70-0620-020</t>
  </si>
  <si>
    <t>a. The material must be certified to a C2CPII-recognized standard that addresses the processes of concern (per the C2CPII Water &amp; Soil Stewardship – Key Materials reference document) or an equivalent alternative to certification must be in place.</t>
  </si>
  <si>
    <t>Certificate and proof of purchase.</t>
  </si>
  <si>
    <t>70-0620-030</t>
  </si>
  <si>
    <t>b. Alternatively, for the Gold level (i.e., not an option for the Platinum level), the following are required:</t>
  </si>
  <si>
    <t>70-0620-040</t>
  </si>
  <si>
    <t>i. An explanation of the limitation(s) preventing the incorporation of the required percentage(s) of certified material and how, based on these limitation(s), the amount of certified material currently used represents the maximum that is currently feasible.</t>
  </si>
  <si>
    <t>Explanation of limitations</t>
  </si>
  <si>
    <t>70-0620-050</t>
  </si>
  <si>
    <t>ii. The explanation must be reported publicly.</t>
  </si>
  <si>
    <t>Evidence of public disclosure</t>
  </si>
  <si>
    <t>70-0620-060</t>
  </si>
  <si>
    <t xml:space="preserve">iii. A strategy for addressing the identified limitation(s) and increasing the amount of certified material over time must be developed. The strategy must include discrete objectives and an associated timeline. </t>
  </si>
  <si>
    <t>Strategy with discrete objectives and timeline</t>
  </si>
  <si>
    <t>70-0620-070</t>
  </si>
  <si>
    <r>
      <t xml:space="preserve">iv. </t>
    </r>
    <r>
      <rPr>
        <b/>
        <sz val="10"/>
        <color theme="1"/>
        <rFont val="Verdana"/>
        <family val="2"/>
      </rPr>
      <t xml:space="preserve">For recertification: </t>
    </r>
  </si>
  <si>
    <t>70-0620-080</t>
  </si>
  <si>
    <t xml:space="preserve">1. The applicant must demonstrate progress toward achieving the objectives. </t>
  </si>
  <si>
    <t>Progress report</t>
  </si>
  <si>
    <t>70-0620-090</t>
  </si>
  <si>
    <t>2. A description of progress made must be reported publicly.</t>
  </si>
  <si>
    <t>70-0620-100</t>
  </si>
  <si>
    <t xml:space="preserve">2. For other material types: </t>
  </si>
  <si>
    <t>70-0620-110</t>
  </si>
  <si>
    <r>
      <t>a. A C2CPII-recognized certification or alternative that addresses the processes of concern must be in place,</t>
    </r>
    <r>
      <rPr>
        <i/>
        <sz val="10"/>
        <color rgb="FF0070C0"/>
        <rFont val="Verdana"/>
        <family val="2"/>
      </rPr>
      <t xml:space="preserve"> 
</t>
    </r>
    <r>
      <rPr>
        <b/>
        <sz val="10"/>
        <color theme="1"/>
        <rFont val="Verdana"/>
        <family val="2"/>
      </rPr>
      <t>or</t>
    </r>
  </si>
  <si>
    <t>70-0620-120</t>
  </si>
  <si>
    <r>
      <t xml:space="preserve">The alternative described in 1b above may be applied, </t>
    </r>
    <r>
      <rPr>
        <b/>
        <sz val="10"/>
        <color theme="1"/>
        <rFont val="Verdana"/>
        <family val="2"/>
      </rPr>
      <t>or</t>
    </r>
  </si>
  <si>
    <t>70-0620-130</t>
  </si>
  <si>
    <r>
      <t xml:space="preserve">b. The applicant must be actively involved with a multi-stakeholder group working to address the processes of concern, </t>
    </r>
    <r>
      <rPr>
        <b/>
        <sz val="10"/>
        <color theme="1"/>
        <rFont val="Verdana"/>
        <family val="2"/>
      </rPr>
      <t>or</t>
    </r>
  </si>
  <si>
    <t>•.	Description of group participants (e.g., participant list and/or stakeholder types).
•	 Evidence of the issues the partnership seeks to address.
• 	Evidence of active participation. For example, evidence of regular meeting attendance, evidence of taking leadership roles in the initiative, or documentation describing the terms and understandings between the company and collaboration partners that demonstrates active involvement.
• 	Documentation of outputs from the collaborative activity</t>
  </si>
  <si>
    <t>This can be integrated into the disclosures of CSRD as an action within the relevant disclosure category, either ESRS E3-2 or ESRS E5-2.</t>
  </si>
  <si>
    <t>70-0620-140</t>
  </si>
  <si>
    <t>c. The applicant must work directly with suppliers of key materials to implement the Water &amp; Soil Stewardship requirements (per the Alternative for Key Materials section below).</t>
  </si>
  <si>
    <t xml:space="preserve">This  can be integrated into the reporting of the applicable policy or action. </t>
  </si>
  <si>
    <t>70-0620-150</t>
  </si>
  <si>
    <t>7.6 Water and Soil Conservation - Alternative for Key Materials: Working with Suppliers to Implement WSS Requirements</t>
  </si>
  <si>
    <t>As an alternative to using certified materials, implementing alternatives, or working with a multi-stakeholder working group to address water- and soil-related issues of concern at the Gold level, suppliers of key materials may fulfill the following requirements:</t>
  </si>
  <si>
    <t>70-0620-160</t>
  </si>
  <si>
    <t>1. Local and Product-Relevant Water and Soil Issues must be characterized (per Section 7.1)</t>
  </si>
  <si>
    <t>Completed Water &amp; Soil Stewardship Form for the applicable suppliers.</t>
  </si>
  <si>
    <t>see above.</t>
  </si>
  <si>
    <t>70-0620-170</t>
  </si>
  <si>
    <r>
      <t xml:space="preserve">2. For supplier facilities producing key materials associated with high-volume processes and located in medium- to high-stress locations: At least </t>
    </r>
    <r>
      <rPr>
        <u/>
        <sz val="10"/>
        <color theme="1"/>
        <rFont val="Verdana"/>
        <family val="2"/>
      </rPr>
      <t>one</t>
    </r>
    <r>
      <rPr>
        <sz val="10"/>
        <color theme="1"/>
        <rFont val="Verdana"/>
        <family val="2"/>
      </rPr>
      <t xml:space="preserve"> technology or best practice leading to water use reductions must be implemented.</t>
    </r>
  </si>
  <si>
    <t xml:space="preserve">
•	 A description of the practice or technology
•	 Evidence that the best practice or technology has or can be expected to lead to either water use reductions and/or quality improvements as relevant. The evidence provided may:
    - Be direct evidence that applies specifically to the site (e.g., test data demonstrating reduced release of pollutants before and after a best practice was implemented), and/or 
    - Be generally applicable (e.g., a comparative estimate of water use reduction that can be expected based on the technical documentation for new equipment compared to that of older equipment that has been replaced.)
• 	 An estimate/indication of the percentage of total effluent and/or water use (as relevant) that the best practice will affect.
•	 Proof of implementation (e.g., receipts of purchase and installation for new equipment)
</t>
  </si>
  <si>
    <t>70-0620-180</t>
  </si>
  <si>
    <t>3. For supplier facilities producing key materials associated with pollutant-intense processes:</t>
  </si>
  <si>
    <t>70-0620-190</t>
  </si>
  <si>
    <t>a. The Effluent Quality Compliance requirements must be fulfilled (per Section 7.2), and</t>
  </si>
  <si>
    <t>Provide the required documentation relevant to the facility location and whether the discharge is direct to surface or ground water or sent to an off-site treatment facility as required per Section 7.2.</t>
  </si>
  <si>
    <t>70-0620-200</t>
  </si>
  <si>
    <t xml:space="preserve">b. At least one technology or best practice leading to improved water and/or soil quality must be implemented. </t>
  </si>
  <si>
    <t>Refer to Required Documentation for #2 above.</t>
  </si>
  <si>
    <t>70-0700-000</t>
  </si>
  <si>
    <t>7.7 Assessing and Optimizing Product Relevant Chemicals in Effluent and Sludge</t>
  </si>
  <si>
    <t>All product relevant chemicals entering effluent or sludge during the final manufacturing stage comply with leading chemical regulations, as defined by the applicable Bronze level regulatory
restrictions in the Cradle to Cradle Certified® Restricted Substances reference document.
Alternatively, for textile chemical formulations, comply with the Zero Discharge of Hazardous Chemicals (ZDHC) Manufacturing Restricted Substances List (MRSL) or equivalent.</t>
  </si>
  <si>
    <r>
      <t xml:space="preserve">If no product-relevant chemicals enter effluent or sludge, select 'Not applicable'. Otherwise, indicate the source of the chemicals entering effluent and sludge (i.e., intentional product inputs that also enter effluent and sludge, process chemicals, or both) in the explanation column and provide the following:
• A description of what substances are used during the processes constituting the final manufacturing stage of the product and how process chemicals subject to review (i.e. those entering effluent or sludge) were determined.
	•	   For each product-relevant </t>
    </r>
    <r>
      <rPr>
        <u/>
        <sz val="10"/>
        <color rgb="FF000000"/>
        <rFont val="Verdana"/>
        <family val="2"/>
      </rPr>
      <t>process chemical</t>
    </r>
    <r>
      <rPr>
        <sz val="10"/>
        <color rgb="FF000000"/>
        <rFont val="Verdana"/>
        <family val="2"/>
      </rPr>
      <t xml:space="preserve"> formulation or substance that enters effluent or sludge: Declaration(s) regarding any restricted substances that are present in product relevant p</t>
    </r>
    <r>
      <rPr>
        <u/>
        <sz val="10"/>
        <color rgb="FF000000"/>
        <rFont val="Verdana"/>
        <family val="2"/>
      </rPr>
      <t>rocess chemicals</t>
    </r>
    <r>
      <rPr>
        <sz val="10"/>
        <color rgb="FF000000"/>
        <rFont val="Verdana"/>
        <family val="2"/>
      </rPr>
      <t xml:space="preserve"> during the final manufacturing stage, signed by an entity with sufficient knowledge of the material’s chemical composition to verify declaration. Note: A restricted substances declaration template is available to C2CPII assessors.
•	  For other product-relevant chemicals entering effluent or sludge (i.e. those that are also intentional product inputs and therefore covered by the restricted substance declaration requirements in Material Health): Reference to restricted substance declarations obtained per the Material Health category requirements.
• If meeting the requirement via ZDHC compliance: A ZDHC ChemCheck report or equivalent report or declaration verifying ZDHC MRSL compliance is required. The report or declaration must demonstrate conformance to ZDHC level 1 at a minimum.</t>
    </r>
  </si>
  <si>
    <r>
      <t xml:space="preserve">All product relevant chemicals entering effluent or sludge during the final manufacturing stage comply with </t>
    </r>
    <r>
      <rPr>
        <sz val="10"/>
        <color rgb="FF0070C0"/>
        <rFont val="Verdana"/>
        <family val="2"/>
      </rPr>
      <t xml:space="preserve">leading chemical regulations, as defined by the applicable Bronze level regulatory
restrictions in the Cradle to Cradle Certified® Restricted Substances reference document. </t>
    </r>
    <r>
      <rPr>
        <strike/>
        <sz val="10"/>
        <color rgb="FF0070C0"/>
        <rFont val="Verdana"/>
        <family val="2"/>
      </rPr>
      <t>the relevant restrictions on the Core Restricted Substances List (RSL).</t>
    </r>
    <r>
      <rPr>
        <sz val="10"/>
        <color rgb="FF0070C0"/>
        <rFont val="Verdana"/>
        <family val="2"/>
      </rPr>
      <t xml:space="preserve">
Alternatively, for textile chemical formulations, comply with the Zero Discharge of Hazardous Chemicals (ZDHC) Manufacturing Restricted Substances List (MRSL) or equivalent.</t>
    </r>
  </si>
  <si>
    <t xml:space="preserve">
The Section 4.1 restrictions are now fully aligned with the referenced regulations. Version 4.0 applied some of the regulatory restrictions to products not covered by the regulations. 
Note that an alternative for textile chemical formulations is to demonstrate compliance with the ZDHC MRSL.</t>
  </si>
  <si>
    <t xml:space="preserve">Note our general comment about the use of "final manufacturing stage" criteria.
This can be integrated into the CSRD sustainability statement as a policy along the policy-action-target-metric axis under ESRS E2, Pollution. It will be essential to reference relevant standards used, clarify any assumptions applied, etc. </t>
  </si>
  <si>
    <t>70-0700-010</t>
  </si>
  <si>
    <t>1. Product relevant chemicals are defined as intentional product inputs and process chemicals (including single chemicals and chemical mixtures, as well as known contaminants) used to manufacture the product. (Note: Process chemicals are further defined in the Definitions section).</t>
  </si>
  <si>
    <t>70-0700-020</t>
  </si>
  <si>
    <t xml:space="preserve">2. All product relevant chemicals that enter or potentially enter the effluent are in scope.  </t>
  </si>
  <si>
    <t>70-0700-030</t>
  </si>
  <si>
    <t>3. If applicable, restriction thresholds apply to the chemical mixtures as received from the supplier.</t>
  </si>
  <si>
    <t>4.	 Substances within process chemical mixtures are subject to review at a concentration ≥ 0.1% (≥ 1000 ppm), with the following exceptions:</t>
  </si>
  <si>
    <t>a. 	If a limit below 1000 ppm is indicated for a specific substance by the applicable Bronze level regulatory restrictions in the Cradle to Cradle Certified® Restricted Substances reference document (see Section 4.1), the lower limit applies</t>
  </si>
  <si>
    <t>b.	 If a specific concentration limit (SCL) for any toxicity endpoint of a substance is below 1000 ppm as indicated by the Table of Harmonized Entries in Annex VI to the Classification, Labelling, and Packaging of Substances and Mixtures regulation, the lower limit applies.</t>
  </si>
  <si>
    <t xml:space="preserve">For textile chemical formulations, the product may alternatively comply with the most recent version of the Zero Discharge of Hazardous Chemicals (ZDHC) Manufacturing Restricted Substances List (MRSL) or equivalent. If meeting these requirements via ZDHC conformance, all limits and subject to review limits (if any), per ZDHC apply. </t>
  </si>
  <si>
    <t>70-0710-000</t>
  </si>
  <si>
    <r>
      <t xml:space="preserve">Define and assess product relevant </t>
    </r>
    <r>
      <rPr>
        <u/>
        <sz val="10"/>
        <color theme="1"/>
        <rFont val="Verdana"/>
        <family val="2"/>
      </rPr>
      <t>process chemicals</t>
    </r>
    <r>
      <rPr>
        <sz val="10"/>
        <color theme="1"/>
        <rFont val="Verdana"/>
        <family val="2"/>
      </rPr>
      <t xml:space="preserve"> entering effluent or sludge during the final manufacturing stage and develop a strategy for optimization. </t>
    </r>
  </si>
  <si>
    <r>
      <t xml:space="preserve">• 	C2CPII Bill of Materials form listing product relevant </t>
    </r>
    <r>
      <rPr>
        <u/>
        <sz val="10"/>
        <color rgb="FF000000"/>
        <rFont val="Verdana"/>
        <family val="2"/>
      </rPr>
      <t>process chemical</t>
    </r>
    <r>
      <rPr>
        <sz val="10"/>
        <color rgb="FF000000"/>
        <rFont val="Verdana"/>
        <family val="2"/>
      </rPr>
      <t xml:space="preserve"> formulations and individual substances entering effluent or sludge
For each product relevant process chemical formulations or individual substance that enters effluent or sludge:
• 		Safety Data Sheet(s) (SDSs) (Optional if full composition information is available)
• 	 Full material disclosure information that can be unambiguously attributed to the relevant manufacturer(s), formulator(s), or other supplier(s) and cross referenced with the bill of materials
• 		Material Health Assessment Results Provided by a Cradle to Cradle Certified Material Health Assessment Body. For each material and chemical that is counted as assessed, the results must include the final ABC-X or abc-x rating, along with any relevant notes, assessment rationale, and supporting information.
• 		A strategy to optimize, assess, or phase out all X/x assessed and GREY/grey process chemical formulations and individual substances entering effluent or sludge (including specification of which materials and/or chemicals will be targeted for optimization work in the near term, i.e. next 0-3 years)</t>
    </r>
  </si>
  <si>
    <t xml:space="preserve">Note our general comment about the use of "final manufacturing stage" criteria.
Aligned with the Directive's general approach, formalised with the requirement to define impacts for ESRS E2, Pollution, quantitively, per substance entering into the environment. 
The strategy for optimisation can be included in the disclosures along the policy-action-target-metric axis, like the definition and assessment of all relevant process chemicals, provided that these aspects were assessed as material .
It will be important that companies are transparent on thresholds and definitions used, methods applied, assumptions relied on, etc. They may, for instance, require additional information on how the relevant processes to include were decided upon. 
</t>
  </si>
  <si>
    <t>70-0710-010</t>
  </si>
  <si>
    <t>1. For process chemical formulations, all substances present at 1000 ppm (0.1%) or above within the formulation are subject to review. Substances may be grey-rated due to missing toxicity information and otherwise must have received an abc-x rating.</t>
  </si>
  <si>
    <t>70-0720-000</t>
  </si>
  <si>
    <t>Ensure that any product relevant chemicals (including product relevant process chemicals) released with effluent or sludge during the final manufacturing stage:
 o Are not classified or listed as known or suspected to cause cancer, birth defects, genetic damage, reproductive harm (CMRs), or cause an equivalent level of concern, or, if these substances are released, that exposure is unlikely or expected to be negligible, and
 o Are not listed as persistent, bioaccumulative, and toxic (PBTs), very persistent and very bioaccumulative (vPvBs).</t>
  </si>
  <si>
    <t xml:space="preserve">
● For each product-relevant process chemical formulation or substance that enters effluent or sludge: 	 Full material disclosure regarding the chemical composition and confirmation from a Cradle to Cradle Certified Material Health assessor regarding the absence of classified CMRs or listed PBTs,  vPvBs, or substances of equivalent concern (or negligible or unlikely exposure to these substances).
● For other product-relevant chemicals entering effluent or sludge  (i.e. those that are also intentional product inputs and therefore assessed per the Material Health requirements): Indication that the Silver level Material Health requirements have been achieved.</t>
  </si>
  <si>
    <t>70-0720-010</t>
  </si>
  <si>
    <t xml:space="preserve">2. CMRs are defined as substances that have received a harmonized classification of Category 1 or 2 in one or more of the CMR endpoints as listed within the EU’s Classification, Labelling and Packaging regulation (CLP) Annex VI, or are CMR substances listed on the REACH Candidate list of Substances of Very High Concern (SVHC) for Authorisation (including those on Annex XIV). PBTs, vPvBs, and substances causing an equivalent level of concern are defined per the REACH Candidate list of Substances of Very High Concern (SVHC) for Authorisation (including those on Annex XIV). </t>
  </si>
  <si>
    <t>70-0730-000</t>
  </si>
  <si>
    <t>Define and assess all product relevant chemicals entering effluent or sludge during the final manufacturing stage.</t>
  </si>
  <si>
    <t>If 'not applicable' is the appropriate response (i.e. there are no product-relevant chemicals entering effluent or sludge during the final manufacturing stage): Provide an explanation regarding how this was determined.
If applicable, the Required Documentation listed above for Bronze-Silver levels in this section, and for achieving the Gold level Material Health requirements, includes the necessary information. Note that if there are materials and substances subject to review in Material Health that enter effluent and sludge during the final manufacturing stage, these must have all been assessed and optimized per the Gold level Material Health requirements to achieve this Water &amp; Soil Stewardship requirement.</t>
  </si>
  <si>
    <r>
      <t xml:space="preserve">Define and assess all product relevant chemicals entering effluent or sludge during the final manufacturing stage </t>
    </r>
    <r>
      <rPr>
        <strike/>
        <u/>
        <sz val="10"/>
        <color rgb="FF0070C0"/>
        <rFont val="Verdana"/>
        <family val="2"/>
      </rPr>
      <t>and at select supplier facilities.</t>
    </r>
  </si>
  <si>
    <t>The requirement to assess effluent and sludge at supplier facilities was moved from the Version 4.0 Gold level to the Version 4.1 Platinum level.</t>
  </si>
  <si>
    <t xml:space="preserve">Note our general comment about the use of "final manufacturing stage" criteria.
Aligned with the Directive's general approach, formalised with the requirement to define impacts for ESRS E2, Pollution, quantitively, per substance entering into the environment. 
The strategy for optimisation can be included in the disclosures along the policy-action-target-metric axis, like the definition and assessment of all relevant process chemicals, provided that these subjects were assessed to be material for the company's operations. Having performed this assessment will also better enable companies to complete their materiality assessment in having a better idea of their impacts on, for instance, water and soil health. 
In disclosing this information, companies will also have to share methods used and assumptions applied.
</t>
  </si>
  <si>
    <t>70-0740-000</t>
  </si>
  <si>
    <t>Ensure that any product relevant chemicals released with effluent or sludge during the final manufacturing stage are compatible with human and environmental health according to the Cradle to Cradle Certified Material Health Assessment Methodology, allowing only a, b, and c assessed chemicals within effluent and sludge.</t>
  </si>
  <si>
    <t>The documentation required above will include the necessary information. Assessment Results provided by the Material Health Assessment Body must demonstrate that only a, b, and c assessed product relevant chemicals enter effluent and sludge during the final manufacturing stage.</t>
  </si>
  <si>
    <r>
      <t xml:space="preserve">Ensure that any product relevant chemicals released with effluent or sludge during the final manufacturing stage </t>
    </r>
    <r>
      <rPr>
        <strike/>
        <sz val="10"/>
        <color rgb="FF0070C0"/>
        <rFont val="Verdana"/>
        <family val="2"/>
      </rPr>
      <t>or at select supplier facilities</t>
    </r>
    <r>
      <rPr>
        <sz val="10"/>
        <color theme="1"/>
        <rFont val="Verdana"/>
        <family val="2"/>
      </rPr>
      <t xml:space="preserve"> are compatible with human and environmental health according to the Cradle to Cradle Certified Material Health Assessment Methodology, allowing only a, b, and c assessed chemicals within effluent and sludge.</t>
    </r>
  </si>
  <si>
    <t xml:space="preserve">Note our general comment about the use of "final manufacturing stage" criteria.
It can be integrated into the disclosures of a CSRD sustainability statement under ESRS E2, Pollution, ESRS S2, Workers in the Value Chain, or ESRS S3, Affected Communities, provided that the topics were assessed as material. In making this disclosure, companies would also have to share the methods they used. 
</t>
  </si>
  <si>
    <t>Define and assess all product-relevant chemicals entering effluent or sludge at select supplier facilities.</t>
  </si>
  <si>
    <t>Provide the same set of documentation (Bronze through Gold levels) as that required for product relevant chemicals entering effluent and sludge for chemical used by the select supplier facilities in scope.</t>
  </si>
  <si>
    <t>Note our general comment about the use of "final manufacturing stage" criteria.
It can be integrated into the disclosures of a CSRD sustainability statement under ESRS E2, Pollution, ESRS S2, Workers in the Value Chain, or ESRS S3, Affected Communities, provided that the topics were assessed as material. Companies would also have to share the methods they used in making this disclosure. Here, it is also important to determine how the selected supplier facilities were selected and clearly outline the scope of the assessments performed. 
Note: The CSRD Directive applied to the entire value chain. 
Note: It would need to be clarified what "product relevant chemicals" are, and that this relevance is reflected in the company's double materiality assessment, i.e. that the process relevant chemicals are also relevant from a materiality perspective under CSRD.</t>
  </si>
  <si>
    <t>Ensure that any product-relevant chemicals released with effluent or sludge at select supplier facilities are compatible with human and environmental health according to the Cradle to Cradle Certified Material Health Assessment Methodology, allowing only a, b, and c assessed chemicals within effluent and sludge.</t>
  </si>
  <si>
    <t>The documentation required above will include the necessary information. Assessment Results provided by the Material Health Assessment Body must demonstrate that only a, b, and c assessed product relevant chemicals enter effluent and sludge by select supplier facilities.</t>
  </si>
  <si>
    <t xml:space="preserve">Note our general comment about the use of "final manufacturing stage" criteria.
This can be integrated into the CSRD sustainability statement as a part of ESRS E2, Pollution, ESRS E4, Biodiversity and Ecosystems, or ESRS S3, Affected Communities. It would be most appropriate to include this under the umbrella of a policy as a more concrete action associated with clear, time-bound metric-specific targets. This disclosure would have to be accompanied by a reference to the methodology used and assumptions applied in the process. 
</t>
  </si>
  <si>
    <t>70-0730-010</t>
  </si>
  <si>
    <t>The "select" suppliers in scope are:
1.	Tier 1 suppliers to the final manufacturing stage that produce key materials using pollutant intense processes for materials that are ≥ 25% of the product by weight or by cost, and
2.	Suppliers at any tier that use pollutant-intense processes associated with leather, metal finishes, pulp and paper, and textiles that are ≥ 25% of the product by weight or by cost. These pollutant-intense processes are listed in the Cradle to Cradle Certified® Water &amp; Soil Stewardship ¬ Key Materials reference documents.
For further details on identifying the key materials in scope, see Section 7.1.</t>
  </si>
  <si>
    <t>Provide a description of the suppliers and processes that are in scope and why.</t>
  </si>
  <si>
    <t xml:space="preserve">This requirement moved from the Version 4.0 Gold level to the Version 4.1 Platinum level. The same suppliers are in scope under Version 4.1 as in Version 4.0. The requirement language/text has also been clarified. </t>
  </si>
  <si>
    <t>70-0800-000</t>
  </si>
  <si>
    <t>7.8 Transparency</t>
  </si>
  <si>
    <t>Make water use data for final manufacturing stage facilities available to stakeholders.</t>
  </si>
  <si>
    <t xml:space="preserve">Note our general comment about the use of "final manufacturing stage" criteria.
Water use is not a part of the reporting required by CSRD. However, if a company assessed this topic to be material due to, for instance, biodiversity impacts, this disclosure could also be included as a performance metric under ESRS E5, for example. This should be grouped within a policy-action-target-metric axis. 
</t>
  </si>
  <si>
    <t>70-0800-010</t>
  </si>
  <si>
    <t>1. Water use data must include withdrawals by source and stress level, consumption, and discharge by level of treatment and destination.</t>
  </si>
  <si>
    <t>Evidence of public disclosure of the water data. Data are per section 7.3 Quantifying Water Use.</t>
  </si>
  <si>
    <t>70-0810-000</t>
  </si>
  <si>
    <t>Make effluent quality data for the final manufacturing stage facilities available to stakeholders.</t>
  </si>
  <si>
    <t xml:space="preserve">Note our general comment about the use of "final manufacturing stage" criteria.
This is not a directly required disclosure under CSRD. If this matter has been assessed as material for the company's operations, this can be included as a company action in CSRD reports under ESRS E2. </t>
  </si>
  <si>
    <t>2. For the Platinum level, water use data must include effluent quality test reports as required for verification of the Effluent Quality Compliance requirements (see Section 7.2).</t>
  </si>
  <si>
    <t xml:space="preserve">Evidence of public disclosure of effluent quality data. </t>
  </si>
  <si>
    <t>70-0900-000</t>
  </si>
  <si>
    <t>7.9 Positive Impact Project</t>
  </si>
  <si>
    <t>Implement a project that will positively impact local and/or product relevant water or soil issues. The project must meet the following conditions.</t>
  </si>
  <si>
    <t>Project description including a description of measurable outcomes that are planned for the project, and one or more KPIs that will be tracked before, during, and after the project to demonstrate improvement/change/impact.</t>
  </si>
  <si>
    <t xml:space="preserve">This can be integrated into a sustainability statement along the policy-action-target-metric axis within the disclosure categories ESRS E2, Pollution, ESRS E3, Water Use and Marine Resources, or any other relevant category. The basic condition that has to be met first, is that the company assessed water and soil-related issues to be addressed with the project as material to the company's operations. 
The disclosure will have to clearly outline the project's scope and identify under what policy and with what metric it was implemented. If the project involves multiple stakeholders, then the company's role in the project has to be identified, and the other participating stakeholders mentioned, too. </t>
  </si>
  <si>
    <t>70-0900-010</t>
  </si>
  <si>
    <t xml:space="preserve">1. Reach beyond the final manufacturing stage facility and into the value chain and/or local community and aim to positively impact aquatic and/or soil ecosystems, local communities, water and/or soil quality and/or water quantity within the catchment(s) where the manufacturer, employees, customers, and/or suppliers are located. </t>
  </si>
  <si>
    <t>Description of project scope</t>
  </si>
  <si>
    <t>70-0900-020</t>
  </si>
  <si>
    <t>2. Include direct involvement by company employees and/or senior management.</t>
  </si>
  <si>
    <t xml:space="preserve">Documentation of employee input received and/or employee engagement process. This could include email communication, meeting notes, or survey responses, etc. </t>
  </si>
  <si>
    <t>70-0900-030</t>
  </si>
  <si>
    <t>3. Address one or more of the issues identified in the Characterize Local and Product Relevant Water and Soil Issues requirement (Section 7.1) or otherwise be material to the applicant company.</t>
  </si>
  <si>
    <t>Description of which issue(s) or opportunity(ies) are addressed that the applicant company identified from the Section 7.1 Characterizing Local and Product Relevant Water &amp; Soil Issues. If the project focuses on an issue separate from those identified in Section 7.1, an explanation of how this issue was chosen – which must include relevance to at least one stakeholder group, or other species.</t>
  </si>
  <si>
    <t>70-0910-000</t>
  </si>
  <si>
    <t>Demonstrate the impact of the positive impact project using quantitative metric(s).</t>
  </si>
  <si>
    <t>Impact assessment report, including tracking of defined KPI(s) developed at the Gold level, and evaluation of progress since project initiation. The report must demonstrates positive impact via evaluation of the defined KPI(s).</t>
  </si>
  <si>
    <t>70-1000-000</t>
  </si>
  <si>
    <t>7.10 Optimizing Effluent and Sludge Quality at the Facility-Level</t>
  </si>
  <si>
    <t>For the final manufacturing stage facilities, establish a comprehensive effluent and sludge quality management system.</t>
  </si>
  <si>
    <t>If there is no effluent or sludge produced at any final manufacturing facility, select 'Not applicable'</t>
  </si>
  <si>
    <t xml:space="preserve">Note our general comment about the use of "final manufacturing stage" criteria.
This can be included in the disclosures of a CSRD sustainability statement as a part of ESRS E2, pollution along the policy-action-target-metric axis, provided that the topic of effluent and sludge was identified as a material issue in the company's operations. 
Any methods or assumptions applied in this process must be integrated into the disclosure. 
</t>
  </si>
  <si>
    <t>70-1000-010</t>
  </si>
  <si>
    <t>The following are in scope for the effluent and sludge quality management system:</t>
  </si>
  <si>
    <t>70-1000-020</t>
  </si>
  <si>
    <t xml:space="preserve">1. Effluent and sludge produced as a result of all manufacturing processes at the facility. </t>
  </si>
  <si>
    <t>70-1000-030</t>
  </si>
  <si>
    <t>2. Non-manufacturing effluent and sludge (e.g., from water used in toilets, kitchen areas) unless treated by an off-site, independently operated effluent treatment facility.</t>
  </si>
  <si>
    <t>70-1000-040</t>
  </si>
  <si>
    <t xml:space="preserve">3. All chemicals with potential to enter effluent and sludge including, but not limited to:
</t>
  </si>
  <si>
    <t>Mark the types of chemicals included in scope below (use drop down in response column).</t>
  </si>
  <si>
    <t>70-1000-050</t>
  </si>
  <si>
    <t>a. process chemicals,</t>
  </si>
  <si>
    <t>70-1000-060</t>
  </si>
  <si>
    <t>b. intentional product inputs,</t>
  </si>
  <si>
    <t>70-1000-070</t>
  </si>
  <si>
    <t>c. chemicals used to treat and clean cooling systems,</t>
  </si>
  <si>
    <t>70-1000-080</t>
  </si>
  <si>
    <t>d. chemicals used to treat the effluent, and</t>
  </si>
  <si>
    <t>70-1000-090</t>
  </si>
  <si>
    <t>e. custodial/cleaning chemicals used in the manufacturing area.</t>
  </si>
  <si>
    <t>70-1000-100</t>
  </si>
  <si>
    <t>7.10 Optimizing Effluent and Sludge Quality at the Facility-Level - Managing Effluent and Sludge Quality</t>
  </si>
  <si>
    <t>The comprehensive effluent quality management system must:</t>
  </si>
  <si>
    <t>70-1000-110</t>
  </si>
  <si>
    <t>1. Be informed by an understanding of:</t>
  </si>
  <si>
    <t>70-1000-120</t>
  </si>
  <si>
    <t>a. The hazardous substances (defined as substances with RED hazard(s) per the Material Health Assessment Methodology) used intentionally and unintentionally by the facility and the industry. This must be determined based on a comprehensive review of safety data sheets and the relevant literature on chemicals of known and emerging concern, both regulated and non-regulated. (Note: This is different from the chemical inventory required for materials and products in the Material Health category.)</t>
  </si>
  <si>
    <t>Research report including: 
•	 	A list of hazardous chemicals relevant to the industry, facility, local ecosystem, and community, in the context of water. (Safety data sheets and the scientific literature and/or governmental reports must be consulted. Refer to User Guidance for additional information)
• 		Indication of which of these chemicals can and cannot be removed by the treatment methods employed.
• 		List of references.</t>
  </si>
  <si>
    <t>70-1000-130</t>
  </si>
  <si>
    <t>b. Local and catchment level water quality issues that are relevant to the facility, surrounding ecosystem, and community, including the quality of source and receiving waters, and the health of receiving ecosystems, determined per the Characterize Local and Product Relevant Water Issues requirement (Section 7.1) and communication with non-governmental organizations (NGOs) working on local water issues and/or local water authorities.</t>
  </si>
  <si>
    <t>Research report including:
• Evidence that local and catchment level issues have be investigated. 
• 		List of references.</t>
  </si>
  <si>
    <t>70-1000-140</t>
  </si>
  <si>
    <t>2. Include comprehensive methods for avoiding the intentional and unintentional use, and subsequent introduction, of hazardous substances to the environment via effluent and sludge. The methods must address all chemicals in scope and may include but are not limited to:</t>
  </si>
  <si>
    <t>Description of the methods used to control input chemistry (referring to the methods in  a-c below)</t>
  </si>
  <si>
    <t>70-1000-150</t>
  </si>
  <si>
    <t>a. Use of third-party certified and optimized input formulations and materials,</t>
  </si>
  <si>
    <t>70-1000-160</t>
  </si>
  <si>
    <t>b. Analytical testing of purchased formulations to screen for hazardous contaminants, and</t>
  </si>
  <si>
    <t>70-1000-170</t>
  </si>
  <si>
    <t>c. Adherence to industry best practice manufacturing restricted substance lists.</t>
  </si>
  <si>
    <t>70-1000-180</t>
  </si>
  <si>
    <t>3. Include qualified third-party verification that processes and procedures for on-site treatment facility operation (if any) and water quality management are in place and functioning.</t>
  </si>
  <si>
    <t>Evidence of third party verification of effluent quality management system.
If effluent is treated onsite, evidence of relevant staff training and qualifications for operating treatment plant.</t>
  </si>
  <si>
    <t xml:space="preserve">This is aligned with the logic of CSRD, which required third-party verification for the entire sustainability statement. CSRD also requires that companies disclose when third-party verification was used to further substantiate targets and metrics included in the CSRD report. Having this third-party verification will likely help companies attain assurance at different required levels with greater ease. 
</t>
  </si>
  <si>
    <t>70-1000-190</t>
  </si>
  <si>
    <t>4. Monitor conventional water quality parameters (e.g., pH, total suspended solids, biochemical oxygen demand), and for the release of hazardous substances relevant to the industry and facility. The following are required:</t>
  </si>
  <si>
    <t xml:space="preserve">List of parameters and substances that are monitored as identified per the required research. </t>
  </si>
  <si>
    <t xml:space="preserve">This can be included in a CSRD report under ESRS E2, Pollution, or ESRS E3, Water Use and Marine Resources along the policy-action-target-metric axis so long as the topic has been assessed as material for the reporting company's operations. 
</t>
  </si>
  <si>
    <t>70-1000-200</t>
  </si>
  <si>
    <t>a. Effluent as it leaves the facility must be tested for all substances of concern identified per the required research (per #1).</t>
  </si>
  <si>
    <t>Effluent test data and methods used.</t>
  </si>
  <si>
    <t>70-1000-210</t>
  </si>
  <si>
    <t>b. Best practices must be used to collect samples.</t>
  </si>
  <si>
    <t xml:space="preserve">Description of sample collection procedure. </t>
  </si>
  <si>
    <t>70-1000-220</t>
  </si>
  <si>
    <t>c. Testing must be conducted at least two times per year.</t>
  </si>
  <si>
    <t>Evidence of bi-annual testing</t>
  </si>
  <si>
    <t>70-1000-230</t>
  </si>
  <si>
    <t>d. Laboratories conducting the tests must be ISO 17025 accredited.</t>
  </si>
  <si>
    <t>Evidence of lab qualifications</t>
  </si>
  <si>
    <t>70-1010-000</t>
  </si>
  <si>
    <t xml:space="preserve">For the final manufacturing stage facilities, optimize the effluent and sludge produced as a result of all manufacturing processes used at the facility. </t>
  </si>
  <si>
    <t>If no effluent or sludge produced at any final manufacturing facility, select 'Not applicable'</t>
  </si>
  <si>
    <t xml:space="preserve">Note our general comment about the use of "final manufacturing stage" criteria.
Provided that this is a matter assessed as material to the company's operations, this can be integrated into the disclosures of a CSRD sustainability statement along the policy-action-target-metric axis. It will be key to clearly outline the scope of these policies and actions.
It will also be important to further understand how these thresholds were determined and whether they comply with relevant international standards.
Any assumptions used or methods relied upon, etc. will have to be clearly outlined and/or referenced as a part of this disclosure.
</t>
  </si>
  <si>
    <t>70-1010-010</t>
  </si>
  <si>
    <t>7.10 Optimizing Effluent and Sludge Quality at the Facility-Level - Optimizing Effluent and Sludge Quality</t>
  </si>
  <si>
    <t xml:space="preserve">1. For conventional water quality parameters, facility(ies) releasing effluent directly to surface or groundwater (defined in Section 7.2) must comply with the more stringent of the limitations indicated by either their permits or as follows:
</t>
  </si>
  <si>
    <t>Effluent test data per #4 above.
Mark the limits below that have been achieved if applicable (use drop down in column H.</t>
  </si>
  <si>
    <t>70-1010-020</t>
  </si>
  <si>
    <t>a. pH: 6-9</t>
  </si>
  <si>
    <t>70-1010-030</t>
  </si>
  <si>
    <t>b. Biological Oxygen Demand (BOD): 25 mg/L</t>
  </si>
  <si>
    <t>70-1010-040</t>
  </si>
  <si>
    <t>c. Chemical Oxygen Demand (COD): 100 mg/L</t>
  </si>
  <si>
    <t>70-1010-050</t>
  </si>
  <si>
    <t>d. Total Suspended Solids (TSS): 30 mg/L</t>
  </si>
  <si>
    <t>70-1010-060</t>
  </si>
  <si>
    <t>e. Ammonia (as N): 10 mg/L</t>
  </si>
  <si>
    <t>70-1010-070</t>
  </si>
  <si>
    <t>f. Total nitrogen: 10 mg/L</t>
  </si>
  <si>
    <t>70-1010-080</t>
  </si>
  <si>
    <t>g. Total phosphorus: 2.0 mg/L</t>
  </si>
  <si>
    <t>70-1010-090</t>
  </si>
  <si>
    <t>h. Temperature: &lt;3 °C increase</t>
  </si>
  <si>
    <t>70-1010-100</t>
  </si>
  <si>
    <r>
      <t>i. Color: 7 m</t>
    </r>
    <r>
      <rPr>
        <vertAlign val="superscript"/>
        <sz val="10"/>
        <color theme="1"/>
        <rFont val="Verdana"/>
        <family val="2"/>
      </rPr>
      <t>‐1</t>
    </r>
    <r>
      <rPr>
        <sz val="10"/>
        <color theme="1"/>
        <rFont val="Verdana"/>
        <family val="2"/>
      </rPr>
      <t xml:space="preserve"> (436 nm; yellow) 5 m</t>
    </r>
    <r>
      <rPr>
        <vertAlign val="superscript"/>
        <sz val="10"/>
        <color theme="1"/>
        <rFont val="Verdana"/>
        <family val="2"/>
      </rPr>
      <t>‐1</t>
    </r>
    <r>
      <rPr>
        <sz val="10"/>
        <color theme="1"/>
        <rFont val="Verdana"/>
        <family val="2"/>
      </rPr>
      <t xml:space="preserve"> (525 nm; red) 3 m</t>
    </r>
    <r>
      <rPr>
        <vertAlign val="superscript"/>
        <sz val="10"/>
        <color theme="1"/>
        <rFont val="Verdana"/>
        <family val="2"/>
      </rPr>
      <t>‐1</t>
    </r>
    <r>
      <rPr>
        <sz val="10"/>
        <color theme="1"/>
        <rFont val="Verdana"/>
        <family val="2"/>
      </rPr>
      <t xml:space="preserve"> (620 nm; blue)</t>
    </r>
  </si>
  <si>
    <t>70-1010-110</t>
  </si>
  <si>
    <t>j. Oil and grease: 10 mg/L</t>
  </si>
  <si>
    <t>70-1010-120</t>
  </si>
  <si>
    <t>k. Coliform: 400 bacteria/100 ml</t>
  </si>
  <si>
    <t>70-1010-130</t>
  </si>
  <si>
    <r>
      <rPr>
        <u/>
        <sz val="10"/>
        <color theme="1"/>
        <rFont val="Verdana"/>
        <family val="2"/>
      </rPr>
      <t>Alternative</t>
    </r>
    <r>
      <rPr>
        <sz val="10"/>
        <color theme="1"/>
        <rFont val="Verdana"/>
        <family val="2"/>
      </rPr>
      <t>: Applicants who would be required to comply with effluent limits more stringent than what is indicated by their permits may alternatively publicly disclose an explanation of the conditions and/or trade-offs preventing the facility from meeting the more stringent limits.</t>
    </r>
  </si>
  <si>
    <t>Explanation if relevant.</t>
  </si>
  <si>
    <t>70-1010-140</t>
  </si>
  <si>
    <t>These effluent limits are the most stringent of those listed for multi-brand consortia or for the benchmark countries (if not included in multi-brand consortia list) per Zero Discharge of Hazardous Chemicals Programme, Textile Industry Wastewater Discharge Quality Standards Literature Review REV1, 2015. https://www.roadmaptozero.com/post/zdhc-releases-wastewater-quality-review</t>
  </si>
  <si>
    <r>
      <t>These effluent limits are the most stringent of those listed for multi-brand consortia or for the benchmark countries (if not included in multi-brand consortia list) per Zero Discharge of Hazardous Chemicals Programme, Textile Industry Wastewater Discharge Quality Standards Literature Review REV1, 2015.</t>
    </r>
    <r>
      <rPr>
        <i/>
        <sz val="10"/>
        <color rgb="FF0070C0"/>
        <rFont val="Verdana"/>
        <family val="2"/>
      </rPr>
      <t xml:space="preserve"> https://www.roadmaptozero.com/post/zdhc-releases-wastewater-quality-review</t>
    </r>
  </si>
  <si>
    <t>70-1010-150</t>
  </si>
  <si>
    <t>2. Hazardous substances identified per the required research (per the Effluent and Sludge Quality Management section #1) must not be x-assessed in effluent or sludge (per the Material Health Assessment Methodology section on assessment of effluent and sludge).</t>
  </si>
  <si>
    <t>Assessment ratings per a Cradle to Cradle Certified Material Health Assessor for any substances identified as hazardous per the required research.</t>
  </si>
  <si>
    <t>70-1010-160</t>
  </si>
  <si>
    <t>Receiving water is defined as the ultimate receiving water in the case of off-site, independently operated effluent treatment facilities.</t>
  </si>
  <si>
    <t>8 // Social Fairness</t>
  </si>
  <si>
    <t>Note: Click +/- above to show/hide CSRD and CSDDD comparison</t>
  </si>
  <si>
    <t>80-0200-000</t>
  </si>
  <si>
    <t>8.1 Human Rights Policy</t>
  </si>
  <si>
    <t>Commit to respect human rights, as enshrined in municipal law and internationally recognized human rights standards, through company policy. The policy must:</t>
  </si>
  <si>
    <t>Human rights policy document(s)</t>
  </si>
  <si>
    <t>This is aligned with the CSRD requirements, which include the company sharing how it is aligned with relevant international human and labour rights. It is important to note that CSRD does not introduce any behavioral requirements but does provide several topics related to working conditions that companies have to assess their actual and potential impacts for. These are differentiated into matters related to their own workforce and matters related to workers in the value chain.
Depending on the outcome of the company's materiality assessment, some of the commitments and actions outlined as a part of the C2C standard's requirements may also be integrated into companies' CSRD reports.</t>
  </si>
  <si>
    <t>This is aligned with CSDDD which requires to integrate due diligence into all company's relevant policies and risk management systems and to have in place a due diligence policy.</t>
  </si>
  <si>
    <t>80-0200-010</t>
  </si>
  <si>
    <t>1. Establish human rights expectations for the applicant company, the supply chain, communities, potentially affected groups, and other relevant stakeholders.</t>
  </si>
  <si>
    <t xml:space="preserve">Evidence that the policy applies to the applicant and throughout the applicant's value chain. </t>
  </si>
  <si>
    <t xml:space="preserve">This is aligned with CSDDD.  The directive requires to include a code of conduct in the due diligence policy describing rules and principles to be followed throughout the company and its subsidiaries, and the company’s direct or indirect business partners. Here C2C Certified is more proactive as it also covers affected stakeholders and communities. </t>
  </si>
  <si>
    <t>80-0200-020</t>
  </si>
  <si>
    <t>2. Include the company’s commitment to support the following (Note: These are the expectations that must be established and are referred to as “required policy elements” in other sections of the standard):</t>
  </si>
  <si>
    <r>
      <t xml:space="preserve">Evidence that the policy </t>
    </r>
    <r>
      <rPr>
        <u/>
        <sz val="10"/>
        <color rgb="FF000000"/>
        <rFont val="Verdana"/>
        <family val="2"/>
      </rPr>
      <t>explicitly</t>
    </r>
    <r>
      <rPr>
        <sz val="10"/>
        <color rgb="FF000000"/>
        <rFont val="Verdana"/>
        <family val="2"/>
      </rPr>
      <t xml:space="preserve"> includes the </t>
    </r>
    <r>
      <rPr>
        <u/>
        <sz val="10"/>
        <color rgb="FF000000"/>
        <rFont val="Verdana"/>
        <family val="2"/>
      </rPr>
      <t>company’s</t>
    </r>
    <r>
      <rPr>
        <sz val="10"/>
        <color rgb="FF000000"/>
        <rFont val="Verdana"/>
        <family val="2"/>
      </rPr>
      <t xml:space="preserve"> commitments to all of the required policy elements noted in a-k, including all sub-points i-v for safe and healthy work. Note: supply chain codes of conduct alone do not apply. Signing the UN Global Compact is not sufficient on it's own.
</t>
    </r>
  </si>
  <si>
    <t>C2C Certified goes beyond the requirements of CSDDD which is not as specific as to list particular policy elements. However, the elements listed below would be covered as adverse human rights impacts in the CSDDD which aims to comprehensively cover human rights, including all five fundamental principles and rights at work as defined in the 1998 ILO Declaration on Fundamental Principles and Rights at Work.</t>
  </si>
  <si>
    <t>80-0200-030</t>
  </si>
  <si>
    <t>a. Elimination of discrimination with respect to employment and occupation including, but not limited to, ethnicity-, race- and gender-based discrimination,</t>
  </si>
  <si>
    <t>This is mentioned as a topic to consider for the company's impacts on its own workforce. 
It is also mentioned as a topic to consider in the identification and management of actual and potential impacts on value chain workers.</t>
  </si>
  <si>
    <t>80-0200-040</t>
  </si>
  <si>
    <t>b. Elimination of harassment and abuse,</t>
  </si>
  <si>
    <t>80-0200-050</t>
  </si>
  <si>
    <t>c. Elimination of all forms of forced or compulsory labor, or activities that are known to lead to forced labor (e.g., human trafficking),</t>
  </si>
  <si>
    <t>80-0200-060</t>
  </si>
  <si>
    <t>d. The abolition of child labor and adequate protections for workers above the legal working age and below age 18,</t>
  </si>
  <si>
    <t>80-0200-070</t>
  </si>
  <si>
    <t>e. Prevention of excessive working hours,</t>
  </si>
  <si>
    <t>80-0200-080</t>
  </si>
  <si>
    <t xml:space="preserve">f. Freedom of association and collective bargaining, </t>
  </si>
  <si>
    <t>80-0200-090</t>
  </si>
  <si>
    <t>g. Safe and healthy work, including:</t>
  </si>
  <si>
    <t>80-0200-100</t>
  </si>
  <si>
    <t xml:space="preserve">i. Access to water, sanitation, and hygiene (WASH), </t>
  </si>
  <si>
    <t>80-0200-110</t>
  </si>
  <si>
    <t>ii. Emergency preparation and response,</t>
  </si>
  <si>
    <t>80-0200-120</t>
  </si>
  <si>
    <t>iii. Hazardous materials handling procedures,</t>
  </si>
  <si>
    <t>80-0200-130</t>
  </si>
  <si>
    <t>iv. Management systems that address health and safety risks, and</t>
  </si>
  <si>
    <t>80-0200-140</t>
  </si>
  <si>
    <t>v. Appropriate building construction, electrical, and fire safety,</t>
  </si>
  <si>
    <t>80-0200-150</t>
  </si>
  <si>
    <t>h. Provision of the legal minimum wage and all legally mandated benefits including employer contributions for social security benefits and services,</t>
  </si>
  <si>
    <t xml:space="preserve">
h. Provision of the legal minimum wage and all legally mandated benefits including employer contributions for social security benefits and services,
</t>
  </si>
  <si>
    <t>80-0200-160</t>
  </si>
  <si>
    <t>i. Aspirations for the provision of a living wage that covers the necessities for life as defined in its local context (e.g., food, water, housing, health care, education, clothing, transportation, child care, discretionary income),</t>
  </si>
  <si>
    <t xml:space="preserve">
i. Aspirations for the provision of a living wage that covers the necessities for life as defined in its local context (e.g., food, water, housing, health care, education, clothing, transportation, child care, discretionary income),
</t>
  </si>
  <si>
    <t>80-0200-170</t>
  </si>
  <si>
    <t>j. Fair and ethical business practices, including anti-corruption/bribery. (Note: In practice, this may be part of a human rights policy or, more commonly, a separate company policy or code.),</t>
  </si>
  <si>
    <t>80-0200-180</t>
  </si>
  <si>
    <t>k. Additional priority issues identified in the risk assessment (per Section 8.1), if any.</t>
  </si>
  <si>
    <t>80-0200-190</t>
  </si>
  <si>
    <t xml:space="preserve">3. Be formally approved by a duly empowered officer of the applicant company or by the board of directors. </t>
  </si>
  <si>
    <t xml:space="preserve">Evidence of signature by a duly empowered officer of the applicant company or by the board of directors. 
Alternatively, the policy may be publicly disclosed as evidence of formal approval. In this case provide evidence of public disclosure e.g. a link to the policy on the applicant's website and instructions on how to navigate to it from the main page. It must be possible to search for and find the policy. Non-searchable/ private links to not apply. 
</t>
  </si>
  <si>
    <r>
      <t xml:space="preserve">3. Be formally approved </t>
    </r>
    <r>
      <rPr>
        <strike/>
        <sz val="10"/>
        <color rgb="FF0070C0"/>
        <rFont val="Verdana"/>
        <family val="2"/>
      </rPr>
      <t>and signed</t>
    </r>
    <r>
      <rPr>
        <sz val="10"/>
        <color theme="1"/>
        <rFont val="Verdana"/>
        <family val="2"/>
      </rPr>
      <t xml:space="preserve"> by a duly empowered officer of the applicant company or by the board of directors. </t>
    </r>
  </si>
  <si>
    <t>An alternative option to a signature (public disclosure) has been added</t>
  </si>
  <si>
    <t xml:space="preserve">Under CSRD, companies are also obliged to report at which level of the company their sustainability strategy, including the policies and commitments included in CSRD reports, are approved. 
This is therefore in principle aligned with the Directive. </t>
  </si>
  <si>
    <t>80-0200-200</t>
  </si>
  <si>
    <t xml:space="preserve">The policy must be guided by the Fundamental Conventions of the International Labor Organization and the United Nations Guiding Principles on Business and Human Rights, as well as the International Bill of Human Rights. </t>
  </si>
  <si>
    <t>This information must be explicitly written in the provided policy and/or other documentation about the applicant's program to receive credit. It is not sufficient to only include the eight ILO Conventions or only the UN Global Compact.</t>
  </si>
  <si>
    <r>
      <t xml:space="preserve">The policy must be guided by the </t>
    </r>
    <r>
      <rPr>
        <strike/>
        <sz val="10"/>
        <color rgb="FF0070C0"/>
        <rFont val="Verdana"/>
        <family val="2"/>
      </rPr>
      <t>eight</t>
    </r>
    <r>
      <rPr>
        <sz val="10"/>
        <color theme="1"/>
        <rFont val="Verdana"/>
        <family val="2"/>
      </rPr>
      <t xml:space="preserve"> Fundamental Conventions of the International Labor Organization and the United Nations Guiding Principles on Business and Human Rights, as well as the International Bill of Human Rights. </t>
    </r>
  </si>
  <si>
    <t xml:space="preserve">C2C Certified goes further than the expectation of the Directive. </t>
  </si>
  <si>
    <t>80-0200-210</t>
  </si>
  <si>
    <t>Where national law and these international human rights standards differ, the applicant must follow the higher standard; where they are in conflict, the applicant must seek to respect internationally recognized human rights to the greatest extent possible.</t>
  </si>
  <si>
    <t>This information must be explicitly written in the provided policy and/or other documentation about the applicant's program to receive credit.</t>
  </si>
  <si>
    <t xml:space="preserve">Note: Applicants are encouraged to ensure their policies are in full conformance with the requirements in this section of the standard upon initial certification. However, if one or more of the required policy elements and/or references to the international standards are not included in the human rights policy at initial certification at the Bronze level, a statement indicating that that the certification holder’s policy has not yet fully met the requirement will appear on the product’s page on the Cradle to Cradle Certified Products Registry until the missing elements are included. Any missing elements or standards must be included in the policy by recertification and may be verified as included prior to recertification via an interim assessment review (see program fee schedule for applicable fee and more information). Missing elements or standards are not permitted at the Silver level. </t>
  </si>
  <si>
    <t xml:space="preserve">Note: The required disclaimer (to be posted on C2CPII's web registry) is: “In the spirit of continuous improvement in the Cradle to Cradle Certified program, [company name] has expressed its intent to further develop its Human Rights policy by or before the recertification date to fully meet the Social Fairness Section 8.1 policy requirements.” </t>
  </si>
  <si>
    <t xml:space="preserve">
Note: Applicants are encouraged to ensure their policies are in full conformance with the requirements in this section of the standard upon initial certification. However, if any of the required policy elements and/or references to the international standards are missing from the human rights policy upon initial certification at the Bronze level, these will be noted as pending on the Cradle to Cradle Certified Products Registry on C2CPII’s website. Any missing elements or standards must be added to the policy by recertification. Missing elements or standards are not permitted at the Silver level. 
</t>
  </si>
  <si>
    <t>This is new provision that allows for more time to incorporate all of the required elements into the policy.</t>
  </si>
  <si>
    <r>
      <t xml:space="preserve">Any missing elements or standards must be added to the policy by </t>
    </r>
    <r>
      <rPr>
        <b/>
        <sz val="10"/>
        <color rgb="FF000000"/>
        <rFont val="Verdana"/>
        <family val="2"/>
      </rPr>
      <t>recertification</t>
    </r>
    <r>
      <rPr>
        <sz val="10"/>
        <color rgb="FF000000"/>
        <rFont val="Verdana"/>
        <family val="2"/>
      </rPr>
      <t xml:space="preserve">. </t>
    </r>
  </si>
  <si>
    <t>Evidence of policy that meets all requirements</t>
  </si>
  <si>
    <r>
      <t xml:space="preserve">Any missing elements or standards must be added to the policy by </t>
    </r>
    <r>
      <rPr>
        <b/>
        <sz val="10"/>
        <color rgb="FF0070C0"/>
        <rFont val="Verdana"/>
        <family val="2"/>
      </rPr>
      <t>recertification</t>
    </r>
    <r>
      <rPr>
        <sz val="10"/>
        <color rgb="FF0070C0"/>
        <rFont val="Verdana"/>
        <family val="2"/>
      </rPr>
      <t xml:space="preserve">. </t>
    </r>
  </si>
  <si>
    <t xml:space="preserve">Missing elements or standards are not permitted at the Silver level. </t>
  </si>
  <si>
    <t>80-0100-000</t>
  </si>
  <si>
    <r>
      <rPr>
        <sz val="10"/>
        <color rgb="FF0070C0"/>
        <rFont val="Verdana"/>
        <family val="2"/>
      </rPr>
      <t xml:space="preserve">8.2 </t>
    </r>
    <r>
      <rPr>
        <sz val="10"/>
        <color theme="1"/>
        <rFont val="Verdana"/>
        <family val="2"/>
      </rPr>
      <t>Assessing Risks and Opportunities</t>
    </r>
  </si>
  <si>
    <t>Assess human rights risks and identify opportunities for improvement for the applicant company, including all final manufacturing stage facilities, and tier 1 suppliers.</t>
  </si>
  <si>
    <t xml:space="preserve">Description of the applicant’s company-level risk and opportunity assessment methods and results that demonstrates the risk assessment was conducted using the required scope (per requirement #1a-b) and lists any well-known risks associated with the applicant’s industry/sector and countries of operation. Note: the scope of the company level risk assessment is required to cover the company's entire value chain not only the risks directly associated with the certified product. Double materiality assessment as defined per the EU's Corporate Sustainability Reporting Directive is accepted but not required. For applicant who are not concerned with EU regulatory compliance, the assessment should focus on identifying risks to people.
List of all countries in which the company has direct operations.
References used, including any information obtained (either directly or indirectly) from stakeholders. Multiple references/sources are required. 
Note: Tier 1 suppliers are defined as suppliers to the final manufacturing stage of the certified product, including in cases where the applicant is using contract manufacturing.
</t>
  </si>
  <si>
    <t>Note our general comment about the use of "final manufacturing stage" criteria.
This is aligned with the CSRD steps of the Double Materiality assessment and required identification of material impacts and risks. It is important to note that CSRD, in the context of potential social impacts associated with companies' operations, gives precedence to the severity of those impacts over their likelihood. This is aligned with C2C Certified® and C2C Certified® also requires that certain issues always be considered high risks.
Note: To ensure compliance with CSRD, it is recommended to include direct references to relevant documents to consider (i.e. International Bill of Human Rights and other core UN human rights conventions, including the UN Convention on the Rights of Persons with Disabilities, the UN Declaration on the Rights of Indigenous Peoples, the International Labour Organization’s Declaration on Fundamental Principles and Rights at Work and the fundamental conventions of the International Labour Organization, the European Convention for the protection of Human Rights and Fundamental Freedoms, the European Social Charter, and the Charter of Fundamental Rights of the European Union).</t>
  </si>
  <si>
    <t xml:space="preserve">This is aligned with the principles of CSDDD which requires to conduct risk-based environmental and human right due diligence. Companies must integrate due diligence into all risk management systems. The Directive also requires to assess adverse impacts taking into account risk factors. While identifying the adverse impacts, the companies (under the CSDDD) need to look into the upstream supply chain and parts of the downstream supply chain (including the distribution, transport and storage of a product). This extends beyond the final manufacturing stage facilities.
</t>
  </si>
  <si>
    <t>8.2 Assessing Risks and Opportunities</t>
  </si>
  <si>
    <t>For the Bronze level, the risk and opportunity assessment must include all rights required to be included in the policy commitment per Section 8.1 (see the “required policy elements”) at a minimum. The assessment must include:</t>
  </si>
  <si>
    <t xml:space="preserve">This requirement falls short of the requirements under CSRD, where all topics listed in the standard under ESRS S1 2. must be considered during the materiality assessment at the minimum. </t>
  </si>
  <si>
    <t>80-0100-010</t>
  </si>
  <si>
    <t>1. A company level risk assessment based on conducting desk research, at a minimum, to scope and identify:</t>
  </si>
  <si>
    <r>
      <t xml:space="preserve">1. A company level risk assessment based on conducting desk research, at a minimum, to </t>
    </r>
    <r>
      <rPr>
        <sz val="10"/>
        <color rgb="FF0070C0"/>
        <rFont val="Verdana"/>
        <family val="2"/>
      </rPr>
      <t xml:space="preserve">scope and </t>
    </r>
    <r>
      <rPr>
        <sz val="10"/>
        <color theme="1"/>
        <rFont val="Verdana"/>
        <family val="2"/>
      </rPr>
      <t>identify:</t>
    </r>
  </si>
  <si>
    <t xml:space="preserve">The identification and assessment of potential and actual adverse impacts extends beyond the desk research. 
The CSDDD requires to (based on the results of that mapping) to carry out an in-depth assessment of company's own operations, those of its subsidiaries and, where related to their chains of activities, those of its business partners, in the areas where adverse impacts were identified to be most likely to occur and most severe. </t>
  </si>
  <si>
    <t>80-0100-020</t>
  </si>
  <si>
    <t>a. Known, likely, and potential human rights risks associated with the applicant company’s own operations, final manufacturing stage facilities, the product’s supply chain, product use, product cycling, relevant communities, potentially affected groups, and other relevant stakeholders.</t>
  </si>
  <si>
    <r>
      <t xml:space="preserve">a. Known, </t>
    </r>
    <r>
      <rPr>
        <strike/>
        <sz val="10"/>
        <color theme="1"/>
        <rFont val="Verdana"/>
        <family val="2"/>
      </rPr>
      <t>and</t>
    </r>
    <r>
      <rPr>
        <sz val="10"/>
        <color theme="1"/>
        <rFont val="Verdana"/>
        <family val="2"/>
      </rPr>
      <t xml:space="preserve"> likely, </t>
    </r>
    <r>
      <rPr>
        <sz val="10"/>
        <color rgb="FF0070C0"/>
        <rFont val="Verdana"/>
        <family val="2"/>
      </rPr>
      <t xml:space="preserve">and potential </t>
    </r>
    <r>
      <rPr>
        <sz val="10"/>
        <color theme="1"/>
        <rFont val="Verdana"/>
        <family val="2"/>
      </rPr>
      <t xml:space="preserve">human rights risks associated with the applicant company’s own operations, final manufacturing stage facilities, the product’s supply chain, product </t>
    </r>
    <r>
      <rPr>
        <sz val="10"/>
        <color rgb="FF0070C0"/>
        <rFont val="Verdana"/>
        <family val="2"/>
      </rPr>
      <t xml:space="preserve">use, product </t>
    </r>
    <r>
      <rPr>
        <sz val="10"/>
        <color theme="1"/>
        <rFont val="Verdana"/>
        <family val="2"/>
      </rPr>
      <t>cycling, relevant communities, potentially affected groups, and other relevant stakeholders.</t>
    </r>
  </si>
  <si>
    <t>Product use is now required to be included within the scope of the risk assessment. If this was not included previously, it must be added for the IAR.</t>
  </si>
  <si>
    <t xml:space="preserve">The scope of this assessment is aligned with the Directive, which also requires that the assessment is performed for the company's entire value chains. </t>
  </si>
  <si>
    <t>Mostly aligned with the CSDDD which requires companies to identify and assess actual and potential adverse impacts including both environmental and human rights adverse impacts. Such impacts shall be identified taking into account relevant  risk factors. ‘Risk factors’ are facts, situations or circumstances that relate to the severity and likelihood of an adverse impact, including company-level, business operations, geographic and contextual, product and service, and sectoral risk factors;</t>
  </si>
  <si>
    <t>80-0100-030</t>
  </si>
  <si>
    <t>b. Well-known risks associated with the applicant’s industry/sector and country(ies) of operation.</t>
  </si>
  <si>
    <t>This is aligned with CSDDD.</t>
  </si>
  <si>
    <t>80-0100-040</t>
  </si>
  <si>
    <t>2. A tier 1 supplier risk assessment based on knowledge of supplier industry/sector and locations to identify high-risk supplier facilities including those in:</t>
  </si>
  <si>
    <t>A list of tier 1 suppliers by location and industry/sector and indication of the high risk issues for each. (See note above regarding definition of tier 1.)</t>
  </si>
  <si>
    <t>Partly aligned as the CSDDD requires companies to map their own operations, those of their subsidiaries and, where related to their chains of activities, those of their business partners. This could go beyond tier 1 suppliers.</t>
  </si>
  <si>
    <t>80-0100-050</t>
  </si>
  <si>
    <t>a. Industries/sectors associated with a high risk of human rights violations or other negative human rights impacts.</t>
  </si>
  <si>
    <t>Sectoral risk factors are included in CSDDD.</t>
  </si>
  <si>
    <t>80-0100-060</t>
  </si>
  <si>
    <t>b. Locations that are reputed to have conflict, corruption, widespread human rights violations, and/or weak governance.</t>
  </si>
  <si>
    <t>Geographical risk factors are included in CSDDD.</t>
  </si>
  <si>
    <t>80-0100-070</t>
  </si>
  <si>
    <r>
      <t>c. De facto high-risk locations, defined as countries that fall below the 65</t>
    </r>
    <r>
      <rPr>
        <sz val="10"/>
        <color rgb="FF0070C0"/>
        <rFont val="Verdana"/>
        <family val="2"/>
      </rPr>
      <t>th</t>
    </r>
    <r>
      <rPr>
        <sz val="10"/>
        <color theme="1"/>
        <rFont val="Verdana"/>
        <family val="2"/>
      </rPr>
      <t xml:space="preserve"> percentile when taking an average of the six World Bank Worldwide Governance Indicators. </t>
    </r>
  </si>
  <si>
    <t>List of de facto high risk locations for applicant company headquarters, final manufacturing stage facilities, and tier 1). Note: This information for tier 1 may be included with the information required for #2a-b above. In addition, there is a column that automatically looks up this information in the Bill of Materials form.</t>
  </si>
  <si>
    <t>80-0100-080</t>
  </si>
  <si>
    <t xml:space="preserve">3. Identification of human rights due diligence best practices to address the risks. Note: These may be best practices that are already in place, best practices planned for future implementation, and/or best practices employed by others that could potentially be implemented by the applicant in future. </t>
  </si>
  <si>
    <t>List of due diligence best practices that are or could/will be used to address the identified risks.</t>
  </si>
  <si>
    <r>
      <t xml:space="preserve">3. Identification of human rights due diligence best practices to address the risks. </t>
    </r>
    <r>
      <rPr>
        <sz val="10"/>
        <color rgb="FF0070C0"/>
        <rFont val="Verdana"/>
        <family val="2"/>
      </rPr>
      <t xml:space="preserve">Note: These may be best practices that are already in place, best practices planned for future implementation, and/or best practices employed by others that could potentially be implemented by the applicant in future. </t>
    </r>
  </si>
  <si>
    <t>This requirement and the following requirements (#3-6) must be updated if any new risks were identified associated with product use.</t>
  </si>
  <si>
    <t xml:space="preserve">If the risks identified are assessed to be material through the CSRD materiality assessment, then this identification of best practices can be a first action towards improving the circumstances of risks. In this case, this action should be integrated into the company's CSRD report along the policy-action-target-metric axis under the relevant ESRS social disclosure category. </t>
  </si>
  <si>
    <t xml:space="preserve">Currently not applicable but in the future the European Commission will issue guidance and best practices on how to conduct due diligence. </t>
  </si>
  <si>
    <t>80-0100-090</t>
  </si>
  <si>
    <t>4. Information regarding the impact and importance of identified risks as defined by affected stakeholders, including employees of the applicant company.</t>
  </si>
  <si>
    <t>Information regarding the impact and important of identified risks as defined by stakeholders, including employees. This information may be included in the overall risk assessment results and list of references as described in for #1.</t>
  </si>
  <si>
    <t>80-0100-100</t>
  </si>
  <si>
    <t>5. Prioritization (based on severity and likelihood) of the risks and opportunities for improvement identified. At a minimum, the following must be prioritized:</t>
  </si>
  <si>
    <t>Evidence of prioritization and description of methods used; indication that the issues listed in #5a-c have been prioritized, at a minimum. Note that prioritized issues must be included in the strategy required in Section 8.4.</t>
  </si>
  <si>
    <r>
      <t xml:space="preserve">5. Prioritization </t>
    </r>
    <r>
      <rPr>
        <sz val="10"/>
        <color rgb="FF0070C0"/>
        <rFont val="Verdana"/>
        <family val="2"/>
      </rPr>
      <t>(based on severity and likelihood)</t>
    </r>
    <r>
      <rPr>
        <sz val="10"/>
        <color theme="1"/>
        <rFont val="Verdana"/>
        <family val="2"/>
      </rPr>
      <t xml:space="preserve"> of the risks and opportunities for improvement identified. At a minimum, the following must be prioritized:</t>
    </r>
  </si>
  <si>
    <t xml:space="preserve">This is aligned with the Directive, which requires the disclosure of the company's used risk prioritisation methodology under ESRS 2 GOV-5. </t>
  </si>
  <si>
    <t>This is aligned with the directive. Prioritisation of adverse impacts is also included in the Directive. The prioritisation shall be based on the severity and likelihood of the adverse impacts.</t>
  </si>
  <si>
    <t>80-0100-110</t>
  </si>
  <si>
    <t>a. Well-known industry risks,</t>
  </si>
  <si>
    <t>If no risks of this type were identified, select 'Not applicable'</t>
  </si>
  <si>
    <t>80-0100-120</t>
  </si>
  <si>
    <t>b. Human rights violations, and</t>
  </si>
  <si>
    <t>80-0100-130</t>
  </si>
  <si>
    <t>c. Issues where the applicant has substantial leverage to make improvements.</t>
  </si>
  <si>
    <t>80-0100-140</t>
  </si>
  <si>
    <t>6. Testing the results of the assessment with internal audience(s) to validate the outcome.</t>
  </si>
  <si>
    <t>Evidence that the results of the assessment have been tested, at a minimum, with internal audiences (e.g., internal survey results).</t>
  </si>
  <si>
    <t>80-0110-000</t>
  </si>
  <si>
    <t>Demonstrate ongoing efforts to improve visibility and assess risks within the certified product’s supply chain (i.e., beyond tier 1).</t>
  </si>
  <si>
    <t>Evidence of efforts to map risks beyond tier 1. Required for initial certification. Additional progress must be made at recertification.</t>
  </si>
  <si>
    <t xml:space="preserve">This is partially aligned with the Directive’s requirement, but it would need to be extended to the entire value chain. The requirements of CSRD and CSDDD which both require that upstream (and downstream) activities in the value chain are mapped to identify impacts and risks. </t>
  </si>
  <si>
    <t>This is aligned with the principles of CSDDD which requires to map operations of company's business partners where related to its chains of activities when identifying adverse impacts. This goes beyond tier 1.</t>
  </si>
  <si>
    <t>80-0110-010</t>
  </si>
  <si>
    <t xml:space="preserve">If new risks are identified, #3-6 above also apply. </t>
  </si>
  <si>
    <t>Description of how any new risks identified have been incorporated into the prior risk assessment, including identification of relevant due diligence best practices (#3), gathering information about the impact and importance to stakeholders (#4), prioritization (#5) and testing (#6)</t>
  </si>
  <si>
    <t>80-0110-020</t>
  </si>
  <si>
    <t>For supplier locations that have not yet been identified, if there is a chance that the location is high risk, then it must be considered de facto high risk until shown otherwise. Identification of the locations of these potentially high-risk suppliers must be prioritized.</t>
  </si>
  <si>
    <t>This precautionary principle is not explicitly mentioned in CSRD but could be translated if it is considered best practice. This would have to be explicitly flagged as an assumption that was applied in mapping the risks of the company completing its CSRD report.</t>
  </si>
  <si>
    <t>80-0120-000</t>
  </si>
  <si>
    <t>Assess human rights risks and identify opportunities for improvement associated with the product’s components and raw materials (regardless of supply chain tier).</t>
  </si>
  <si>
    <t xml:space="preserve">This is required as a part of the materiality assessment and identification of risks as pertains ESRS S2, Workers in the Value Chain. This part of the CSRD reporting process requires identifying risks and opportunities in the company's value chain. Whether the outcome of the assessment for C2C can be integrated into a company's CSRD report depends on how material these product-specific risks and opportunities are in the company's overall operations. </t>
  </si>
  <si>
    <t>This is aligned with the Directive which requires to identify adverse impacts based on risk factors. However, the Directive is not as specific as the indicators listed in the sub-requirements.</t>
  </si>
  <si>
    <t>80-0120-010</t>
  </si>
  <si>
    <t>High-risk components and raw materials must be identified, including the following de facto high-risk items:</t>
  </si>
  <si>
    <t>List of de facto high risk components and raw materials and source location(s). If source is unknown, this must be specified. 
List of any additional high-risk components and raw materials (i.e., beyond de facto high risk) and source location(s). If source is unknown, this must be specified. List of references used.</t>
  </si>
  <si>
    <t>80-0120-020</t>
  </si>
  <si>
    <t>1. Materials and components from source countries where there is reason to believe that child labor or forced labor is involved, and</t>
  </si>
  <si>
    <t>If the product does not contain materials or components from these countries, select 'Not applicable'</t>
  </si>
  <si>
    <t>80-0120-030</t>
  </si>
  <si>
    <t>2. Tin, tantalum, tungsten, and gold from conflict-affected and high-risk areas.</t>
  </si>
  <si>
    <t>If the product does not contain these materials, select 'Not applicable'. If the product does contain these materials, explain how their source was determined not to be high risk.</t>
  </si>
  <si>
    <t>80-0120-040</t>
  </si>
  <si>
    <t>If new risks are identified, #3-6 above also apply.</t>
  </si>
  <si>
    <t xml:space="preserve">Description of how any new risks identified have been incorporated into the prior risk assessment, including identification of relevant due diligence best practices (#3), gathering information about the impact and importance to stakeholders (#4), prioritization (#5) and testing (#6)
</t>
  </si>
  <si>
    <t>80-0300-000</t>
  </si>
  <si>
    <t xml:space="preserve">8.3 Monitor and Verify Performance </t>
  </si>
  <si>
    <t xml:space="preserve">For final manufacturing stage facilities, measure performance against the human rights policy and confirm the completion of corrective actions associated with issues of high concern including child labor, forced labor, corruption/bribery, and immediate threats to life and safety. </t>
  </si>
  <si>
    <t>Evidence that performance has been measured for all final manufacturing stage facilities on the required policy elements (Section 8.1 Human Rights Policy, #2a-k which are also listed below) and issues of high concern (#2a-g below). (Note: corrective action requirements are further addressed below)
Provide a completed Section 8.3 Monitor &amp; Verify Performance form for each final manufacturing stage facility. Alternatively, provide audit report(s) from recognized/ accepted social audit programs. The required documentation to demonstrate that performance has been measured on each of the required policy elements and issues of high concern is included/listed in the Section 8.3 Monitor &amp; Verify Performance form.</t>
  </si>
  <si>
    <r>
      <t xml:space="preserve">For </t>
    </r>
    <r>
      <rPr>
        <strike/>
        <sz val="10"/>
        <color rgb="FF0070C0"/>
        <rFont val="Verdana"/>
        <family val="2"/>
      </rPr>
      <t xml:space="preserve">the applicant company and </t>
    </r>
    <r>
      <rPr>
        <sz val="10"/>
        <color theme="1"/>
        <rFont val="Verdana"/>
        <family val="2"/>
      </rPr>
      <t xml:space="preserve">final manufacturing stage facilities, measure performance against the human rights policy and confirm the completion of corrective actions associated with issues of high concern including child labor, forced labor, corruption/bribery, and immediate threats to life and safety. </t>
    </r>
  </si>
  <si>
    <t>The requirement to monitor performance for the applicant company has been removed for the standard.</t>
  </si>
  <si>
    <t xml:space="preserve">This can be included as a part of the CSRD sustainability statement under ESRS S2, Workers in the Value Chain, and ESRS S3, Affected Communities, and ESRS G1, Governance along the policy-action-target-metric axis. It will be important in particular to denote the scope of this action. 
</t>
  </si>
  <si>
    <t>This is aligned with the principles of CSDDD which requires companies to take appropriate measures to bring actual adverse impact to an end. When the adverse impact cannot be immediately ended, a company is required to develop a corrective action plan with reasonable and clearly defined timelines for the implementation of  appropriate measures and qualitative and quantitative indicators for measuring improvement. The corrective action plan shall be adapted to companies' operations and chain of activities. 'Chain of activities' within the meaning of the Directive extends beyond manufacturing.
Important to note that the adverse impacts under the CSDDD include also environmental adverse impacts, which is covered in the General Requirements.</t>
  </si>
  <si>
    <t>80-0300-010</t>
  </si>
  <si>
    <t>1. Performance data must be generated and verified by a qualified party.</t>
  </si>
  <si>
    <t xml:space="preserve">Refer to the User Guidance for additional information on who is considered qualified. For high de facto risk locations, third-party auditors are required. Risk level is defined per Section 8.1 #2c, (i.e., de facto high risk locations are countries that fall below the 65% percentile when taking an average of the six World Bank Worldwide Governance Indicators). A list of de facto high risk locations is provided in this User Guidance under Section 8.1 Assessing Risks and Opportunities.
For all final manufacturing stage facilities in de facto high risk locations, evidence of qualifications of the third party of internal auditor generating the performance data (i.e., name and credentials). 
For final manufacturing stage facilities, if employing third party standard(s) for achieving this requirement: Certificate(s), audit report(s), corrective action plan(s) and evidence of gap closure (refer to User Guidance). In this case the detailed evidence/documentation requirements noted below in #2 is not directly required because this will have been covered/examined as part of the third party audit.
</t>
  </si>
  <si>
    <t xml:space="preserve">This is aligned with the CSRD's general preference for tracking company performance with data generated on site. 
Additionally, if this performance data is based on a defined metric, the verification by a third party can also be highlighted in the CSRD disclosures. With the additional verification of this metric, companies are likely to have an easier route to attaining the required level of assurance for their final CSRD reports. </t>
  </si>
  <si>
    <t xml:space="preserve">2. 	For de facto high-risk locations (defined in Section 8.2), performance data must be generated every 1.5 ± 0.5 years. For low-risk locations, performance data must be generated every three years (i.e., for the initial certification and at each subsequent recertification). </t>
  </si>
  <si>
    <t>Recertification (de facto high-risk locations): Evidence of monitoring having occurred 1.5 ± 0.5 years over the prior certification period.</t>
  </si>
  <si>
    <t xml:space="preserve">This requirement must be updated for IARs if there are any final manufacturing stage facilities in de facto high risk locations. </t>
  </si>
  <si>
    <t xml:space="preserve">CSRD requires that reports are renewed every year. </t>
  </si>
  <si>
    <t>80-0300-020</t>
  </si>
  <si>
    <t xml:space="preserve">3. If identified, the following issues of high concern must be resolved prior to certification or recertification </t>
  </si>
  <si>
    <t xml:space="preserve">If there are violations related to the issues listed below, documentation must be provided to show corrective action has been taken and remedy provided. An example of relevant documentation is a signed/ closed Corrective Action Plan (CAP) report. Without proof of remediation / closure of violation, the applicant cannot be certified. The applicant must also commit to prevent future occurrences. 
If any of the following issues were evaluated, but not identified, they may be marked 'Not applicable'. 
NOTE: All supporting documentation per the Section 8.3 Monitor &amp; Verify Performance form is required for these "issues of high concern", even if the response is 'not applicable'.
</t>
  </si>
  <si>
    <r>
      <rPr>
        <sz val="10"/>
        <color rgb="FF0070C0"/>
        <rFont val="Verdana"/>
        <family val="2"/>
      </rPr>
      <t>3.</t>
    </r>
    <r>
      <rPr>
        <sz val="10"/>
        <color theme="1"/>
        <rFont val="Verdana"/>
        <family val="2"/>
      </rPr>
      <t xml:space="preserve"> If identified, the following issues of high concern must be resolved prior to certification or recertification </t>
    </r>
  </si>
  <si>
    <t xml:space="preserve">
This goes beyond the Directive's requirement of reporting on these issues. However, implemented corrective actions can be integrated into a CSRD report along the policy-action-target-metric axis if the topic is material to the company's operations. The scope of these actions needs to be clear. </t>
  </si>
  <si>
    <t xml:space="preserve">This is directionally aligned with the Directive which requires to prioritise the most severe adverse impacts. 
</t>
  </si>
  <si>
    <t>80-0300-030</t>
  </si>
  <si>
    <t>a. Child labor,</t>
  </si>
  <si>
    <t>80-0300-040</t>
  </si>
  <si>
    <t>b. Forced labor,</t>
  </si>
  <si>
    <t>80-0300-050</t>
  </si>
  <si>
    <t>c. Corruption/bribery,</t>
  </si>
  <si>
    <t>80-0300-060</t>
  </si>
  <si>
    <t>d. Unauthorized subcontracting,</t>
  </si>
  <si>
    <t>80-0300-070</t>
  </si>
  <si>
    <t>e. Missing or deficient permits (i.e., business license, building permit, and environmental permit(s) if required by local regulations),</t>
  </si>
  <si>
    <t>80-0300-080</t>
  </si>
  <si>
    <t>f. Any immediate threat to life or safety (e.g., poor fire safety, structural safety hazard), and</t>
  </si>
  <si>
    <t>80-0300-090</t>
  </si>
  <si>
    <t>g. Denial of access to the facility, workers, or files.</t>
  </si>
  <si>
    <t>80-0300-100</t>
  </si>
  <si>
    <t>Performance data to be generated and verified must cover all items listed in the human rights policy. Issues included in the policy, but not in #2 above, include the following (Item letters below correspond to those used in Section 8.1 Human Rights Policy):</t>
  </si>
  <si>
    <r>
      <t xml:space="preserve">Performance data to be generated and verified must cover all items listed in the human rights policy. Issues included in the policy, but not in #2 above, include the following (Item letters below correspond to those used in </t>
    </r>
    <r>
      <rPr>
        <sz val="10"/>
        <color rgb="FF0070C0"/>
        <rFont val="Verdana"/>
        <family val="2"/>
      </rPr>
      <t xml:space="preserve">Section 8.1 </t>
    </r>
    <r>
      <rPr>
        <sz val="10"/>
        <color theme="1"/>
        <rFont val="Verdana"/>
        <family val="2"/>
      </rPr>
      <t>Human Rights Policy):</t>
    </r>
  </si>
  <si>
    <t xml:space="preserve">Note: The definition of the items listed here should be streamlined with the should be streamlined with the criteria outlined in ESRS S1, S2, and S3 to ensure that the information collected as a part of C2C certification can be reused to meet the disclosure requirements under ESRS S1, ESRS S2, and ESRS S3. 
While this performance data can be included in CSRD reports, this should only be done if the topic at hand is assessed as material to the reporting company's operations. </t>
  </si>
  <si>
    <t>80-0300-110</t>
  </si>
  <si>
    <t>a. Discrimination,</t>
  </si>
  <si>
    <t>80-0300-120</t>
  </si>
  <si>
    <t>b. Harassment and abuse,</t>
  </si>
  <si>
    <t>80-0300-130</t>
  </si>
  <si>
    <t>e. Excessive working hours,</t>
  </si>
  <si>
    <t>80-0300-140</t>
  </si>
  <si>
    <t>80-0300-150</t>
  </si>
  <si>
    <t>80-0300-160</t>
  </si>
  <si>
    <t>80-0300-170</t>
  </si>
  <si>
    <t>80-0300-180</t>
  </si>
  <si>
    <t>80-0300-190</t>
  </si>
  <si>
    <t>80-0300-200</t>
  </si>
  <si>
    <t>80-0300-210</t>
  </si>
  <si>
    <t xml:space="preserve">h. Provision of the legal minimum wage and all legally mandated benefits including employer contributions for social security benefits and services,
</t>
  </si>
  <si>
    <t>80-0300-220</t>
  </si>
  <si>
    <t>80-0300-230</t>
  </si>
  <si>
    <t>k. Additional priority issues identified in the risk assessment (per Section 8.2), if any.</t>
  </si>
  <si>
    <r>
      <rPr>
        <sz val="10"/>
        <color rgb="FF000000"/>
        <rFont val="Verdana"/>
        <family val="2"/>
      </rPr>
      <t xml:space="preserve">k. Additional priority issues identified in the risk assessment (per Section </t>
    </r>
    <r>
      <rPr>
        <sz val="10"/>
        <color rgb="FF0070C0"/>
        <rFont val="Verdana"/>
        <family val="2"/>
      </rPr>
      <t>8.2</t>
    </r>
    <r>
      <rPr>
        <sz val="10"/>
        <color rgb="FF000000"/>
        <rFont val="Verdana"/>
        <family val="2"/>
      </rPr>
      <t>), if any.</t>
    </r>
  </si>
  <si>
    <t>80-0310-000</t>
  </si>
  <si>
    <t>For any poor performance issues identified outside of 'Issues of Hight Concern', plan corrective actions.</t>
  </si>
  <si>
    <t xml:space="preserve">Corrective action plans for addressing poor performance issues identified per requirements a-k above. If corrective action plan closure dates have passed prior to the Cradle to Cradle certified application date, closure is expected to have occurred. However, unlike the requirement for items #2a-g above ('issues of high concern'), documentation for remediation is not required to be provided prior to certification as long as there is a Corrective Action Plan in place.
Note: The Section 8.3 Monitor &amp; Verify Performance form includes fields for providing corrective action plans and indicates when these are required. 
</t>
  </si>
  <si>
    <t>These corrective actions could be integrated into a CSRD sustainability statement according to the policy-action-target-metric logic of the CSRD, if the issue to be addressed with the corrective actions in question is material to the company's operations.</t>
  </si>
  <si>
    <t>This is aligned with CSDDD which also requires to take corrective measures. Accordingly, a corrective action plan shall be taken after the adverse impacts have been identified but cannot be immediately brought to an end. The Directive also requires to seek contractual assurances from a direct business partner that it will ensure compliance with the corrective action plan. For the purposes of verifying compliance, the company may refer to independent third-party verification.</t>
  </si>
  <si>
    <t>80-0320-000</t>
  </si>
  <si>
    <r>
      <t xml:space="preserve">At </t>
    </r>
    <r>
      <rPr>
        <b/>
        <sz val="10"/>
        <color theme="1"/>
        <rFont val="Verdana"/>
        <family val="2"/>
      </rPr>
      <t>recertification</t>
    </r>
    <r>
      <rPr>
        <sz val="10"/>
        <color theme="1"/>
        <rFont val="Verdana"/>
        <family val="2"/>
      </rPr>
      <t>, demonstrate progress on addressing poor performance issues.</t>
    </r>
  </si>
  <si>
    <t>Recertification: Evidence of corrective action plan closure and/or progress.</t>
  </si>
  <si>
    <t xml:space="preserve">Aligned with the logic CSRD, which requires demonstration of progress with each reporting period. </t>
  </si>
  <si>
    <t xml:space="preserve">The Directive is more general on addressing performance issues. C2C Certified® goes beyond. 
However, it is important to note that the corrective action plan in the CSDDD is adapted to companies' operations and chain of activities. ''Chain of activities'' involves actors beyond high risk and tier 1 suppliers. </t>
  </si>
  <si>
    <t>80-0330-000</t>
  </si>
  <si>
    <t xml:space="preserve">Request data measuring performance against the human rights policy from all high-risk tier 1 suppliers. </t>
  </si>
  <si>
    <t>If there were not 'high risk' suppliers identified, select 'Not applicable'</t>
  </si>
  <si>
    <t>This is aligned with the logic of CSRD reporting, which requires the availability of and reliance on primary data to track the implementation of actions to improve upon material issues in an undertaking's operations. 
Making an explicit request to relevant suppliers to attain this primary data is a route to ensuring that companies can comply with the data quality requirements of CSRD.</t>
  </si>
  <si>
    <t>80-0330-010</t>
  </si>
  <si>
    <t>1. Social audit performance data must be requested from all high-risk tier 1 suppliers providing components and materials that are subject to review (as defined in Material Health Section 4.3), including all de facto high-risk suppliers (as defined in Section 8.2).</t>
  </si>
  <si>
    <r>
      <rPr>
        <u/>
        <sz val="10"/>
        <color rgb="FF000000"/>
        <rFont val="Verdana"/>
        <family val="2"/>
      </rPr>
      <t>Silver Level (minimum for initial certification)</t>
    </r>
    <r>
      <rPr>
        <sz val="10"/>
        <color rgb="FF000000"/>
        <rFont val="Verdana"/>
        <family val="2"/>
      </rPr>
      <t xml:space="preserve">: 
•	 Evidence of communication requests (i.e., an example) to tier 1 suppliers in de facto high-risk locations (e.g., emails or other formally documented communication) and supplier responses. Reminder: Tier 1 is defined as the direct suppliers to the final manufacturing stage of the certified product.
The data request should specify that performance is to be measured on the required policy elements (Section 8.1 Human Rights Policy, #2a-j) and issues of high concern (Section 8.3 #2a-g) within the past 24 months, and that data must be collected by a qualified party. Refer to the User Guidance for additional information.
</t>
    </r>
    <r>
      <rPr>
        <u/>
        <sz val="10"/>
        <color rgb="FF000000"/>
        <rFont val="Verdana"/>
        <family val="2"/>
      </rPr>
      <t>Once data have been received</t>
    </r>
    <r>
      <rPr>
        <sz val="10"/>
        <color rgb="FF000000"/>
        <rFont val="Verdana"/>
        <family val="2"/>
      </rPr>
      <t xml:space="preserve"> (this may occur for the initial Silver level certification or for recertification), the same evidence as is required for the Bronze level (i.e., for the company and final manufacturing facility performance measurement), is also required for tier 1 suppliers as follows:
• 	Evidence that performance has been measured on the required policy elements (Section 8.1 Human Rights Policy, #2a-j) and issues of high concern (Section 8.3 #2a-g) within the past 24 months. See detailed evidence/documentation requirements listed for Bronze level.
•	 If employing third party standard(s): Certificate(s), audit report(s), corrective action plan(s) and evidence of gap closure (see the Bronze level “Further Information” box in the User Guidance). In this case the list of documentation required per the bullet above is not directly required because this will have been covered/examined as part of the third-party audit. </t>
    </r>
  </si>
  <si>
    <r>
      <t xml:space="preserve">1. Social audit performance data must be requested from all high-risk tier 1 suppliers providing components and materials that are subject to review (as defined in Material Health Section 4.3), including all de facto high-risk suppliers (as defined in </t>
    </r>
    <r>
      <rPr>
        <sz val="10"/>
        <color rgb="FF0070C0"/>
        <rFont val="Verdana"/>
        <family val="2"/>
      </rPr>
      <t>Section 8.2</t>
    </r>
    <r>
      <rPr>
        <sz val="10"/>
        <color theme="1"/>
        <rFont val="Verdana"/>
        <family val="2"/>
      </rPr>
      <t>).</t>
    </r>
  </si>
  <si>
    <t>80-0330-020</t>
  </si>
  <si>
    <t>2. If data are outdated or not available, the applicant must arrange for a social audit to be conducted.</t>
  </si>
  <si>
    <t>80-0330-030</t>
  </si>
  <si>
    <t>3. Audits must be performed by qualified personnel with a social audit credential and no conflicts of interest related to the supplier.</t>
  </si>
  <si>
    <t>Evidence of qualifications of the qualified third part(ies) or internal auditor generating the performance data (i.e., name and credentials of auditor).</t>
  </si>
  <si>
    <t>80-0330-040</t>
  </si>
  <si>
    <t>4. Data must be generated within the past 24 months.</t>
  </si>
  <si>
    <t>80-0330-050</t>
  </si>
  <si>
    <t>5. If identified, the following issues of high concern must be resolved prior to certification or recertification,</t>
  </si>
  <si>
    <t xml:space="preserve">Evidence that no issues of high concern were identified or of corrective actions taken for #5a-g. Refer to the Required Documentation column for Bronze level (Section 8.3 Monitory and Verify Performance) for detailed requirements/expectations applicable each point. The same expectations stated for the applicant apply to tier 1.
If any of the following issues were evaluated, but not identified, they may be marked 'Not applicable'
</t>
  </si>
  <si>
    <t>80-0330-060</t>
  </si>
  <si>
    <t>80-0330-070</t>
  </si>
  <si>
    <t>80-0330-080</t>
  </si>
  <si>
    <t>80-0330-090</t>
  </si>
  <si>
    <t>80-0330-100</t>
  </si>
  <si>
    <t>80-0330-110</t>
  </si>
  <si>
    <t>80-0330-120</t>
  </si>
  <si>
    <t>80-0330-130</t>
  </si>
  <si>
    <t>6. Corrective actions must be planned or ongoing for any other poor performance issues identified. 
(Note: The 'other' performance issues that are required to be measured are listed below in points a-k; letters correspond to the Section 8.1 Human Rights Policy)</t>
  </si>
  <si>
    <t>Evidence of corrective actions taken or of corrective action plans if issues were identified with any of the following. Refer to the Required Documentation column for Bronze level (Section 8.3 Monitory and Verify Performance) for detailed requirements/expectations applicable each point. The same expectations stated for the applicant apply to tier 1.</t>
  </si>
  <si>
    <r>
      <t xml:space="preserve">6. Corrective actions must be planned or ongoing for any other poor performance issues identified. 
(Note: The 'other' performance issues that are required to be measured are listed below in points a-k; letters correspond to the </t>
    </r>
    <r>
      <rPr>
        <sz val="10"/>
        <color rgb="FF0070C0"/>
        <rFont val="Verdana"/>
        <family val="2"/>
      </rPr>
      <t>Section 8.1</t>
    </r>
    <r>
      <rPr>
        <sz val="10"/>
        <color theme="1"/>
        <rFont val="Verdana"/>
        <family val="2"/>
      </rPr>
      <t xml:space="preserve"> Human Rights Policy)</t>
    </r>
  </si>
  <si>
    <t>80-0330-140</t>
  </si>
  <si>
    <t>80-0330-150</t>
  </si>
  <si>
    <t>80-0330-160</t>
  </si>
  <si>
    <t>80-0330-170</t>
  </si>
  <si>
    <t>80-0330-180</t>
  </si>
  <si>
    <t>80-0330-190</t>
  </si>
  <si>
    <t>80-0330-200</t>
  </si>
  <si>
    <t>80-0330-210</t>
  </si>
  <si>
    <t>80-0330-220</t>
  </si>
  <si>
    <t>80-0330-230</t>
  </si>
  <si>
    <t>80-0330-240</t>
  </si>
  <si>
    <t>80-0340-000</t>
  </si>
  <si>
    <r>
      <t xml:space="preserve">At </t>
    </r>
    <r>
      <rPr>
        <b/>
        <sz val="10"/>
        <color theme="1"/>
        <rFont val="Verdana"/>
        <family val="2"/>
      </rPr>
      <t>recertification</t>
    </r>
    <r>
      <rPr>
        <sz val="10"/>
        <color theme="1"/>
        <rFont val="Verdana"/>
        <family val="2"/>
      </rPr>
      <t>, demonstrate continued efforts to obtain performance data and evidence of tracking corrective actions that may be necessary at tier 1 supplier locations, including:</t>
    </r>
  </si>
  <si>
    <t xml:space="preserve">Evidence of progress on obtaining social audit data from suppliers (e.g., social audit reports that have been obtained over the past three years or self-assessment questionnaires submitted by suppliers). Note: Provision of a self-assessment questionnaire counts as progress only once. </t>
  </si>
  <si>
    <t xml:space="preserve">This is aligned with the principles of CSRD, which require continuation from report to report submitted. </t>
  </si>
  <si>
    <t>80-0340-010</t>
  </si>
  <si>
    <t>a. Encouraging suppliers to complete corrective actions,</t>
  </si>
  <si>
    <t xml:space="preserve">For a-b: Evidence of corrective action plan (CAP) tracking by the applicant as well as CAP closures and/or other progress. For example, signed and closed CAP report(s) and copies of communications encouraging suppliers to adhere to timelines and take correction actions.
</t>
  </si>
  <si>
    <t>80-0340-020</t>
  </si>
  <si>
    <t>b. Tracking whether timelines are adhered to, and</t>
  </si>
  <si>
    <t>80-0340-030</t>
  </si>
  <si>
    <t xml:space="preserve">If any suppliers have failed to make progress on providing data or on corrective actions: Evidence of the applicant company’s written policy or criteria for suspending or terminating relationships with suppliers and evidence of action taken if/when this situation has arisen.  This may include email communications to suppliers about warnings, timelines, and updates to contract terms to suspend or terminate relationships.
</t>
  </si>
  <si>
    <t xml:space="preserve">This is aligned with CSDDD which also includes a clause on terminating of a business relationship (as a last resort) when the actual adverse impacts could not be ended. </t>
  </si>
  <si>
    <t>80-0340-040</t>
  </si>
  <si>
    <r>
      <t xml:space="preserve">7. At </t>
    </r>
    <r>
      <rPr>
        <b/>
        <sz val="10"/>
        <color theme="1"/>
        <rFont val="Verdana"/>
        <family val="2"/>
      </rPr>
      <t>recertification</t>
    </r>
    <r>
      <rPr>
        <sz val="10"/>
        <color theme="1"/>
        <rFont val="Verdana"/>
        <family val="2"/>
      </rPr>
      <t>, progress must be demonstrated on requesting social audit data from additional high-risk suppliers, if any, identified through the supplier risk assessment. For suppliers that continually fail to provide data, the applicant must take remedial actions (i.e., steps to suspend or terminate the relationship) after a maximum of two years.</t>
    </r>
  </si>
  <si>
    <t xml:space="preserve">Evidence of data requests to any newly identified high-risk suppliers (if any). </t>
  </si>
  <si>
    <r>
      <rPr>
        <sz val="10"/>
        <color rgb="FF000000"/>
        <rFont val="Verdana"/>
        <family val="2"/>
      </rPr>
      <t xml:space="preserve">7. At </t>
    </r>
    <r>
      <rPr>
        <b/>
        <sz val="10"/>
        <color rgb="FF000000"/>
        <rFont val="Verdana"/>
        <family val="2"/>
      </rPr>
      <t>recertification</t>
    </r>
    <r>
      <rPr>
        <sz val="10"/>
        <color rgb="FF000000"/>
        <rFont val="Verdana"/>
        <family val="2"/>
      </rPr>
      <t>, progress must be demonstrated on requesting social audit data from additional high-risk suppliers, if any, identified through the supplier risk assessment. For suppliers that continually fail to provide data, the applicant must take remedial actions (i.e., steps to suspend or terminate the relationship) after a maximum of two years.</t>
    </r>
  </si>
  <si>
    <t>80-0350-000</t>
  </si>
  <si>
    <t>For components and raw materials associated with high risk of child labor, forced labor, or support of conflict, specify or certify to a C2CPII-recognized certification (if available) or equivalent that includes performance requirements aligned with the human rights policy.</t>
  </si>
  <si>
    <t>If no high risk components or materials are used, select 'Not applicable'</t>
  </si>
  <si>
    <t xml:space="preserve">This can be integrated into the sustainability statement with appropriate policy-action-target-metric disclosures as part of the requirements under ESRS S2, Workers in the Value Chain. If the topic was assessed as material through the company's materiality assessment, this inclusion can be made. 
If this is included, the disclosure also has to clarify the scope of the implemented action and policy and make reference to any methods, standards, etc. used in the process. </t>
  </si>
  <si>
    <t>80-0350-010</t>
  </si>
  <si>
    <t xml:space="preserve">1. A C2CPII-recognized certification or an equivalent alternative to certification is required for all de facto high-risk components and raw materials subject to review (as defined for Material Health), if a C2CPII-recognized certification or equivalent alternative exists and certified material is available. </t>
  </si>
  <si>
    <t>Valid C2CPII-recognized certificate(s) or equivalent for all de facto high risk components and raw materials subject for review within the product (this applies to the supply chain of the certified product only).
Evidence of research conducted to determine that an applicable certification does not exist, or evidence of attempts to obtain certified material that were not fruitful (e.g., email communications with potential suppliers).</t>
  </si>
  <si>
    <t>80-0350-020</t>
  </si>
  <si>
    <r>
      <t xml:space="preserve">2. At </t>
    </r>
    <r>
      <rPr>
        <b/>
        <sz val="10"/>
        <color theme="1"/>
        <rFont val="Verdana"/>
        <family val="2"/>
      </rPr>
      <t>recertification</t>
    </r>
    <r>
      <rPr>
        <sz val="10"/>
        <color theme="1"/>
        <rFont val="Verdana"/>
        <family val="2"/>
      </rPr>
      <t>, if a C2CPII-recognized certification does not exist, or certified material is not available, and the applicant has not been able to institute an alternative, the applicant must:</t>
    </r>
  </si>
  <si>
    <t>Evidence that an equivalent alternative is in place or that #2a-c have been implemented. See the Appendix to the User Guidance for the evidence required for eligible alternatives to certification. Otherwise, the following are required:</t>
  </si>
  <si>
    <t>80-0350-030</t>
  </si>
  <si>
    <t>a. Undertake a traceability exercise with the goal of tracking the material from the direct supplier through all stages of processing to initial production or extraction,</t>
  </si>
  <si>
    <t>Description of the traceability exercise, including supplier communication and results.</t>
  </si>
  <si>
    <t>80-0350-040</t>
  </si>
  <si>
    <t>b. Establish how to mitigate the negative human rights impacts, and</t>
  </si>
  <si>
    <t xml:space="preserve">Description of what is required to fully mitigate the negative human rights impacts identified and plans for how the applicant company is working to mitigate those impacts. This may include reference to management decisions, management systems, responsible sourcing plans, and/or corrective action plans.
</t>
  </si>
  <si>
    <t>80-0350-050</t>
  </si>
  <si>
    <t>c. Participate in a stakeholder initiative actively working to address the issues.</t>
  </si>
  <si>
    <t xml:space="preserve">Membership details for the stakeholder initiative, including link to public references to the applicant’s membership status and a payment slip indicating that member dues are current.
</t>
  </si>
  <si>
    <t>80-0400-000</t>
  </si>
  <si>
    <t xml:space="preserve">8.4 Strategy for Policy Implementation </t>
  </si>
  <si>
    <t xml:space="preserve">Develop a strategy for implementing the human rights policy. The strategy must: </t>
  </si>
  <si>
    <t>Strategy that includes the required points #1-4.
Description of how implementation will be monitored and measured (in preparation for recertification)</t>
  </si>
  <si>
    <t>The strategy will need to be updated if new risks were identified and prioritized based on adding product use to the risk assessment.</t>
  </si>
  <si>
    <t>This is aligned with the logic of CSRD and can be integrated into a sustainability statement as part of ESRS S1, S2, or S3. The strategy needs to be framed according to the policy-action-target-metric logic of CSRD and can only be included in the CSRD report if the topics it addresses are assessed as material in the company's double-materiality assessment. 
The strategy would also need to clearly outline the scope of the policies, actions, and targets set. The ESRS S1 and S2 provide some examples of policies that companies can implement to address material social issues in their value chain in the Annex.</t>
  </si>
  <si>
    <t>C2C Certified® goes further than the Directive. The Directive only requires to include a description in the due diligence policy of the processes put in place to implement due diligence.</t>
  </si>
  <si>
    <t>80-0400-010</t>
  </si>
  <si>
    <t>1. Address priority risks and opportunities (per Section 8.2).</t>
  </si>
  <si>
    <r>
      <t xml:space="preserve">1. Address priority risks and opportunities (per </t>
    </r>
    <r>
      <rPr>
        <sz val="10"/>
        <color rgb="FF0070C0"/>
        <rFont val="Verdana"/>
        <family val="2"/>
      </rPr>
      <t>Section 8.2</t>
    </r>
    <r>
      <rPr>
        <sz val="10"/>
        <color theme="1"/>
        <rFont val="Verdana"/>
        <family val="2"/>
      </rPr>
      <t>).</t>
    </r>
  </si>
  <si>
    <t>This disclosure will need to build on the risk prioritisation that CSRD requires as a part of ESRS 2 GOV-5.</t>
  </si>
  <si>
    <t>80-0400-020</t>
  </si>
  <si>
    <t>2. Include specific time-bound performance and impact objectives to guide decision making.</t>
  </si>
  <si>
    <t>This is aligned with the Directive's logic and requirements.</t>
  </si>
  <si>
    <t>80-0400-030</t>
  </si>
  <si>
    <t>80-0400-040</t>
  </si>
  <si>
    <t>80-0410-000</t>
  </si>
  <si>
    <t>Report on implementation progress for the human rights policy at each recertification.</t>
  </si>
  <si>
    <t xml:space="preserve">C2C Certified® goes further than the Directive. </t>
  </si>
  <si>
    <t>80-0410-010</t>
  </si>
  <si>
    <r>
      <t>For</t>
    </r>
    <r>
      <rPr>
        <b/>
        <sz val="10"/>
        <color theme="1"/>
        <rFont val="Verdana"/>
        <family val="2"/>
      </rPr>
      <t xml:space="preserve"> recertificatio</t>
    </r>
    <r>
      <rPr>
        <sz val="10"/>
        <color theme="1"/>
        <rFont val="Verdana"/>
        <family val="2"/>
      </rPr>
      <t>n, performance data must be collected and analyzed to measure progress toward achieving social targets and objectives, and identify areas for improvement. For any areas of poor performance identified, methods of improving outcomes must be identified and evaluated, and the strategy refined accordingly.</t>
    </r>
  </si>
  <si>
    <t xml:space="preserve">•	Evidence of performance data analysis specific to the defined objectives in the original strategy. 
•	List of areas of poor performance identified from the analysis conducted (if any). 
•	Description of plans to improve performance outcomes, and description of how the plan is selected/ developed and evaluated. 
•	Description of how the strategy has been updated to incorporate the need to improve poor performance.  </t>
  </si>
  <si>
    <t>This can be integrated into the sustainability statement if the topic that the performance data provided tracks the company's performance on a subject that was assessed as material during the company's materiality assessment.</t>
  </si>
  <si>
    <t>80-0500-000</t>
  </si>
  <si>
    <t>8.5 Demonstrating Commitment</t>
  </si>
  <si>
    <t>Demonstrate commitment and support for establishing and maintaining a culture whereby employees and business partners are able to achieve high levels of social performance.</t>
  </si>
  <si>
    <t>This can be integrated into the sustainability statement's disclosures required under ESRS G1 if the subject addressed through the commitment and/or policy was assessed to be material by the reporting company during its materiality assessment.</t>
  </si>
  <si>
    <t>80-0500-010</t>
  </si>
  <si>
    <t>80-0500-020</t>
  </si>
  <si>
    <t>1. Communicating the company’s social aspirations and values, strategy for upholding human rights, and significance of respect for human rights to the success of the company internally and/or externally.</t>
  </si>
  <si>
    <t xml:space="preserve">Evidence that the applicant company is Communicating the company’s social aspirations and values, strategy for upholding human rights, and significance of respect for human rights to the success of the company internally and/or externally. May include one or more of the following: 
• 	A human rights policy document with executive level signature that is publicly available and/or circulated internally to all employees
• 	A company press release on this topic, 
• 	A Modern Slavery Act Statement, 
• 	A sustainability report that includes a section on human rights, and/or
• 	A transcript from a public speech given by a C-suite representative.
</t>
  </si>
  <si>
    <t>80-0500-030</t>
  </si>
  <si>
    <t xml:space="preserve">2. Defining a position to actively lead on human rights, oversee implementation of the strategy, and drive continuous improvement efforts. </t>
  </si>
  <si>
    <t>Description of the designated position to lead on human rights.</t>
  </si>
  <si>
    <t>80-0500-040</t>
  </si>
  <si>
    <t>3. Ensuring there are defined procedures for escalating human rights risks and identified impacts to the executive team.</t>
  </si>
  <si>
    <t>Defined processes and procedures for escalating and reviewing human rights risks and identified impacts by the executive team.</t>
  </si>
  <si>
    <t>80-0600-000</t>
  </si>
  <si>
    <t>8.6 Management Systems</t>
  </si>
  <si>
    <t>Implement a management system that supports achievement of the human rights policy commitments within company operations. The management system must include the following elements:</t>
  </si>
  <si>
    <t>The Directive generally requires that companies report on how the implementation of the policies and actions they outline in their sustainability statements. Aside from the required information outlined in the C2C Certified requirements, the CSRD disclosures also must include an explanation of the relevant budget allocation if the required investment is substantial.
This information is required under ESRS 2, MDR-P and MDR-A</t>
  </si>
  <si>
    <t xml:space="preserve">This is aligned directionally with the Directive whereby due diligence needs to be integrated into company's policies and risk management systems. The Directive does not explicitly mandate to have a management system in place to support the environmental policy. C2C Certified® goes further than the Directive. </t>
  </si>
  <si>
    <t>80-0600-010</t>
  </si>
  <si>
    <t>1. Designated staff with social compliance responsibilities.</t>
  </si>
  <si>
    <t>Internal organizational charts and/or descriptions of the functions, business units, or staff responsible for social compliance, and job descriptions for relevant positions.</t>
  </si>
  <si>
    <t>80-0600-020</t>
  </si>
  <si>
    <t>2. Designated oversight function and process.</t>
  </si>
  <si>
    <t xml:space="preserve">Description of who and what processes create accountability for social compliance and policy implementation. For example, this might include oversight by a Chief Procurement Officer or Human Rights lead, with support from a cross functional committee of business units such as Sourcing, Compliance, Sustainability, Product Development, Design, Legal, Human Resources, etc. It could alternatively be a particular leader of the social compliance organization and description of the process by which social compliance is managed within the company's own operations.  
</t>
  </si>
  <si>
    <t>80-0600-030</t>
  </si>
  <si>
    <t>3. Business procedures that support implementation of the human rights policy within the company’s workplace and across corporate functions and different levels of management.</t>
  </si>
  <si>
    <t xml:space="preserve">Detailed information about how the policy is integrated into the organization – this may be through written procedures, description of processes, reference to several standard operating procedures, and/ or intra-department collaboration for managing the policy implementation or processes.  
Written procedures must reference the human rights policy and social compliance program as part of defined ways of working. A procedure must include details about responsibilities of different functions (such as Sourcing, Compliance, Sustainability, Product Development, Design, Legal, Human Resources, etc.) and levels of management (managers, directors, business leaders).
</t>
  </si>
  <si>
    <t>80-0600-040</t>
  </si>
  <si>
    <t>4. Education for staff with social-related duties on human rights principles.</t>
  </si>
  <si>
    <t xml:space="preserve">Examples of any internal human rights training for individuals with social-related duties. Provide examples of training materials and a training log to show completion of training.
</t>
  </si>
  <si>
    <t>80-0600-050</t>
  </si>
  <si>
    <t>5. Internal communication and employee involvement.</t>
  </si>
  <si>
    <t xml:space="preserve">Internal communication to employees about the company’s human rights commitments and activities. Examples include announcements about the policy, reference in an employee handbook, internal emails announcing progress on goals, etc.
</t>
  </si>
  <si>
    <t>80-0600-060</t>
  </si>
  <si>
    <t>6. Procedures to measure and evaluate workplace activities against the human rights policy.</t>
  </si>
  <si>
    <t xml:space="preserve">Key performance indicators or example progress reports to evaluate the effectiveness of implementation plans and the management system. This may include documentation for processes to review compliance with the human rights policy and also compliance with local laws. If third-party assessments of activities and/or reports have been conducted by an external stakeholder, provide this information to document supporting implementation of different activities.
</t>
  </si>
  <si>
    <t>80-0600-070</t>
  </si>
  <si>
    <t>7. Policies and procedures for the prompt implementation of corrective and preventive actions within the company’s workforce.</t>
  </si>
  <si>
    <t>Written policies and procedures that outline requirements for implementation of corrective and preventive actions if risks and/or impacts are identified.</t>
  </si>
  <si>
    <t>80-0600-080</t>
  </si>
  <si>
    <r>
      <t xml:space="preserve">For </t>
    </r>
    <r>
      <rPr>
        <b/>
        <sz val="10"/>
        <color theme="1"/>
        <rFont val="Verdana"/>
        <family val="2"/>
      </rPr>
      <t>recertification</t>
    </r>
    <r>
      <rPr>
        <sz val="10"/>
        <color theme="1"/>
        <rFont val="Verdana"/>
        <family val="2"/>
      </rPr>
      <t xml:space="preserve"> at the Silver or Gold level, the policy, procedures, practices and/or programs must be reviewed to identify deficiencies and implement changes (if needed) that will lead to improved performance. Remedial activities (if needed) must be underway and seek to identify and address root causes. (Note: This applies to the company-level management system at the Silver level and also to the responsible sourcing management system at the Gold level.)</t>
    </r>
  </si>
  <si>
    <t>Evidence that the design and effectiveness of the management system (policies, practices, and programs) have been reviewed to identify deficiencies/ changes required for improved performance. Regular internal management reviews (annual review is recommended) of the social compliance system, where documentation is written records from management review meetings. This must include evidence that improvements identified in the previous review are underway.</t>
  </si>
  <si>
    <t>80-0610-000</t>
  </si>
  <si>
    <t>Implement a responsible sourcing management system that supports achievement of the human rights policy commitments within the product’s supply chain. The management system must include the following elements:</t>
  </si>
  <si>
    <t>Depending on the outcome of the reporting company's materiality assessment, this can be included in the company's sustainability statement along the policy-action-target-metric axis. Under CSRD, this would require a clear explanation of the policy content and also an explanation of the material impacts, risks or opportunities that it addresses. The scope of the policy would also need to be clearly understandable.</t>
  </si>
  <si>
    <t xml:space="preserve">This is aligned with the direction of CSDDD, where companies are required to make necessary changes in their purchasing practices. Yet, the responsible sourcing management system of C2C Certified® goes beyond the requirements of the Directive. </t>
  </si>
  <si>
    <t>80-0610-010</t>
  </si>
  <si>
    <t>1.     Designated staff with ethical sourcing responsibilities.</t>
  </si>
  <si>
    <t xml:space="preserve">Internal organizational charts and/or descriptions of the functions, business units, or staff responsible for social compliance and job descriptions for relevant positions. Must include details about which function and staff have responsibility for ethical sourcing (e.g., procurement, sustainability).
</t>
  </si>
  <si>
    <t>80-0610-020</t>
  </si>
  <si>
    <t>2.     Designated oversight function and process.</t>
  </si>
  <si>
    <t xml:space="preserve">Description of who and what processes create accountability for social compliance in the product's supply chain. This might include oversight by a Chief Procurement Officer or Human Rights lead, with support from a cross functional committee of business units such as Sourcing, Compliance, Sustainability, Product Development, Design, Legal, Human Resources, etc. It could alternatively be a particular leader of the social compliance organization and description of the process by which social compliance is integrated into sourcing decisions and regular supplier reviews.  
</t>
  </si>
  <si>
    <t>80-0610-030</t>
  </si>
  <si>
    <t>3.     Procedures to communicate to suppliers the company’s human rights policy and any associated ethical sourcing business processes.</t>
  </si>
  <si>
    <t xml:space="preserve">Written procedures and supplier requirements or guidance materials that set expectations for supplier compliance with the human rights policy. This may include the supplier code of conduct, and documentation in the form of steps for communication and adherence, such as emails or contract terms that specify required compliance.
</t>
  </si>
  <si>
    <t>This is aligned with the Directive which includes a code of conduct related to due diligence to be followed by company's subsidiaries and business partners. Companies will also have to describe the processes to implement due diligence, including the measures taken to verify compliance with the code of conduct.</t>
  </si>
  <si>
    <t>80-0610-040</t>
  </si>
  <si>
    <t>4.     Supplier contractual requirements for human rights policy compliance and monitoring (e.g., supplier codes of conduct if defined as a contractual term). Contracts must require suppliers to extend social compliance expectations to their suppliers.</t>
  </si>
  <si>
    <t xml:space="preserve">A supplier contract template and/or excerpts of a valid supplier contract that include language requiring suppliers adhere to the applicant's ethical sourcing requirements as a condition of business, and setting expectations for their suppliers to do the same. This could include a supplier code of conduct if the supplier is required to sign this as a contractual term. It is best practice to stipulate that suppliers will be monitored for social compliance.
</t>
  </si>
  <si>
    <t>80-0610-050</t>
  </si>
  <si>
    <t>5.     Evaluation of new suppliers prior to the awarding of contracts to determine if the supplier can meet requirements.</t>
  </si>
  <si>
    <t xml:space="preserve">Written procedures and/or guidance that stipulates how new suppliers are evaluated to determine if the supplier meets the applicant's responsible sourcing and/or social compliance requirements. Written procedures and/or guidance that explain how evaluation of social compliance is included in decisions to award contracts to new suppliers.
</t>
  </si>
  <si>
    <t>80-0610-060</t>
  </si>
  <si>
    <t>6.     Policies and procedures for the prompt implementation of corrective and preventive actions.</t>
  </si>
  <si>
    <t xml:space="preserve">Written policies and procedures requiring corrective and preventive actions for suppliers if non-compliances are identified in their production facilities. Credible corrective action plans define timelines for expected corrective actions, which may relate to the severity of the non-compliance.  
</t>
  </si>
  <si>
    <t>This is aligned with the principles of the Directive which prescribes preventative and corrective measures to mitigate, and end identified adverse impacts.</t>
  </si>
  <si>
    <t>80-0610-070</t>
  </si>
  <si>
    <t>7.     Education for sourcing and/or procurement team(s) on responsible sourcing and/or human rights principles.</t>
  </si>
  <si>
    <t xml:space="preserve">Description of the training and/or a sample of training or education materials that explain key human rights issues and applicant procedures for sourcing and procurement team(s) to incorporate into their everyday activities to achieve responsible sourcing goals.
</t>
  </si>
  <si>
    <t>80-0610-080</t>
  </si>
  <si>
    <t>8.     Business procedures for identifying and documenting the cause and resolution of human rights issues and/or impacts in the supply chain that arise as a result of audits/reviews or concerns raised by employees or other third parties.</t>
  </si>
  <si>
    <t>Written procedures for identifying and documenting human rights issues and/or impacts raised by employees or third-parties. This could include escalation and/or remediation processes, including identification of issues and corrective actions in audit reports in the supply chain.</t>
  </si>
  <si>
    <t xml:space="preserve">This is aligned with the Directive which requires to have a notification procedure for persons and organisations to submit notifications where they have information or concerns regarding actual or potential adverse impacts with respect to their own operations, the operations of their subsidiaries and the operations of their business partners in the companies’ chains of activities. 
</t>
  </si>
  <si>
    <t>80-0610-090</t>
  </si>
  <si>
    <t>Evidence that the design and effectiveness of the management system (policies, practices, and programs) have been reviewed to identify deficiencies/changes required for improved performance. This may include regular internal management reviews (annual review is recommended) of the responsible sourcing system, where documentation is written records from management review meetings. This must include evidence that improvements identified in the previous review are underway.</t>
  </si>
  <si>
    <t>80-0700-000</t>
  </si>
  <si>
    <t>8.7 Grievance Mechanisms</t>
  </si>
  <si>
    <t>Provide a grievance mechanism that permits company employees and other stakeholders to obtain redress for negative human rights impacts. For any contract final manufacturing stage facilities, request that a grievance mechanism be made available.</t>
  </si>
  <si>
    <t xml:space="preserve">Documentation of a company's own grievance mechanism available to employees and other stakeholders that meets all points below. If any contract manufacturers are used for the final manufacturing stage of the product, evidence that the applicant has requested that they provide a grievance mechanism of their own (e.g., copy of email communication to the supplier).
Several points below are marked with an asterisk. The asterisk means this:
*For mechanisms that are newly implemented (i.e., implemented one year ago or less, or two years or less for companies with &lt; 10 employees and annual turnover &lt; €10 million), this piece of evidence may be provided at recertification. 
</t>
  </si>
  <si>
    <t xml:space="preserve">
Note our general comment about the use of "final manufacturing stage" criteria.
This can be integrated into a sustainability statement as a part of the disclosures required under ESRS S1, Own Workers, ESRS S2, Workers in the Value Chain, ESRS S3, Affected Communities, or ESRS S4, Users along the policy-action-target-metric axis, provided that the topic was previously identified as material. </t>
  </si>
  <si>
    <t xml:space="preserve">This is aligned with the principles of the Directive. The CSDDD obliges companies to have a complaints procedure for 3rd parties who have legitimate concerns regarding actual or potential adverse impacts with respect to the company's operations or operations of its subsidiaries and business partners. Also, the Directive requires a company to provide remediation for the adverse impact it caused. The remediation within the meaning of the Directive requires a restitution of the affected person or persons, communities or environment to a situation equivalent or as close as possible to the situation they would be in had the actual adverse impact not occurred,  including financial or non-financial compensation provided by the company to a person or persons affected by the actual adverse impact. Remediation applies not only to negative impacts on human rights, but also on the environment (covered by the General Requirements).
</t>
  </si>
  <si>
    <t>80-0700-010</t>
  </si>
  <si>
    <r>
      <t xml:space="preserve">For the Silver and Gold levels, the applicant company must have a grievance mechanism </t>
    </r>
    <r>
      <rPr>
        <b/>
        <sz val="10"/>
        <color theme="1"/>
        <rFont val="Verdana"/>
        <family val="2"/>
      </rPr>
      <t>for company employees and other stakeholders</t>
    </r>
    <r>
      <rPr>
        <sz val="10"/>
        <color theme="1"/>
        <rFont val="Verdana"/>
        <family val="2"/>
      </rPr>
      <t xml:space="preserve"> that:</t>
    </r>
  </si>
  <si>
    <r>
      <rPr>
        <sz val="10"/>
        <color rgb="FF000000"/>
        <rFont val="Verdana"/>
        <family val="2"/>
      </rPr>
      <t xml:space="preserve">
For the Silver and Gold levels, the applicant company must have a grievance mechanism </t>
    </r>
    <r>
      <rPr>
        <b/>
        <sz val="10"/>
        <color rgb="FF000000"/>
        <rFont val="Verdana"/>
        <family val="2"/>
      </rPr>
      <t>for company employees and other stakeholders</t>
    </r>
    <r>
      <rPr>
        <sz val="10"/>
        <color rgb="FF000000"/>
        <rFont val="Verdana"/>
        <family val="2"/>
      </rPr>
      <t xml:space="preserve"> that:
</t>
    </r>
  </si>
  <si>
    <t>This is aligned with the Directive whereby companies shall take reasonably available measures to prevent any form of retaliation by ensuring the confidentiality of the identity of the person or organisation submitting the complaint.</t>
  </si>
  <si>
    <t>80-0700-020</t>
  </si>
  <si>
    <t>1. Is supported by a non-retaliation policy.</t>
  </si>
  <si>
    <t xml:space="preserve">A non-retaliation policy that is either free standing or incorporated into another policy. The non-retaliation policy must ensure confidentiality or anonymity of the individual who raised the grievance and ensure he or she is protected from retribution (direct or indirect).
</t>
  </si>
  <si>
    <t>80-0700-030</t>
  </si>
  <si>
    <t xml:space="preserve">2. Is capable of addressing the risks and potential adverse impacts on people. </t>
  </si>
  <si>
    <r>
      <t>Documentation that the grievance mechanism is legitimate, predictable, and rights compatible (i.e., is capable of addressing the risks and potential adverse impacts on people) as follows: 
• 		Evidence that the grievance mechanism is used by the intended audience, as demonstrated in a log of complaints received. Note: the summary should exclude all confidential information including (but not necessarily limited to) the names of those involved in the grievance.</t>
    </r>
    <r>
      <rPr>
        <b/>
        <sz val="10"/>
        <color rgb="FF000000"/>
        <rFont val="Verdana"/>
        <family val="2"/>
      </rPr>
      <t>*</t>
    </r>
    <r>
      <rPr>
        <sz val="10"/>
        <color rgb="FF000000"/>
        <rFont val="Verdana"/>
        <family val="2"/>
      </rPr>
      <t xml:space="preserve">
• 		Description and documentation of the process by which a  grievance is submitted, and the process by which management reviews, makes decisions, communicates outcomes, and provides remedy (where relevant) about the grievance. Documentation may include, for example, screenshots of the interface used to file and track a grievance through the process. 
• 	Evidence that grievances are evaluated in alignment with human rights definitions and internationally recognized standards (e.g., the UN Declaration of Human Rights and ILO Conventions), as well as with local labor laws.</t>
    </r>
  </si>
  <si>
    <t xml:space="preserve">This is directionally aligned with the Directive, whereby complainants are entitled to request appropriate follow-up on the complaint from the company with which they have filed a complaint.
</t>
  </si>
  <si>
    <t>80-0700-040</t>
  </si>
  <si>
    <t>3. Addresses concerns promptly, using an understandable and transparent process based on local best practices that is readily accessible by any affected stakeholder.</t>
  </si>
  <si>
    <r>
      <t>Documentation demonstrating that the process is transparent, visible, and understandable to all stakeholders and that grievance procedures include a defined timeline for responses to occur, including: 
•	 	Evidence that communication about the mechanism is provided in a language and format that is easily understood by intended users, including local language or dissemination verbally (where illiterate workers or stakeholders are present). 
•	 	Evidence that parties raising grievances are informed about progress.
• 		Evidence of regular communication about the overall mechanism’s performance to build confidence in its use.</t>
    </r>
    <r>
      <rPr>
        <b/>
        <sz val="10"/>
        <color rgb="FF0070C0"/>
        <rFont val="Verdana"/>
        <family val="2"/>
      </rPr>
      <t>*</t>
    </r>
  </si>
  <si>
    <t xml:space="preserve">This is directionally aligned with the CSDDD whereby companies must establish a fair, publicly available, accessible, predictable and transparent procedure for dealing with complaints referred to, including a procedure when the company considers the complaint to be unfounded, and inform the relevant workers representatives and trade unions of that procedure.
</t>
  </si>
  <si>
    <t>80-0700-050</t>
  </si>
  <si>
    <t>4. Provides feedback to those concerned, without their risking retribution.</t>
  </si>
  <si>
    <r>
      <t>Examples of how the applicant has engaged individuals who have used the mechanism to provide feedback/outcomes from the review.</t>
    </r>
    <r>
      <rPr>
        <b/>
        <sz val="10"/>
        <color rgb="FF0070C0"/>
        <rFont val="Verdana"/>
        <family val="2"/>
      </rPr>
      <t>*</t>
    </r>
    <r>
      <rPr>
        <sz val="10"/>
        <rFont val="Verdana"/>
        <family val="2"/>
      </rPr>
      <t xml:space="preserve"> If the applicant does not have an example, they must provide procedures of how it would respond in the event an issue is raised.
</t>
    </r>
  </si>
  <si>
    <t xml:space="preserve">This is directionally aligned with the CSDDD whereby complainants are entitled to be provided with the reasoning as to whether a complaint has been considered founded or unfounded and, where founded, to be provided with information on the steps and actions taken or to be taken. According, to the Directive, companies must take measures to prevent any form of retaliation by ensuring the confidentiality of the identity of the person or organisation submitting the complaint. 
</t>
  </si>
  <si>
    <t>80-0700-060</t>
  </si>
  <si>
    <t>5. Includes informing direct employees about the mechanism at the time of hire.</t>
  </si>
  <si>
    <t xml:space="preserve">Evidence of communication(s) provided to employees informing them about the grievance mechanism when they are hired. For example, information about the mechanism that is included in new hire training, an employee handbook, or on facility posters.
</t>
  </si>
  <si>
    <t>80-0700-070</t>
  </si>
  <si>
    <t>6. Does not impede or preclude access to judicial or administrative remedies that might be available under law or through existing arbitration procedures, or substitute for grievance mechanisms provided through collective agreements.</t>
  </si>
  <si>
    <t>Written policy(ies) that document the applicant's grievance mechanism is not a substitute for existing judicial or arbitration procedures or a substitute for resources provided through collective agreements.</t>
  </si>
  <si>
    <t xml:space="preserve">This is aligned with the CSDDD whereby a submission of a notification or complaint must not preclude the persons submitting them from taking a civil liability action and having access to other non-judicial mechanisms.
</t>
  </si>
  <si>
    <t>80-0700-080</t>
  </si>
  <si>
    <t>7. Includes written records and periodic reviews to identify and make necessary improvements.</t>
  </si>
  <si>
    <r>
      <t>Evidence that written records are kept and of the review process for complaints, concerns, or suggestions received, including: 
• 		Usage statistics for the grievance mechanism to demonstrate that records are maintained and reviewed. This may include data such as the number of complaints filed and types of complaints or topics on which complaints are made, a log of outcomes after evaluation of complaints, and what remedy has been provided. Note: All confidential information is expected to be excluded or redacted.</t>
    </r>
    <r>
      <rPr>
        <b/>
        <sz val="10"/>
        <color rgb="FF000000"/>
        <rFont val="Verdana"/>
        <family val="2"/>
      </rPr>
      <t>*</t>
    </r>
    <r>
      <rPr>
        <sz val="10"/>
        <color rgb="FF000000"/>
        <rFont val="Verdana"/>
        <family val="2"/>
      </rPr>
      <t xml:space="preserve"> 
• 		Documentation of procedures for assessing the grievance mechanisms' effectiveness and processes to make improvements.
</t>
    </r>
  </si>
  <si>
    <t>80-0710-000</t>
  </si>
  <si>
    <t>For contract final manufacturing stage facilities, ensure that a grievance mechanism is available that permits employees and other stakeholders to obtain redress for negative human rights impacts.</t>
  </si>
  <si>
    <t xml:space="preserve">Documentation of an existing grievance mechanism available to employees and other stakeholders at contract final manufacturing facilities (if any) that meets all points above. The mechanism may be provided by the applicant company or by the contract manufacturer. If provided by the applicant, evidence of communication to all contract manufacturer employees and stakeholders that the mechanisms is available for their use is required. 
</t>
  </si>
  <si>
    <t>Note our general comment about the use of "final manufacturing stage" criteria.
This can generally be integrated into the disclosures under ESRS S2, Workers in the Value Chain, along with the policy-action-target-metric logic, provided that this topic was assessed to be material during the company's materiality assessment. It is aligned with the general requirements under CSRD.</t>
  </si>
  <si>
    <t xml:space="preserve">In the CSDDD, the obligation to have a complaint procedure and to provide remediation is only applicable to the company itself and not its suppliers. However, the procedure needs to be accessible to anyone with a legitimate concern regarding the adverse impact. 
</t>
  </si>
  <si>
    <t>80-0710-010</t>
  </si>
  <si>
    <t>80-0800-000</t>
  </si>
  <si>
    <t>8.8 Positive Impact Project</t>
  </si>
  <si>
    <t>Implement a positive impact project that measurably improves the lives of employees, the local community, or a social aspect within the value chain of the product. The following are required:</t>
  </si>
  <si>
    <t>This can generally be integrated into the disclosures under ESRS S2, Workers in the Value Chain, along with the policy-action-target-metric logic, provided that this topic was assessed to be material during the company's materiality assessment. It is aligned with the general requirements under CSRD.</t>
  </si>
  <si>
    <t>80-0800-010</t>
  </si>
  <si>
    <t xml:space="preserve">1. The applicant must invest in a social impact project that involves issues or opportunities that were identified in the risk assessment process (per Section 8.2) or that are otherwise material to the company. </t>
  </si>
  <si>
    <t>Description of which issue(s) or opportunity(ies) are addressed that the applicant company identified from the risk assessment process. If the project focuses on an issue separate from those identified in the risk assessment process, an explanation of how this issue was chosen - which must include relevance to at least one stakeholder group (as defined in 8.2).</t>
  </si>
  <si>
    <r>
      <rPr>
        <sz val="10"/>
        <color rgb="FF000000"/>
        <rFont val="Verdana"/>
        <family val="2"/>
      </rPr>
      <t>1. The applicant must invest in a social impact project that involves issues or opportunities that were identified in the risk assessment process (p</t>
    </r>
    <r>
      <rPr>
        <sz val="10"/>
        <color rgb="FF0070C0"/>
        <rFont val="Verdana"/>
        <family val="2"/>
      </rPr>
      <t>er Section 8.2</t>
    </r>
    <r>
      <rPr>
        <sz val="10"/>
        <color rgb="FF000000"/>
        <rFont val="Verdana"/>
        <family val="2"/>
      </rPr>
      <t xml:space="preserve">) or that are otherwise material to the company. </t>
    </r>
  </si>
  <si>
    <t>80-0800-020</t>
  </si>
  <si>
    <t>2. The project goal(s) must be supported by one or more key performance indicators that are tracked before, during, and after the project.</t>
  </si>
  <si>
    <t xml:space="preserve">Description of measurable outcomes that are planned for the project, and one or more KPIs that is being tracked, before, during, and after the project to demonstrate improvement/change.
</t>
  </si>
  <si>
    <t>80-0800-030</t>
  </si>
  <si>
    <t>3. Project selection must incorporate employee input.</t>
  </si>
  <si>
    <t xml:space="preserve">Documentation of employee input received and/or employee engagement process. This could include email communication, meeting notes, or survey responses, etc.
</t>
  </si>
  <si>
    <t>80-0810-000</t>
  </si>
  <si>
    <t>Conduct an assessment to determine the impact of the positive impact project using quantitative metric(s).</t>
  </si>
  <si>
    <t xml:space="preserve">This is aligned with the Directive, which encourages companies to find trackable metrics for the implementation of improvement projects. </t>
  </si>
  <si>
    <r>
      <rPr>
        <sz val="10"/>
        <rFont val="Verdana"/>
        <family val="2"/>
      </rPr>
      <t xml:space="preserve">C2C Certified® goes beyond the legal requirements of the Directive. </t>
    </r>
    <r>
      <rPr>
        <sz val="10"/>
        <color rgb="FFFF0000"/>
        <rFont val="Verdana"/>
        <family val="2"/>
      </rPr>
      <t xml:space="preserve">
</t>
    </r>
  </si>
  <si>
    <t>80-0810-010</t>
  </si>
  <si>
    <t xml:space="preserve">For the Gold level, an impact assessment must be performed based on the defined key performance indicator(s). </t>
  </si>
  <si>
    <t>Impact assessment report, including tracking of defined KPI(s) developed at the Silver level, and evaluation of progress since project initiation. Note: For new projects, provide evidence of tracking of defined KPI(s) and an initial assessment based on data availability.</t>
  </si>
  <si>
    <t>80-0810-020</t>
  </si>
  <si>
    <r>
      <t xml:space="preserve">For </t>
    </r>
    <r>
      <rPr>
        <b/>
        <sz val="10"/>
        <color theme="1"/>
        <rFont val="Verdana"/>
        <family val="2"/>
      </rPr>
      <t>recertification</t>
    </r>
    <r>
      <rPr>
        <sz val="10"/>
        <color theme="1"/>
        <rFont val="Verdana"/>
        <family val="2"/>
      </rPr>
      <t>, measurable progress must be demonstrated.</t>
    </r>
  </si>
  <si>
    <t>An updated impact report that demonstrates positive impact via evaluation of the defined KPI(s).</t>
  </si>
  <si>
    <t>80-0900-000</t>
  </si>
  <si>
    <t>8.9 Transparency and Stakeholder Engagement</t>
  </si>
  <si>
    <t>Use open and transparent governance and reporting, making information on how human rights risks are managed and adverse impacts are addressed publicly available. The following information must be made publicly available:</t>
  </si>
  <si>
    <t xml:space="preserve">This requirement would be met in part with the public disclosure of a sustainability statement which covers these subjects. </t>
  </si>
  <si>
    <t xml:space="preserve">This directionally aligned with the CSDDD which requires to publicly report on due diligence. Due diligence includes both environmental and human rights aspects.
</t>
  </si>
  <si>
    <t>80-0900-010</t>
  </si>
  <si>
    <t xml:space="preserve">1. The human rights policy, objectives, and progress toward achieving objectives (i.e., activities and outcomes), </t>
  </si>
  <si>
    <t>• 	The human rights policy, objectives, and activities.</t>
  </si>
  <si>
    <t>80-0900-020</t>
  </si>
  <si>
    <t>2. A description of adverse impacts on human rights and how they are addressed, and</t>
  </si>
  <si>
    <t>• 	A description of adverse impacts on human rights connected to the company’s business activities and how they are addressed/mitigated. Note that adverse impacts can reflect the issues found in the human rights policy or risk assessment (see Section 8.1 and 8.2) and may include adverse impacts that are reported through monitoring, verification, or corrective actions taken (see Section 8.3); or uncovered through grievance mechanisms (see Section 8.7). The publicly available information must include how the company is connected – e.g. whether it has caused, contributed to, or is linked to – the adverse impact.
• If no adverse impacts were identified, this must be disclosed.</t>
  </si>
  <si>
    <t xml:space="preserve">This is aligned with the principles of the Directive which requires to annually and publicly report on due diligence. By 31 March 2027, the European Commission will publish delegated acts concerning the content and criteria for reporting on due diligence. It is expected that the companies will have to provide public information on the description of due diligence, potential and actual adverse impacts (environmental and human rights) identified and appropriate measures taken with respect to those impacts. 
</t>
  </si>
  <si>
    <t>80-0900-030</t>
  </si>
  <si>
    <t>3. Sourcing information including number of suppliers by geographic location. Required for the final manufacturing stage, direct suppliers to the final manufacturing stage, and suppliers of high-risk components and raw materials (when such information becomes available or at a minimum for the Gold level when identified as required per Section 8.2).</t>
  </si>
  <si>
    <t>• 	The number of final manufacturing and tier 1 suppliers by country. 
• 	Gold level: Evidence that the applicant company makes the following information publicly available: The number of suppliers of high risk components and raw materials by country, or disclosure that the location(s) is/are unknown (as relevant).</t>
  </si>
  <si>
    <r>
      <t>3. Sourcing information including number of suppliers by geographic location. Required for the final manufacturing stage, direct suppliers to the final manufacturing stage, and suppliers of high-risk components and raw materials (when such information becomes available or at a minimum for the Gold level when identified as required per</t>
    </r>
    <r>
      <rPr>
        <sz val="10"/>
        <color rgb="FF0070C0"/>
        <rFont val="Verdana"/>
        <family val="2"/>
      </rPr>
      <t xml:space="preserve"> Section 8.2</t>
    </r>
    <r>
      <rPr>
        <sz val="10"/>
        <color theme="1"/>
        <rFont val="Verdana"/>
        <family val="2"/>
      </rPr>
      <t>).</t>
    </r>
  </si>
  <si>
    <t xml:space="preserve">Incorporate stakeholder engagement and feedback into human rights risk management, using it to shape company strategy and operations. </t>
  </si>
  <si>
    <r>
      <t xml:space="preserve">This can be integrated into the company's double materiality assessment process to facilitate compliance also with the C2C requirement. The involvement of stakeholders in the double materiality assessment process can be disclosed as a part of ESRS 2.  </t>
    </r>
    <r>
      <rPr>
        <sz val="10"/>
        <color rgb="FFFF0000"/>
        <rFont val="Verdana"/>
        <family val="2"/>
      </rPr>
      <t xml:space="preserve">
</t>
    </r>
    <r>
      <rPr>
        <sz val="10"/>
        <color theme="1"/>
        <rFont val="Verdana"/>
        <family val="2"/>
      </rPr>
      <t xml:space="preserve">
</t>
    </r>
  </si>
  <si>
    <t xml:space="preserve">This is directionally aligned with the CSDDD whereby the due diligence policy must be developed in prior consultation with the company’s employees and their representatives.
</t>
  </si>
  <si>
    <t xml:space="preserve">For the Gold level, the applicant must have a robust process for accepting or soliciting, and responding to, stakeholder feedback. Input from stakeholders must be regularly obtained and used to shape the strategy for implementing the human rights policy, management systems, and related operations. </t>
  </si>
  <si>
    <t>• A written process in place at the applicant company for accepting or soliciting, and responding to, stakeholder feedback. This could be a defined internal process and/or disclosed in an external document.
• Evidence that the stakeholder engagement process is being applied/used (e.g., a log of stakeholder feedback received and actions taken in response). Note that for newly implemented systems, this may be provided at recertification</t>
  </si>
  <si>
    <t>This is aligned with the principles of the CSDDD which obliges companies to carry out effective engagement with stakeholders.</t>
  </si>
  <si>
    <t>80-1000-000</t>
  </si>
  <si>
    <t>8.10 Collaborating to Solve Social Issues</t>
  </si>
  <si>
    <t xml:space="preserve">Collaborate to develop and scale solutions to an intractable social issue within the value chain of the product. </t>
  </si>
  <si>
    <t>If any of the required documentation listed below is not publicly available from the multi-stakeholder initiative, the applicant must acquire documentation from the initiative, signed by a staff member. Signature by email is accepted.</t>
  </si>
  <si>
    <t>This can be disclosed in a CSRD sustainability statement as a part of the disclosures required under ESRS S1, S2, S3, and S4, and should be marked as a collaborative project.  The inclusion of this in the CSRD report hinges on whether the impact, risk, or opportunity being addressed was assessed as a material with the company's materiality assessment. 
Note: Disclosing collaborative projects under CSRD comes with specific criteria related to the division of responsibilities, burden, decision making processes, etc.</t>
  </si>
  <si>
    <t xml:space="preserve">C2C Certified® goes further than the legal requirements of the Directive. </t>
  </si>
  <si>
    <t>80-1000-010</t>
  </si>
  <si>
    <t>Collaboration must be with a multi-stakeholder program or consortium working on a common goal to comprehensively address a social issue. The applicant must actively participate for the full certification period. The initiative selected must:</t>
  </si>
  <si>
    <t xml:space="preserve">Evidence of the applicant company’s participation in the multi-stakeholder program, including timeline or dates of the participation. For example, a link to a list of members and/or a member certificate in the form of an approval for participation by the multi-stakeholder program, meeting minutes demonstrating participation, and/or evidence of the company implementing output of/learnings from the initiative.
If any of the required documentation is not publicly available from the multi-stakeholder initiative, the applicant must acquire documentation from the initiative, signed by a staff member. Signature by email is accepted.
</t>
  </si>
  <si>
    <t>80-1000-020</t>
  </si>
  <si>
    <t>1. Support implementation of the company’s social strategy and policy.</t>
  </si>
  <si>
    <t xml:space="preserve">A description of the initiative and how it aligns with the applicant's social fairness strategy and policy. </t>
  </si>
  <si>
    <t>80-1000-030</t>
  </si>
  <si>
    <t>2. Aim to drive progress within an industry or across multiple industries.</t>
  </si>
  <si>
    <t xml:space="preserve">Evidence that the initiative involves at least one industry and is aiming to make progress on a shared social issue. </t>
  </si>
  <si>
    <t>80-1000-040</t>
  </si>
  <si>
    <t>3. Ensure that ground rules for the partnership allow for adequate voice for all participants.</t>
  </si>
  <si>
    <t xml:space="preserve">Documentation of the initiative’s bylaws or governance process that indicates how decisions are made. The documents must provide evidence that decision-making includes representatives from a variety of stakeholder groups and that no single stakeholder group predominates. For example, the bylaws include requirements for provision of equal access to decision-making structures and shared control of agenda setting. </t>
  </si>
  <si>
    <t>80-1000-050</t>
  </si>
  <si>
    <t>4. Include ongoing assessment of partnership impact.</t>
  </si>
  <si>
    <t xml:space="preserve">Project plans and/or applicant documentation indicating that a review of the program and activities occurs regularly. This documentation may be generated by the applicant to review the effectiveness of the program and its participation there within, or it may be generated by the multi-stakeholder program and distributed to participants.
</t>
  </si>
  <si>
    <t>80-1100-000</t>
  </si>
  <si>
    <t>8.11 Fostering a Culture of Social Fairness</t>
  </si>
  <si>
    <t>Foster a diverse, inclusive, and engaged work environment in which social fairness operates as a core part of recruitment, training, remuneration, performance evaluation, and incentive structures.</t>
  </si>
  <si>
    <t>This can be integrated as a part of a company’s CSRD report under ESRS G1, Governance., if these topics emerged as material topics during the company's materiality assessment. In including these disclosures, the company should adhere to the policy-action-target-metric logic of CSRD reporting and clarify any relevant information related to scope, planned timeline, methods used, assumptions applied, etc.</t>
  </si>
  <si>
    <t>80-1100-010</t>
  </si>
  <si>
    <t>1. Hiring and promotion processes must be evaluated and amended, if needed, to promote inclusivity and equal opportunity.</t>
  </si>
  <si>
    <t xml:space="preserve">Procedures describing how hiring and promotion processes are evaluated and updated to promote equal opportunity, inclusion, and diversity.
</t>
  </si>
  <si>
    <t>80-1100-020</t>
  </si>
  <si>
    <t>2. Access to training on key social issues (i.e., those included in the policy or identified per the risk assessment) must be provided to all executives and employees.</t>
  </si>
  <si>
    <t xml:space="preserve">Examples of internal human rights training for executives and employees focused on social issues as identified in the risk assessment (Section 8.2) and/or human rights policy (Section 8.1). Provide examples of training materials and a training log to show completion of training. An example of a log is a schedule of training sessions and list of executive and employee participants.
</t>
  </si>
  <si>
    <t>80-1100-030</t>
  </si>
  <si>
    <t xml:space="preserve">3. Awareness training on diversity and inclusion, gender equality, and anti-discrimination must be provided to all staff. </t>
  </si>
  <si>
    <t xml:space="preserve">Examples of training on diversity, inclusion, gender equality and anti-discrimination as provided to executives and employees. Training KPIs and/or training attendee lists indicating all staff has received this type of training. Attendee lists must indicate the percentage of employees who have participated for the applicant’s entire organization.
</t>
  </si>
  <si>
    <t>80-1100-040</t>
  </si>
  <si>
    <r>
      <t xml:space="preserve">4. Social performance indicators must include ethnicity-, race-, sex- and age-disaggregated data on hiring, compensation, promotion, demotion, training and mentoring for employees of all levels. </t>
    </r>
    <r>
      <rPr>
        <b/>
        <sz val="10"/>
        <color theme="1"/>
        <rFont val="Verdana"/>
        <family val="2"/>
      </rPr>
      <t>Exception</t>
    </r>
    <r>
      <rPr>
        <sz val="10"/>
        <color theme="1"/>
        <rFont val="Verdana"/>
        <family val="2"/>
      </rPr>
      <t>: If applicable local laws do not permit collection of all or a portion of the required data, the pertinent portion of the requirement is waived.</t>
    </r>
  </si>
  <si>
    <t>A list of social performance indicators specific to company operations that meet the requirements. If applicable laws prohibit data collection, evidence of legal prohibition (e.g., a link to the legislation or order).</t>
  </si>
  <si>
    <r>
      <rPr>
        <sz val="10"/>
        <color rgb="FF000000"/>
        <rFont val="Verdana"/>
        <family val="2"/>
      </rPr>
      <t xml:space="preserve">4. Social performance indicators must include ethnicity-, race-, sex- and age-disaggregated data on hiring, compensation, promotion, demotion, training and mentoring for employees of all levels. </t>
    </r>
    <r>
      <rPr>
        <b/>
        <sz val="10"/>
        <color rgb="FF000000"/>
        <rFont val="Verdana"/>
        <family val="2"/>
      </rPr>
      <t>Exception</t>
    </r>
    <r>
      <rPr>
        <sz val="10"/>
        <color rgb="FF000000"/>
        <rFont val="Verdana"/>
        <family val="2"/>
      </rPr>
      <t xml:space="preserve">: If applicable local laws do not permit collection of all or a portion of the required data, the pertinent portion of the requirement is waived.
</t>
    </r>
  </si>
  <si>
    <t>80-1100-050</t>
  </si>
  <si>
    <t>5. Data must be evaluated for pay equity, including a comparison of the average wages by ethnicity, race, and gender for work of equal value, and the ratio of the compensation of the CEO or equivalent to the median and average wage of a full-time worker. The exception noted in #4 applies.</t>
  </si>
  <si>
    <t>A description of the process for collecting and evaluating pay equity data and data sheets with the information collected, including all of the indicator-specified wage comparisons. If applicable laws prohibit data collection, evidence of legal prohibition (e.g., a link to the legislation or order).</t>
  </si>
  <si>
    <t xml:space="preserve">5. Data must be evaluated for pay equity, including a comparison of the average wages by ethnicity, race, and gender for work of equal value, and the ratio of the compensation of the CEO or equivalent to the median and average wage of a full-time worker. The exception noted in #4 applies.
</t>
  </si>
  <si>
    <t>80-1100-060</t>
  </si>
  <si>
    <t>6. Pay equity data must be published externally and made publicly accessible. An explanation of differences that may be realized or quantified over time must be included. The exception noted in #4 applies.</t>
  </si>
  <si>
    <t>Evidence of public disclosure of pay equity data (e.g., a link to the web page or report where this information is disclosed). If applicable laws prohibit data collection, evidence of legal prohibition (e.g., a link to the legislation or order).</t>
  </si>
  <si>
    <t>80-1100-070</t>
  </si>
  <si>
    <t xml:space="preserve">7. Data on violence in the workplace, including gender-based violence, must be documented where it has occurred. </t>
  </si>
  <si>
    <t xml:space="preserve">A process to document violence, including gender-based violence, in the workplace and current data as proof that such data are being actively collected.
</t>
  </si>
  <si>
    <t>80-1100-080</t>
  </si>
  <si>
    <t xml:space="preserve">8. Performance assessments of any executives or employees with designated social responsibilities must include consideration of criteria or metrics derived from the human rights policy and strategy. </t>
  </si>
  <si>
    <t xml:space="preserve">Evidence of inclusion of human rights and/or social responsibility goals in annual performance objectives and assessments for executives and/or employees with designated social responsibilities. Metrics included in performance assessments may include implementation of employee training, risk assessment, sourcing decisions that include social performance evaluation, supplier management, evaluation of supplier non-compliances, etc. Provide a sample of performance reviews to demonstrate that social criteria are included.  
</t>
  </si>
  <si>
    <t>80-1100-090</t>
  </si>
  <si>
    <t xml:space="preserve">a. Social performance results must be considered in compensation packages / incentive plans for top company executives and management with social management or oversight functions (i.e., from C-level executives to business unit and functional heads). </t>
  </si>
  <si>
    <t xml:space="preserve">Description of compensation package terms for executives and management with social responsibility oversight, to confirm inclusion of social performance results/criteria. Where there are several executives and/or management team members with these responsibilities, provision of an example (i.e., one or two plan(s)) is sufficient.  </t>
  </si>
  <si>
    <t>80-1100-100</t>
  </si>
  <si>
    <t>9. Diversity and equal opportunity employment must be included in the organization’s social strategy and implementation. The company must:</t>
  </si>
  <si>
    <t xml:space="preserve">Internal strategy documents and/or external documents that indicate diversity and equal opportunity employment is included in the organization's social strategy and activities. External documents may include relevant information provided by the applicant in an annual report or sustainability report.
</t>
  </si>
  <si>
    <t>80-1100-110</t>
  </si>
  <si>
    <t xml:space="preserve">a. Conduct an evaluation to understand why differences in representation by ethnicity, race, and gender exist in the boardroom, the workplace, and the first tier of the supply chain. </t>
  </si>
  <si>
    <t xml:space="preserve">Documentation of the process for evaluating differences that exist based on ethnicity, race, and gender. This may include evaluation of cultural norms or other factors. Documentation of recommendations for increasing diversity and equal opportunity where needed. 
The applicant must document its understanding of differences based on location, cultural, and legacy contexts in its submission. These factors may differ at each level of the organization – e.g., board room, workplace, and first tier of supply chain; therefore, documentation must clearly identify applicability for different contexts (where the applicant has multiple entities or management processes within an organization). It is not enough to provide a statement that evaluation is considered and/or takes place. Note: In this case, ‘first tier’ refers to direct suppliers to the applicant company.
</t>
  </si>
  <si>
    <t>80-1100-120</t>
  </si>
  <si>
    <t>b. Develop and implement a plan for remedying any differences that are or may be attributable to unequal opportunity.</t>
  </si>
  <si>
    <t xml:space="preserve">Documentation of efforts to achieve the diversity strategy. This may include focused recruiting efforts and internal KPIs to measure progress on diversity targets.
</t>
  </si>
  <si>
    <t>80-1100-130</t>
  </si>
  <si>
    <t>c. Investigate, encourage, and promote equal opportunities for women and racial, ethnic, religious, or economically disadvantaged minorities into supervisory and management roles in the workplace, particularly if they are under-represented in such roles.</t>
  </si>
  <si>
    <t xml:space="preserve">Documentation of existing demographics in supervisory and management roles to compare to full employee population statistics as baseline information. 
Documentation of activities for promotion of minorities in supervisory or management roles, where under-representation exists. Evaluation of the need to create an environment for promoting minorities into supervisory and management roles, which may include an analysis of existing management's willingness to change existing practices. Promotion activities could include developing processes and training provided for minority groups to encourage upward advancement such as training seminars, e-learning modules, mentoring circles and/or programs. 
Documentation of planning, training, or programs for upward advancement are required for both the applicant and first tier of the supply chain. Note: In this case ‘first tier’ refers to direct suppliers to the applicant company, rather than to tier 1 to the final manufacturing stage of the products. 
</t>
  </si>
  <si>
    <t>80-1100-140</t>
  </si>
  <si>
    <t>10. Employees must be paid a living wage. This is defined as being paid sufficiently for a standard workweek (i.e., not including overtime) to afford a decent standard of living for their families, inclusive of: food, water, housing, education, health care, transportation, clothing, and other essential needs including savings for unexpected events and some disposable income.</t>
  </si>
  <si>
    <t xml:space="preserve">Analysis for how a living wage has been calculated and implemented, including supporting evidence (e.g., specific wage data and evaluation of whether wages paid meet criteria for living wage). Documentation must include review of the applicant's lowest paid position compared to the living wage. If the Anker Methodology is not employed, the applicant must provide the following:
• 	A detailed explanation regarding how the living wage was calculated and references used.
• 	The rationale for using this method rather than the Anker Methodology.
• 	A list of other organization(s) that have used and/or support the method that the applicant has submitted.
</t>
  </si>
  <si>
    <t>80-1100-150</t>
  </si>
  <si>
    <t>11. Program(s) must be implemented to regularly engage employees (including other workers on the premises or under the supervision of the company) on the company’s social vision and goals, and to identify actions that will help the company to achieve them.</t>
  </si>
  <si>
    <t>Examples of employee engagement on the applicant company’s social vision and a description of how these communications have helped to support the company’s social vision and goals.</t>
  </si>
  <si>
    <t>9 // Packaging for Certified Products</t>
  </si>
  <si>
    <t>90-0000-000</t>
  </si>
  <si>
    <t>9 Packaging for Certified Products</t>
  </si>
  <si>
    <t>The requirements in this section apply to the packaging of a product seeking certification. At a minimum, the packaging for a product seeking certification is subject to the requirements listed in this section.</t>
  </si>
  <si>
    <t>Indicate if any of the following are applicable. If a response is not selected it will be assumed that these options are not applicable. If option 2 is applicable, please fill out the MH and PC tab of a separate Assessment Form xlxs sheet for the packaging.</t>
  </si>
  <si>
    <t>90-0000-001</t>
  </si>
  <si>
    <r>
      <t xml:space="preserve">1. Product packaging may be certified as a separate product –– In this case, the product must meet all standard requirements, the same as other products. Note that standard Sections 2.3 and 5 include requirements specific to single-use plastic packaging when certified as a separate product. </t>
    </r>
    <r>
      <rPr>
        <i/>
        <sz val="10"/>
        <color rgb="FF000000"/>
        <rFont val="Verdana"/>
        <family val="2"/>
      </rPr>
      <t>(listed below)</t>
    </r>
  </si>
  <si>
    <r>
      <t xml:space="preserve">1. Product packaging may be certified as a separate product –– In this case, the product must meet all standard requirements, the same as other products. Note that standard Sections 2.3 and 5 include requirements specific to single-use plastic packaging when certified as a separate product. </t>
    </r>
    <r>
      <rPr>
        <i/>
        <sz val="10"/>
        <color rgb="FF0070C0"/>
        <rFont val="Verdana"/>
        <family val="2"/>
      </rPr>
      <t>(listed below)</t>
    </r>
  </si>
  <si>
    <t>90-0000-002</t>
  </si>
  <si>
    <t>2. Product packaging may be assessed separately from the product in the Material Health and Product Circularity categories only –– In this case, the achievement levels for these two categories are assigned to the packaging separately, and are separately stated on the product’s certificate and in the Cradle to Cradle Certified Products Registry. If this option is selected, the packaging is not certified in its own right and is not subject to the Clean Air &amp; Climate Protection, Water &amp; Soil Stewardship, or Social Fairness requirements.</t>
  </si>
  <si>
    <t>90-0010-000</t>
  </si>
  <si>
    <t>For product packaging, design the packaging for cycling, incorporate cycled content, and ensure access to cycling.</t>
  </si>
  <si>
    <t>•	 Description of product packaging</t>
  </si>
  <si>
    <t xml:space="preserve">All packaging types are in one group under Version 4.0 as described in the next row (column E). There were two types of packaging under Version 4.0, each with different requirements. When transitioning to Version 4.1 from Version 4.0 it will be necessary to check if the packaging was a Type 2/#2 or Type 1/#1 under Version 4.0. More will have to be done to update to Version 4.1 for Type 2 compared to Type 1 packaging as described below. </t>
  </si>
  <si>
    <t>90-0010-002</t>
  </si>
  <si>
    <t>Product packaging materials that are contained in one sales unit as it is offered to the end user or consumer at the point of purchase and not added exclusively for shipping, and any packaging materials that are intended to be used with the product or for the application or dispensing of the product, must comply with:
(NOTE: Examples of product packaging materials that are contained in one sales unit as it is offered to the end user or consumer at the point of purchase include the box for a smartphone, a tube for cosmetic lotion and the sales unit box it is contained in, a paint can, a plastic clamshell and the cardboard backing for a set of kitchen knives that has not been added exclusively for shipping. Examples of packaging materials that are intended to be used with the product or for the application or dispensing of the product include a mascara tube and brush applicator, a twist-up tube for lipsticks or glue sticks, and a paper towel or toilet paper core.)</t>
  </si>
  <si>
    <r>
      <rPr>
        <sz val="10"/>
        <color rgb="FF0070C0"/>
        <rFont val="Verdana"/>
        <family val="2"/>
      </rPr>
      <t xml:space="preserve">Product packaging materials that are contained in one sales unit as it is offered to the end user or
consumer at the point of purchase and not added exclusively for shipping, and any packaging materials that are intended to be used with the product or for the application or dispensing of the product, must comply with:
</t>
    </r>
    <r>
      <rPr>
        <strike/>
        <sz val="10"/>
        <color rgb="FF0070C0"/>
        <rFont val="Verdana"/>
        <family val="2"/>
      </rPr>
      <t xml:space="preserve">
1. The primary packaging materials</t>
    </r>
    <r>
      <rPr>
        <b/>
        <strike/>
        <sz val="10"/>
        <color rgb="FF0070C0"/>
        <rFont val="Verdana"/>
        <family val="2"/>
      </rPr>
      <t xml:space="preserve"> </t>
    </r>
    <r>
      <rPr>
        <strike/>
        <sz val="10"/>
        <color rgb="FF0070C0"/>
        <rFont val="Verdana"/>
        <family val="2"/>
      </rPr>
      <t xml:space="preserve">for formulated consumer products that are fast-moving consumer goods, including cosmetics, personal care, and household and industrial/institutional cleaning products, and for any product, packaging materials that are intended to be used with the product or for the application or dispensing of the product (e.g., mascara brush, lipstick tube, or other types of applicators, paper towel or toilet paper cores, tape dispenser, glue stick), must comply with:
</t>
    </r>
    <r>
      <rPr>
        <sz val="10"/>
        <color rgb="FF0070C0"/>
        <rFont val="Verdana"/>
        <family val="2"/>
      </rPr>
      <t xml:space="preserve">
Examples of product packaging materials that are contained in one sales unit as it is offered to the end user or consumer at the point of purchase include the box for a smartphone, a tube for cosmetic lotion and the sales unit box it is contained in, a paint can, a plastic clamshell and the cardboard backing for a set of kitchen knives that has not been added exclusively for shipping.
Examples of packaging materials that are intended to be used with the product or for the application or dispensing of the product include a mascara tube and brush applicator, a twist-up tube for lipsticks or glue sticks, and a paper towel or toilet paper core.</t>
    </r>
  </si>
  <si>
    <t>90-0010-003</t>
  </si>
  <si>
    <t>1. The applicable Bronze level regulatory restrictions in the Cradle to Cradle Certified® Restricted Substances reference document (Section 4.1),</t>
  </si>
  <si>
    <t>•	 Section 4.1 restricted substance declarations for all packaging components/materials
•	 If using recycled content materials, analytical test results for metals.</t>
  </si>
  <si>
    <r>
      <rPr>
        <sz val="10"/>
        <color rgb="FF0070C0"/>
        <rFont val="Verdana"/>
        <family val="2"/>
      </rPr>
      <t>1.</t>
    </r>
    <r>
      <rPr>
        <sz val="10"/>
        <color theme="1"/>
        <rFont val="Verdana"/>
        <family val="2"/>
      </rPr>
      <t xml:space="preserve"> The </t>
    </r>
    <r>
      <rPr>
        <sz val="10"/>
        <color rgb="FF0070C0"/>
        <rFont val="Verdana"/>
        <family val="2"/>
      </rPr>
      <t xml:space="preserve">applicable Bronze level regulatory restrictions in the Cradle to Cradle Certified® Restricted Substances reference document </t>
    </r>
    <r>
      <rPr>
        <strike/>
        <sz val="10"/>
        <color rgb="FF0070C0"/>
        <rFont val="Verdana"/>
        <family val="2"/>
      </rPr>
      <t>RSL</t>
    </r>
    <r>
      <rPr>
        <sz val="10"/>
        <color theme="1"/>
        <rFont val="Verdana"/>
        <family val="2"/>
      </rPr>
      <t xml:space="preserve"> (Section 4.1),</t>
    </r>
  </si>
  <si>
    <t>For packaging that was "Type 1" this section is not required to be updated for an IAR. 
For packaging that was  "Type 2" under Version 4.0, compliance with the Version 4.1 Section 4.1 Material Health restrictions must be verified. This requires obtaining declarations and/or conducting analytical testing (as relevant to the material type). Note that compliance with the Version 4.0 RSL was not required for this packaging type.</t>
  </si>
  <si>
    <t>90-0010-004</t>
  </si>
  <si>
    <t>2. The Bronze level restrictions on organohalogens and functionally related chemicals of concern (Section 4.2), and</t>
  </si>
  <si>
    <t>• Section 4.2 restricted substance declarations for all packaging components/materials. 
• If using recycled content materials, analytical test results for organohalogens (e.g., screening for  Cl, Br, and F).</t>
  </si>
  <si>
    <r>
      <rPr>
        <sz val="10"/>
        <color rgb="FF0070C0"/>
        <rFont val="Verdana"/>
        <family val="2"/>
      </rPr>
      <t>2.</t>
    </r>
    <r>
      <rPr>
        <sz val="10"/>
        <color theme="1"/>
        <rFont val="Verdana"/>
        <family val="2"/>
      </rPr>
      <t xml:space="preserve"> The </t>
    </r>
    <r>
      <rPr>
        <sz val="10"/>
        <color rgb="FF0070C0"/>
        <rFont val="Verdana"/>
        <family val="2"/>
      </rPr>
      <t xml:space="preserve">Bronze level restrictions </t>
    </r>
    <r>
      <rPr>
        <sz val="10"/>
        <color theme="1"/>
        <rFont val="Verdana"/>
        <family val="2"/>
      </rPr>
      <t>on organohalogens and functionally related chemicals of concern (Section 4.2), and</t>
    </r>
  </si>
  <si>
    <t>90-0010-005</t>
  </si>
  <si>
    <r>
      <t xml:space="preserve">3. One of the following (a, b, c, or d) for products certifying at the Bronze or Silver levels, or </t>
    </r>
    <r>
      <rPr>
        <b/>
        <sz val="10"/>
        <color rgb="FF000000"/>
        <rFont val="Verdana"/>
        <family val="2"/>
      </rPr>
      <t>two of the following (a, b, c, d) for products certifying at the Gold or Platinum</t>
    </r>
    <r>
      <rPr>
        <sz val="10"/>
        <color rgb="FF000000"/>
        <rFont val="Verdana"/>
        <family val="2"/>
      </rPr>
      <t xml:space="preserve"> levels:</t>
    </r>
  </si>
  <si>
    <t xml:space="preserve">Bronze and Silver: Documentation for one of the following requirements.
Gold and Platinum: Documentation for two of the following requirements. </t>
  </si>
  <si>
    <r>
      <t xml:space="preserve">3. One of the following (a, b, c, or d) for products certifying at the Bronze or Silver levels, or two of the following (a, b, c, d) for products certifying at the Gold and Platinum levels:
</t>
    </r>
    <r>
      <rPr>
        <strike/>
        <sz val="10"/>
        <color rgb="FF0070C0"/>
        <rFont val="Verdana"/>
        <family val="2"/>
      </rPr>
      <t xml:space="preserve">AND </t>
    </r>
    <r>
      <rPr>
        <strike/>
        <u/>
        <sz val="10"/>
        <color rgb="FF0070C0"/>
        <rFont val="Verdana"/>
        <family val="2"/>
      </rPr>
      <t>two</t>
    </r>
    <r>
      <rPr>
        <strike/>
        <sz val="10"/>
        <color rgb="FF0070C0"/>
        <rFont val="Verdana"/>
        <family val="2"/>
      </rPr>
      <t xml:space="preserve"> of the following from c, d, e, and f below:</t>
    </r>
  </si>
  <si>
    <t xml:space="preserve">For packaging that was "Type 1" under Version 4.0, two of the following requirements will have been met. An update is not required for IARs unless the requirement was met via weight reduction/lightweighting (see point 3.d below). If meeting the requirements via this route it  must be demonstrated that compatibility for cycling was not compromised under Version 4.1. 
For packaging that was "Type 2" under Version 4.0 and if applying at the Gold or Platinum level, it will be necessary to achieve one additional circularity requirement in this section. If the requirement was met via weight reduction/lightweighting this must also be updated (see point 3.d below) at all achievement levels.
</t>
  </si>
  <si>
    <t>90-0010-006</t>
  </si>
  <si>
    <t xml:space="preserve">a. The sum of post-consumer cycled and renewable content must be ≥ 20% or equal to the percentage of cycled and renewable content required for the Silver level per Section 5.4 Increasing Demand. </t>
  </si>
  <si>
    <t>• 	C2CPII Bill of Materials Form (or similar) for the packaging with the columns applicable to use of cycled and renewable content (Section 5.3) complete
•	 Signed declaration from the applicant stating the percentage of post-consumer and recycled content in the packaging, source(s) of renewable content, and explaining how the percentages have been verified by the applicant. Recommended: Chain of custody documentation (per the Product Circularity Section 5.3, Required Documentation) or C2CPII-recognized recycled content certification certificate.
•	 Explanation regarding how any renewable content meets the definition of renewable per the standard Definitions section. For wood based packaging such as virgin wood based paper, C2CPII-recognized program certificate and evidence of purchase.
• 	If achieving this requirement based on averages, data and calculations demonstrating how the average has been ≥20% over the prior year (for new certifications) or prior two years (for recertifications) and signed commitment to maintaining this percentage over the next two years at a minimum.</t>
  </si>
  <si>
    <t>90-0010-007</t>
  </si>
  <si>
    <t>b. At least 90% of the packaging materials (by weight) meet one of the following:</t>
  </si>
  <si>
    <t>• 	C2CPII Bill of Materials Form (or similar) for the packaging with the columns applicable to compatibility (Section 5.4) complete
•	 Explanation regarding how each of the requirements (i or ii) have been achieved. Referring to the applicable sections of the Product Circularity guidance (i.e., Section 5.4 Bronze and Gold levels).
  -	For packaging intended for technical municipal cycling, and for the compatibility requirements pertaining to material composition, supplier declaration(s) indicating that the relevant requirements have been met along with Safety Data Sheets and/or other publicly available material composition data are accepted. For packaging that is fully certified, any declarations must be supported by composition data collected (e.g., the composition data that is collected for the purposes of achieving the Material Health requirements.</t>
  </si>
  <si>
    <r>
      <t>b</t>
    </r>
    <r>
      <rPr>
        <sz val="10"/>
        <color rgb="FF0070C0"/>
        <rFont val="Verdana"/>
        <family val="2"/>
      </rPr>
      <t>. At least</t>
    </r>
    <r>
      <rPr>
        <sz val="10"/>
        <color theme="1"/>
        <rFont val="Verdana"/>
        <family val="2"/>
      </rPr>
      <t xml:space="preserve"> 90% of the packaging materials (by weight) meet one of the following:</t>
    </r>
  </si>
  <si>
    <t xml:space="preserve">This section must be updated for any bioplastics. See detail below. </t>
  </si>
  <si>
    <t>i. Compliance with the Silver and Gold level requirements, respectively, in Sections 5.2 Preparing for Active Cycling and 5.4 Material Compatibility for Technical and/or Biological Cycles, or</t>
  </si>
  <si>
    <t>ii. Compliance with ii. 1, 2, 3, and 4 below:</t>
  </si>
  <si>
    <t>90-0010-008</t>
  </si>
  <si>
    <t xml:space="preserve">1. The packaging is compatible for municipal cycling systems. </t>
  </si>
  <si>
    <t>90-0010-009</t>
  </si>
  <si>
    <t>2. Plastic materials are:</t>
  </si>
  <si>
    <t>(a) type that is commonly recycled or composted via curbside pickup (i.e., PET, HDPE, PP) and,</t>
  </si>
  <si>
    <r>
      <t xml:space="preserve">(a) type that is commonly recycled or composted via curbside pickup (i.e., PET, HDPE, PP, </t>
    </r>
    <r>
      <rPr>
        <strike/>
        <sz val="10"/>
        <color rgb="FF0070C0"/>
        <rFont val="Verdana"/>
        <family val="2"/>
      </rPr>
      <t>bioplastics</t>
    </r>
    <r>
      <rPr>
        <sz val="10"/>
        <color rgb="FF0070C0"/>
        <rFont val="Verdana"/>
        <family val="2"/>
      </rPr>
      <t>) and,</t>
    </r>
  </si>
  <si>
    <t xml:space="preserve">Bioplastics are no longer automatically considered to be a type that is commonly recycled or composted via curbside pick up. This section must be updated for any bioplastic. For other product types an update is not required. </t>
  </si>
  <si>
    <t>(b) the material must be accepted by municipal recycling programs in the region(s) where the product is sold,</t>
  </si>
  <si>
    <t>90-0010-010</t>
  </si>
  <si>
    <t xml:space="preserve">3. Materials that are intended for composting are fully compostable per a C2CPII-recognized compostability standard consistent with the intended cycling pathway(s), and </t>
  </si>
  <si>
    <t>90-0010-011</t>
  </si>
  <si>
    <r>
      <t xml:space="preserve">4. Materials that are commonly recyclable (e.g., paper, steel, aluminum) do not contain additives or features that are likely to result in low-value (i.e., low-quality) reprocessed material. Additives that may be present in the recycled content used are out of scope for this determination. </t>
    </r>
    <r>
      <rPr>
        <b/>
        <sz val="10"/>
        <color theme="1"/>
        <rFont val="Verdana"/>
        <family val="2"/>
      </rPr>
      <t>Exemption</t>
    </r>
    <r>
      <rPr>
        <sz val="10"/>
        <color theme="1"/>
        <rFont val="Verdana"/>
        <family val="2"/>
      </rPr>
      <t>: Glass is exempt from this requirement.</t>
    </r>
  </si>
  <si>
    <r>
      <rPr>
        <sz val="10"/>
        <color rgb="FF000000"/>
        <rFont val="Verdana"/>
        <family val="2"/>
      </rPr>
      <t xml:space="preserve">4. Materials that are commonly recyclable (e.g., paper, steel, aluminum) do not contain additives or features that are likely to result in low-value (i.e., low-quality) reprocessed material. Additives that may be present in the recycled content used are out of scope for this determination. </t>
    </r>
    <r>
      <rPr>
        <b/>
        <sz val="10"/>
        <color rgb="FF000000"/>
        <rFont val="Verdana"/>
        <family val="2"/>
      </rPr>
      <t>Exemption</t>
    </r>
    <r>
      <rPr>
        <sz val="10"/>
        <color rgb="FF000000"/>
        <rFont val="Verdana"/>
        <family val="2"/>
      </rPr>
      <t>: Glass is exempt from this requirement.</t>
    </r>
  </si>
  <si>
    <t>90-0010-012</t>
  </si>
  <si>
    <t>c. The packaging is reusable/refillable, is part of a refill system (e.g., refill pouches), and/or the packaging has a product-specific take-back program.</t>
  </si>
  <si>
    <t>•	 Photos of packaging and explanation of how the refill or reuse system functions and is communicated to customers (e.g., links to relevant website and/or photos of this information as included on the packaging itself)
and/or,
•	 Description of the product-specific take-back program, partnerships involved (if any), and evidence regarding how the program is communicated to customers (e.g., links to relevant website and/or photos of this information as included on the packaging itself).</t>
  </si>
  <si>
    <t>90-0010-013</t>
  </si>
  <si>
    <t>d. The applicant has reduced the amount or weight of the packaging materials for the certified product without decreasing the compatibility for cycling (as defined in ‘b.’ above) or has met the Gold level requirements in Section 5.6 Circular Design Opportunities and Innovation.</t>
  </si>
  <si>
    <t>•	 Description of the weight reducing design and how it has enabled the use of less material (i.e., at least 10% less). Data and calculations showing how the packaging weight changed and over what time period. AND Evidence that compatibility for cycling did not decrease with the weight reduction, referring to Section 5.4 Compatibility requirements.
or
•	 Required documentation per Section 5.6 Circular Design Opportunities and Innovation if a different opportunity is selected.</t>
  </si>
  <si>
    <r>
      <t xml:space="preserve">d. The applicant has </t>
    </r>
    <r>
      <rPr>
        <strike/>
        <sz val="10"/>
        <color rgb="FF0070C0"/>
        <rFont val="Verdana"/>
        <family val="2"/>
      </rPr>
      <t>demonstrated efforts to</t>
    </r>
    <r>
      <rPr>
        <sz val="10"/>
        <color theme="1"/>
        <rFont val="Verdana"/>
        <family val="2"/>
      </rPr>
      <t xml:space="preserve"> reduce</t>
    </r>
    <r>
      <rPr>
        <sz val="10"/>
        <color rgb="FF0070C0"/>
        <rFont val="Verdana"/>
        <family val="2"/>
      </rPr>
      <t>d</t>
    </r>
    <r>
      <rPr>
        <sz val="10"/>
        <color theme="1"/>
        <rFont val="Verdana"/>
        <family val="2"/>
      </rPr>
      <t xml:space="preserve"> the amount or weight of the packaging materials for the certified product </t>
    </r>
    <r>
      <rPr>
        <sz val="10"/>
        <color rgb="FF0070C0"/>
        <rFont val="Verdana"/>
        <family val="2"/>
      </rPr>
      <t>without decreasing the compatibility for cycling (as defined in ‘b.’ above)</t>
    </r>
    <r>
      <rPr>
        <sz val="10"/>
        <color theme="1"/>
        <rFont val="Verdana"/>
        <family val="2"/>
      </rPr>
      <t xml:space="preserve"> or has met the Gold level requirements in Section 5.6 Circular Design Opportunities and Innovation.</t>
    </r>
  </si>
  <si>
    <t xml:space="preserve">To receive credit for lightweighting under Version 4.1 it is (newly) required to demonstrate that the ligthweighting did not reduce the compatibility for cycling. </t>
  </si>
  <si>
    <t>90-0020-000</t>
  </si>
  <si>
    <t>The following materials are not subject to the packaging requirements:</t>
  </si>
  <si>
    <t>90-0020-001</t>
  </si>
  <si>
    <t>1. Materials used exclusively for shipping the product, such as a box, pallet, or shrink/plastic wrap.</t>
  </si>
  <si>
    <r>
      <t>1. Materials used exclusively for shipping the product, such as a box, pallet, or shrink/plastic wrap.</t>
    </r>
    <r>
      <rPr>
        <strike/>
        <sz val="10"/>
        <color rgb="FF0070C0"/>
        <rFont val="Verdana"/>
        <family val="2"/>
      </rPr>
      <t>, that are not the primary packaging materials that contain, envelop, or hold the product.</t>
    </r>
    <r>
      <rPr>
        <sz val="10"/>
        <color rgb="FF0070C0"/>
        <rFont val="Verdana"/>
        <family val="2"/>
      </rPr>
      <t xml:space="preserve"> </t>
    </r>
  </si>
  <si>
    <t>90-0020-002</t>
  </si>
  <si>
    <t xml:space="preserve">2. Packaging materials for products that are sold exclusively as material inputs for other products (i.e., packaging for intermediate products that are intended to be used at subsequent manufacturing facilities, rather than being sold to the general public or to professional users such as construction workers/ builders). </t>
  </si>
  <si>
    <r>
      <t>2. Packaging materials for products that are sold exclusively as material inputs for other products (i</t>
    </r>
    <r>
      <rPr>
        <sz val="10"/>
        <color rgb="FF0070C0"/>
        <rFont val="Verdana"/>
        <family val="2"/>
      </rPr>
      <t>.e., packaging for intermediate products that are intended to be used at subsequent manufacturing facilities,</t>
    </r>
    <r>
      <rPr>
        <sz val="10"/>
        <color theme="1"/>
        <rFont val="Verdana"/>
        <family val="2"/>
      </rPr>
      <t xml:space="preserve"> rather than being sold to the general public </t>
    </r>
    <r>
      <rPr>
        <sz val="10"/>
        <color rgb="FF0070C0"/>
        <rFont val="Verdana"/>
        <family val="2"/>
      </rPr>
      <t>or to professional users such as construction workers/ builders</t>
    </r>
    <r>
      <rPr>
        <sz val="10"/>
        <color theme="1"/>
        <rFont val="Verdana"/>
        <family val="2"/>
      </rPr>
      <t xml:space="preserve">). </t>
    </r>
  </si>
  <si>
    <t>10 // Animal Welfare Requirements</t>
  </si>
  <si>
    <t>100-0000-000</t>
  </si>
  <si>
    <t>10 Animal Material</t>
  </si>
  <si>
    <t>For products containing animal material, commit to protecting animal welfare through company policy. Develop a strategy and plan for implementing a mechanism that aims to ensure adherence to the policy and demonstrate progress toward implementing the policy and mechanism.</t>
  </si>
  <si>
    <t>If the product does not contain animal material, select 'not applicable' at right and the remainder of the lines in this sheet may be left blank/unanswered.
If applicable, provide an explanation regarding how it can be ensured that the animal material is a by-product and that live plucking does not occur (if relevant), and the following documentation
Bronze level recertification: Progress report on policy and mechanism implementation (unless already implemented at initial certification).</t>
  </si>
  <si>
    <t>100-0000-010</t>
  </si>
  <si>
    <t xml:space="preserve">For the Bronze level, the applicant must have a policy in place that forbids animal abuse at all facilities where the animals are raised and/or slaughtered (including any facilities in the supply chain), and during transport. The policy must: </t>
  </si>
  <si>
    <t>• 	Company policy that includes all required points below. This must include a zero tolerance stance for mulesing and live plucking, as applicable.</t>
  </si>
  <si>
    <t>100-0000-020</t>
  </si>
  <si>
    <t xml:space="preserve">1. Address the five freedoms: </t>
  </si>
  <si>
    <t>100-0000-030</t>
  </si>
  <si>
    <t>a. Freedom from hunger and thirst</t>
  </si>
  <si>
    <t>100-0000-040</t>
  </si>
  <si>
    <t>b. Freedom from discomfort</t>
  </si>
  <si>
    <t>100-0000-050</t>
  </si>
  <si>
    <t>c. Freedom from pain, injury, and disease</t>
  </si>
  <si>
    <t>100-0000-060</t>
  </si>
  <si>
    <t>d. Freedom to express normal behavior</t>
  </si>
  <si>
    <t>100-0000-070</t>
  </si>
  <si>
    <t>e. Freedom from fear and distress</t>
  </si>
  <si>
    <t>100-0000-080</t>
  </si>
  <si>
    <t>2. Prohibit specific practices of high concern for the animal-derived material type in question (e.g., mulesing of sheep).</t>
  </si>
  <si>
    <t>•	 Summary of practices that will enhance animal welfare during all production phases for the species used (farming/growing, transport, slaughter), identification of any issues of high concern, and references used.</t>
  </si>
  <si>
    <t>100-0000-090</t>
  </si>
  <si>
    <t xml:space="preserve">3. Include provisions to immediately address cases where it becomes known that animal abuse is occurring (e.g., a provision to immediately cease doing business with affected suppliers until the issue is resolved). </t>
  </si>
  <si>
    <t>• 	Procedure for addressing any policy non-compliances identified</t>
  </si>
  <si>
    <t>100-0000-100</t>
  </si>
  <si>
    <t>The planned mechanism for implementing the policy must include:</t>
  </si>
  <si>
    <t>•	 Description of the planned mechanism for ensuring policy implementation including required points #1-2 (i.e., surveillance and tracking)</t>
  </si>
  <si>
    <t>100-0000-110</t>
  </si>
  <si>
    <t>1. Regular on-site surveillance of all relevant facilities by individuals knowledgeable of animal health and welfare issues to verify implementation of the policy.</t>
  </si>
  <si>
    <t>100-0000-120</t>
  </si>
  <si>
    <t xml:space="preserve">2. A method of tracking material from farm to certified product in any case where the farm is not the final manufacturing stage. </t>
  </si>
  <si>
    <t>100-0010-000</t>
  </si>
  <si>
    <t>Use a minimum of 50% materials and substances certified to a C2CPII-recognized animal welfare certification program, or equivalent alternative.</t>
  </si>
  <si>
    <t>•	 Animal welfare certification certificate
•	 If the certification was obtained by a supplier of the applicant, evidence of purchase of the animal material from the certification holder/supplier (e.g., purchase order, receipts)</t>
  </si>
  <si>
    <r>
      <t xml:space="preserve">Use </t>
    </r>
    <r>
      <rPr>
        <sz val="10"/>
        <color rgb="FF0070C0"/>
        <rFont val="Verdana"/>
        <family val="2"/>
      </rPr>
      <t>a minimum of 50%</t>
    </r>
    <r>
      <rPr>
        <sz val="10"/>
        <color theme="1"/>
        <rFont val="Verdana"/>
        <family val="2"/>
      </rPr>
      <t xml:space="preserve"> materials and substances certified to a C2CPII-recognized animal welfare certification program, or equivalent alternative.</t>
    </r>
  </si>
  <si>
    <t>A portion of this requirement has been moved to the Gold level.</t>
  </si>
  <si>
    <t>100-0010-010</t>
  </si>
  <si>
    <t>1. The animal welfare certification or alternative must address all required points of the policy (per the Bronze level requirements) and include regular site surveillance of all relevant facilities by third-party auditors knowledgeable of animal health and welfare issues. Regular site surveillance is defined as at least one on-site audit every two years including an allowance for conducting unannounced audits.</t>
  </si>
  <si>
    <t>100-0010-020</t>
  </si>
  <si>
    <t>2. If using an equivalent alternative to certification, qualified third-party auditors without a conflict of interest (i.e., no other paid services provided to the applicant) must verify equivalency and policy implementation.</t>
  </si>
  <si>
    <t>See User Guidance for required documentation</t>
  </si>
  <si>
    <t>Alternatively, publicly disclose an explanation of the limitation(s) preventing achievement of the required percentage.</t>
  </si>
  <si>
    <t xml:space="preserve">This is a new option for achieving the Silver level. </t>
  </si>
  <si>
    <t>A feasibility analysis may be applied as an alternative to meeting the required percentage of certified material in any case where an applicant is unable to meet the requirement.(Note: This is not an option at Gold or Platinum levels). The following are required:</t>
  </si>
  <si>
    <t>1. An explanation of the limitation(s) preventing the incorporation of the target amount of certified material and how, based on these limitation(s), the amount of certified material currently used represents the maximum that is currently feasible.</t>
  </si>
  <si>
    <t>2. The explanation must be reported publicly.</t>
  </si>
  <si>
    <t>• Evidence of public disclosure of the limitations.</t>
  </si>
  <si>
    <t>3. A strategy for addressing the identified limitation(s) and increasing the amount of certified material over time must be developed. The strategy must include discrete objectives and an associated timeline.</t>
  </si>
  <si>
    <t xml:space="preserve">• Strategy for addressing the identified limitations. </t>
  </si>
  <si>
    <t>4. For recertification:</t>
  </si>
  <si>
    <t>a. The applicant must demonstrate progress toward achieving the objectives.</t>
  </si>
  <si>
    <t>• Progress update</t>
  </si>
  <si>
    <t>b. A description of progress made must be reported publicly.</t>
  </si>
  <si>
    <t>• Evidence of public disclosure of progress</t>
  </si>
  <si>
    <t>Use materials and substances certified to a C2CPII-recognized animal welfare certification program, or equivalent alternative.</t>
  </si>
  <si>
    <t>• Documentation and responses as required at the Silver level</t>
  </si>
  <si>
    <t xml:space="preserve">This requirement was moved from the Silver to the Gold level. </t>
  </si>
  <si>
    <t>C2CPII Review: Summary of Open Questions</t>
  </si>
  <si>
    <r>
      <rPr>
        <b/>
        <i/>
        <sz val="12"/>
        <color rgb="FF0070C0"/>
        <rFont val="Calibri"/>
        <family val="2"/>
        <scheme val="minor"/>
      </rPr>
      <t>Instructions:</t>
    </r>
    <r>
      <rPr>
        <i/>
        <sz val="12"/>
        <color rgb="FF0070C0"/>
        <rFont val="Calibri"/>
        <family val="2"/>
        <scheme val="minor"/>
      </rPr>
      <t xml:space="preserve"> This tab is intended to be used during C2CPII's review process. It provides an overview of open review questions that exist in the other tabs of this sheet based on reviewers having marked questions as Open or Closed in the status columns. Use the filter in the Status column to filter out requirement rows that do not include open questions. Attestation, Admin, Facilities, and Products Covered Tabs are not summarized here. NOTE: If any rows are inserted in the other tabs of this workbook they will not automatically be inserted on this tab.</t>
    </r>
  </si>
  <si>
    <t>Assessor Responses</t>
  </si>
  <si>
    <t>Applicant Responses</t>
  </si>
  <si>
    <t>Private label</t>
  </si>
  <si>
    <t>Auto &amp; Tires</t>
  </si>
  <si>
    <t>Included in the assessment</t>
  </si>
  <si>
    <t>Key materials were identified based on weight</t>
  </si>
  <si>
    <t>The scope of the risk assessment is as required/specified</t>
  </si>
  <si>
    <t>Packaging is included in the assessment in this way</t>
  </si>
  <si>
    <t>Basic</t>
  </si>
  <si>
    <t xml:space="preserve">Long use  </t>
  </si>
  <si>
    <t>New Certification</t>
  </si>
  <si>
    <t>Complete</t>
  </si>
  <si>
    <t>This method was applied for one or more homogeneous materials in the product.</t>
  </si>
  <si>
    <t>Yes, disclose</t>
  </si>
  <si>
    <t>Automotive Parts</t>
  </si>
  <si>
    <t>Not applicable</t>
  </si>
  <si>
    <t>Not applicable - exemption applied for intermediate and wet-applied products</t>
  </si>
  <si>
    <t>Not applicable (explanation provided in column G)</t>
  </si>
  <si>
    <t>Key materials were identified based on cost</t>
  </si>
  <si>
    <t>Not applicable to this certification</t>
  </si>
  <si>
    <t>4.0</t>
  </si>
  <si>
    <t>Short use</t>
  </si>
  <si>
    <t>Not Complete</t>
  </si>
  <si>
    <t>Not achieved, alternative method employed</t>
  </si>
  <si>
    <t>Do not disclose</t>
  </si>
  <si>
    <t>Auto Electronics</t>
  </si>
  <si>
    <t>Weight and cost were both employed. However, no key materials were identified.</t>
  </si>
  <si>
    <t>Disposable plastic</t>
  </si>
  <si>
    <t>Interim Assessment Review</t>
  </si>
  <si>
    <t>Uncertain</t>
  </si>
  <si>
    <t>Partially achieved, alternative method employed</t>
  </si>
  <si>
    <t>Car Care &amp; Maintenance</t>
  </si>
  <si>
    <t>Not applicable - the alternative LCA-based method was employed</t>
  </si>
  <si>
    <t>Design for direct release to environment</t>
  </si>
  <si>
    <t>Private Label Application</t>
  </si>
  <si>
    <t>Exterior Accessories</t>
  </si>
  <si>
    <t>Risks of this type were identified</t>
  </si>
  <si>
    <t>Interior Accessories</t>
  </si>
  <si>
    <t>Yes - material(s) of this type are designated for biological cycle</t>
  </si>
  <si>
    <t>No risks of this type were identified</t>
  </si>
  <si>
    <t>Tires</t>
  </si>
  <si>
    <t>Not applicable - recertification requirement</t>
  </si>
  <si>
    <t>Not applicable - no materials of this type</t>
  </si>
  <si>
    <t>Regional regulatory permits</t>
  </si>
  <si>
    <t>Not applicable - no packaging in scope per definition in #1 below</t>
  </si>
  <si>
    <t>Exemption applied</t>
  </si>
  <si>
    <t>Tools &amp; Equipment</t>
  </si>
  <si>
    <t>International guidelines (e.g. IFC)</t>
  </si>
  <si>
    <t>Vehicles</t>
  </si>
  <si>
    <t>Industry best practice</t>
  </si>
  <si>
    <t>Bronze/Silver</t>
  </si>
  <si>
    <t>Baby</t>
  </si>
  <si>
    <t>Combination of methods (e.g. for multiple facilities - explanation provided)</t>
  </si>
  <si>
    <t>A tier 1 supplier risk assessment has been conducted (applicable to direct suppliers to the final manufacturing stage)</t>
  </si>
  <si>
    <t>Gold/Platinum</t>
  </si>
  <si>
    <t>Baby Toys</t>
  </si>
  <si>
    <t>Yes - This method was employed</t>
  </si>
  <si>
    <t>Yes - this method was employed</t>
  </si>
  <si>
    <t>Not applicable (explanation provided)</t>
  </si>
  <si>
    <t>Bedding &amp; Décor</t>
  </si>
  <si>
    <t>Not applicable - product is not of these types</t>
  </si>
  <si>
    <t>Not applicable - no direct discharge</t>
  </si>
  <si>
    <t>Not applicable - no packaging of this type</t>
  </si>
  <si>
    <t>Car Seats</t>
  </si>
  <si>
    <t>Clothing</t>
  </si>
  <si>
    <t>All risks of this type have been prioritized</t>
  </si>
  <si>
    <t>Diapering &amp; Potty</t>
  </si>
  <si>
    <t>Materials do not contain PFASs</t>
  </si>
  <si>
    <t>Facility(ies) are in locations with 'leading regulations' - permits were assumed to be 'consistent'</t>
  </si>
  <si>
    <t>Not applicable - no risks of this type were identified</t>
  </si>
  <si>
    <t>Exempt</t>
  </si>
  <si>
    <t>Feeding</t>
  </si>
  <si>
    <t>Material(s) contain(s) PFAS impurity or minor additive &lt; 1,000 ppm OR are EXEMPT</t>
  </si>
  <si>
    <t>Facility(ies) are in locations without leading regulations - permits were determined to be 'consistent'. How this was determined is explained in column G.</t>
  </si>
  <si>
    <t>Health &amp; Safety</t>
  </si>
  <si>
    <t>Exempt - cycled via municipal systems or per stewardship law</t>
  </si>
  <si>
    <t>Facility(ies) are in locations without leading regulations and hold no or 'inconsistent' permits - the requirement was met as described in column G.</t>
  </si>
  <si>
    <t>Exemption applied - product is an eligible food wrapping or food waste bag</t>
  </si>
  <si>
    <t>Strollers</t>
  </si>
  <si>
    <t>Exception for intermediate and wet-applied products applied (per #3 below)</t>
  </si>
  <si>
    <t>Combination of scenarios (e.g. for multiple facilities - explanation provided)</t>
  </si>
  <si>
    <t>Basic Materials</t>
  </si>
  <si>
    <t>The product contains listed materials or components from high-risk source countries</t>
  </si>
  <si>
    <t>Chemicals</t>
  </si>
  <si>
    <t>Materials do not contain HFRs</t>
  </si>
  <si>
    <t>Not applicable - the product does not contain any of the listed materials or components</t>
  </si>
  <si>
    <t>Finishes</t>
  </si>
  <si>
    <t>Material(s) contain(s) HFRs &lt; 1,000 ppm OR are EXEMPT</t>
  </si>
  <si>
    <t>Not applicable - the product contains listed materials or components but they are not from high-risk source countries</t>
  </si>
  <si>
    <t>Not applicable - packaging as sold does not contain a product</t>
  </si>
  <si>
    <t>Glass</t>
  </si>
  <si>
    <t>Section 3.1 (Bronze)</t>
  </si>
  <si>
    <t>Metals</t>
  </si>
  <si>
    <t>Paper Products</t>
  </si>
  <si>
    <t>Polymers</t>
  </si>
  <si>
    <t>Materials do not contain OPFRs</t>
  </si>
  <si>
    <t>Yes - requirements below have been met</t>
  </si>
  <si>
    <t>Resins</t>
  </si>
  <si>
    <t>Material(s) contain(s) OPFRs &lt; 1,000 ppm OR are EXEMPT</t>
  </si>
  <si>
    <t>Not applicable - process effluent is not discharged to off-site treatment</t>
  </si>
  <si>
    <t>Not applicable - the product does not contain tin, tantalum, tungsten, or gold</t>
  </si>
  <si>
    <t>Yes. Exception applied - product is compostable with &gt;0 renewable content</t>
  </si>
  <si>
    <t>Stone</t>
  </si>
  <si>
    <t>Included</t>
  </si>
  <si>
    <t>Not applicable - process effluent is discharged off-site to primary treatment only</t>
  </si>
  <si>
    <t>Not applicable - the product contains tin, tantalum, tungsten, or gold but not from conflict-affected or high-risk locations</t>
  </si>
  <si>
    <t>Wood</t>
  </si>
  <si>
    <t>Exemption applied - use phase &gt;1 year; on market for time less than average use phase</t>
  </si>
  <si>
    <t>Electronics</t>
  </si>
  <si>
    <t>Exemption applied - intermediate product or liquid formulation</t>
  </si>
  <si>
    <t>Not applicable - no direct emissions</t>
  </si>
  <si>
    <t>Cameras &amp; Camcorders</t>
  </si>
  <si>
    <t>Materials do not contain highly-halogenated carbon based substances</t>
  </si>
  <si>
    <t>Cell Phones</t>
  </si>
  <si>
    <t>See explaination</t>
  </si>
  <si>
    <t>Material(s) contain(s) highly-halogenated substances at &lt; 10% or are EXEMPT</t>
  </si>
  <si>
    <t>Yes - pretreatment limits met</t>
  </si>
  <si>
    <t>There are no locations for which a qualified internal auditor or third-party auditor is required</t>
  </si>
  <si>
    <t>Not applicable - product is not intended for technical cycles</t>
  </si>
  <si>
    <t>Computers</t>
  </si>
  <si>
    <t>Not applicable - pretreatment is not required</t>
  </si>
  <si>
    <t>Qualified internal or third-party auditors were employed for one or more locations</t>
  </si>
  <si>
    <t>Sections 4.1 and 4.2 (Bronze)</t>
  </si>
  <si>
    <t>GPS &amp; Navigation</t>
  </si>
  <si>
    <t>Weight</t>
  </si>
  <si>
    <t>Home Audio &amp; Theater</t>
  </si>
  <si>
    <t>Volume</t>
  </si>
  <si>
    <t>iPods &amp; MP3 Players</t>
  </si>
  <si>
    <t>Open</t>
  </si>
  <si>
    <t>Number of units</t>
  </si>
  <si>
    <t>Office Electronics</t>
  </si>
  <si>
    <t>Closed</t>
  </si>
  <si>
    <t>Sales value</t>
  </si>
  <si>
    <t>This issue was identified but has now been resolved</t>
  </si>
  <si>
    <t>Not applicable - product is not intended for composting</t>
  </si>
  <si>
    <t>Tablet &amp; eReaders</t>
  </si>
  <si>
    <t>Other (explanation provided)</t>
  </si>
  <si>
    <t>Not applicable - this issue was evaluated but was not identified</t>
  </si>
  <si>
    <t>TV &amp; Video</t>
  </si>
  <si>
    <t>Not necessary - data are for entire facility(ies)</t>
  </si>
  <si>
    <t>Video Games</t>
  </si>
  <si>
    <t>Fashion + Textiles</t>
  </si>
  <si>
    <t>Not applicable - this is a multi-material product for which the exception applies</t>
  </si>
  <si>
    <t>Apparel</t>
  </si>
  <si>
    <t>Not applicable - there is no process chemistry subject to review</t>
  </si>
  <si>
    <t>Not applicable - this is not a multi-material product</t>
  </si>
  <si>
    <t>Yes - this definition was used</t>
  </si>
  <si>
    <t>Yes - data have been requested from all high-risk tier 1 suppliers</t>
  </si>
  <si>
    <t>Fabrics</t>
  </si>
  <si>
    <t>Yes - targets have been met using these methods</t>
  </si>
  <si>
    <t>Not applicable - there are not any high-risk suppliers</t>
  </si>
  <si>
    <t>Yarn</t>
  </si>
  <si>
    <t>These targets and methods are not applicable - alternative(s) were applied</t>
  </si>
  <si>
    <t>Thread, Trims, + Notions</t>
  </si>
  <si>
    <t>Dyes + Finishes</t>
  </si>
  <si>
    <t>Yes - certification or equivalent in place</t>
  </si>
  <si>
    <t>Yes - these methods were employed</t>
  </si>
  <si>
    <t>Raw Materials</t>
  </si>
  <si>
    <r>
      <t xml:space="preserve">Not applicable - This method </t>
    </r>
    <r>
      <rPr>
        <u/>
        <sz val="10"/>
        <color theme="1"/>
        <rFont val="Verdana"/>
        <family val="2"/>
      </rPr>
      <t>was not</t>
    </r>
    <r>
      <rPr>
        <sz val="10"/>
        <color theme="1"/>
        <rFont val="Verdana"/>
        <family val="2"/>
      </rPr>
      <t xml:space="preserve"> employed</t>
    </r>
  </si>
  <si>
    <t>Material of this type is in the product but is not counted as renewable</t>
  </si>
  <si>
    <t>One or more alternative was applied (explanation provided in column G)</t>
  </si>
  <si>
    <t>Not applicable - no testing required</t>
  </si>
  <si>
    <t>Health &amp; Beauty</t>
  </si>
  <si>
    <t>Not applicable - product does not contain materials of this type</t>
  </si>
  <si>
    <t>Not applicable - the alternatives were not employed</t>
  </si>
  <si>
    <t>Bath &amp; Body</t>
  </si>
  <si>
    <t>Diet &amp; Nutrition</t>
  </si>
  <si>
    <t>Fragrances</t>
  </si>
  <si>
    <t>There are no facilities that are high volume per this definition</t>
  </si>
  <si>
    <t>Hair Care</t>
  </si>
  <si>
    <t>Not applicable - only abc-x ratings were assigned (explanation provided)</t>
  </si>
  <si>
    <t>One or more facility is high volume per this definition</t>
  </si>
  <si>
    <t>Makeup</t>
  </si>
  <si>
    <t>Product does not contain cycled content</t>
  </si>
  <si>
    <t>Not applicable - other methods were employed</t>
  </si>
  <si>
    <t>This issue was evaluated but was not identified</t>
  </si>
  <si>
    <t>Massagers &amp; Spa</t>
  </si>
  <si>
    <t>Product does not contain verified cycled content</t>
  </si>
  <si>
    <t>This issue was identifed. A corrective action plan is in place.</t>
  </si>
  <si>
    <t>Medical Supply &amp; First Aid</t>
  </si>
  <si>
    <t>Product contains only steel and/or aluminum</t>
  </si>
  <si>
    <t>Men's Grooming</t>
  </si>
  <si>
    <t>Oral Care</t>
  </si>
  <si>
    <t>Yes - the energy is from one or more eligible sources</t>
  </si>
  <si>
    <t>Not applicable - no facilities are both high-volume and in medium to high stress locations.</t>
  </si>
  <si>
    <t>Personal Care</t>
  </si>
  <si>
    <t>Shaving</t>
  </si>
  <si>
    <t>Skin Care</t>
  </si>
  <si>
    <t>Not applicable - product does not require disassembly</t>
  </si>
  <si>
    <t>Vision</t>
  </si>
  <si>
    <t>Not applicable (exempt) - liquid or intermediate product</t>
  </si>
  <si>
    <t>✓</t>
  </si>
  <si>
    <t>Interior Design &amp; Furniture</t>
  </si>
  <si>
    <t>Not applicable - there are no facilities in scope AND no key materials</t>
  </si>
  <si>
    <t>Appliances</t>
  </si>
  <si>
    <t>[Select offset standard used]</t>
  </si>
  <si>
    <t>High-risk materials and/or components are certified or equivalent</t>
  </si>
  <si>
    <t>Bath</t>
  </si>
  <si>
    <t>American Carbon Registry</t>
  </si>
  <si>
    <t>Not applicable - the product contains high-risk components or materials, but a certification or certified material are not available.</t>
  </si>
  <si>
    <t>Bedroom &amp; Bedding</t>
  </si>
  <si>
    <t>Clean Development Mechanism</t>
  </si>
  <si>
    <t>Carpeting Products</t>
  </si>
  <si>
    <t>Climate Action Reserve</t>
  </si>
  <si>
    <t>Yes - this list and definition were used</t>
  </si>
  <si>
    <t>Ceiling Products</t>
  </si>
  <si>
    <t>The Gold Standard</t>
  </si>
  <si>
    <t>Décor</t>
  </si>
  <si>
    <t>Not applicable - product is a single homogeneous material</t>
  </si>
  <si>
    <t>Verified Carbon Standard</t>
  </si>
  <si>
    <t>Floor Coverings</t>
  </si>
  <si>
    <t>Interior Design &amp; Upholstery Textiles</t>
  </si>
  <si>
    <t>Kitchen &amp; Dining</t>
  </si>
  <si>
    <t>Not applicable - long use phase product</t>
  </si>
  <si>
    <t>Not applicable - no facilities are in scope</t>
  </si>
  <si>
    <t>Lighting</t>
  </si>
  <si>
    <t>Yes - this is the focus of the strategy</t>
  </si>
  <si>
    <t>Exemption applied - liquid or intermediate product.</t>
  </si>
  <si>
    <t>Not applicable - requirement has been met in a different way</t>
  </si>
  <si>
    <t>Living Room</t>
  </si>
  <si>
    <t>Luggage</t>
  </si>
  <si>
    <t>Miscellaneous Furniture</t>
  </si>
  <si>
    <t>Office</t>
  </si>
  <si>
    <t>Not applicable - there are no key materials ≥ 25%</t>
  </si>
  <si>
    <t>Contract manufacture has it's own mechanism that meets requirements #1-7</t>
  </si>
  <si>
    <t>Outdoors &amp; Patio</t>
  </si>
  <si>
    <t>Not applicable - short use phase product</t>
  </si>
  <si>
    <t>Not applicable - product does not use energy or greatly impact energy use of buildings</t>
  </si>
  <si>
    <t>Contract manufacturer employees are actively made aware of and have access to applicant's mechanism</t>
  </si>
  <si>
    <t>Seating</t>
  </si>
  <si>
    <t>Exemption applied - liquid or intermediate product</t>
  </si>
  <si>
    <t>Exception applied - an appropriate label is not available where the product is sold</t>
  </si>
  <si>
    <t>Storage &amp; Organization</t>
  </si>
  <si>
    <t>Surfaces</t>
  </si>
  <si>
    <t>The product contains one or more key materials of this type at ≥25% (listed in column G)</t>
  </si>
  <si>
    <t>Wall Coverings</t>
  </si>
  <si>
    <t>Not applicable - no materials of this type in scope</t>
  </si>
  <si>
    <t>Building Supply &amp; Materials</t>
  </si>
  <si>
    <t>This exemption was applied</t>
  </si>
  <si>
    <t>Yes - however, the allowable exception has been claimed for a portion of the requirement</t>
  </si>
  <si>
    <t>Architectural Glass</t>
  </si>
  <si>
    <t>Not applicable - product does not contain foam produced with blowing agents</t>
  </si>
  <si>
    <t>Building Exteriors</t>
  </si>
  <si>
    <t>Exemption applied - new to market</t>
  </si>
  <si>
    <t>Concrete, Cement, and Masonry</t>
  </si>
  <si>
    <t>Daylighting &amp; Shades</t>
  </si>
  <si>
    <t>Not applicable - no product-relevant chemicals enter effluent or sludge</t>
  </si>
  <si>
    <t>Drywall</t>
  </si>
  <si>
    <t>carbon offsets</t>
  </si>
  <si>
    <t>Electrical</t>
  </si>
  <si>
    <t>other with third-party verification</t>
  </si>
  <si>
    <t>Fire Safety</t>
  </si>
  <si>
    <t>Not applicable - product is not a liquid, viscous, or aerosol consumer or contruction product</t>
  </si>
  <si>
    <t>Floors</t>
  </si>
  <si>
    <t>Exemption applied - long use phase, new to market</t>
  </si>
  <si>
    <t>Yes - this definition and approach has been employed</t>
  </si>
  <si>
    <t>Flooring Adhesives</t>
  </si>
  <si>
    <t>Garden &amp; Landscape</t>
  </si>
  <si>
    <t>Hardware</t>
  </si>
  <si>
    <t>Yes - this requirement has been met</t>
  </si>
  <si>
    <t>Heating, Cooling, &amp; Ventilation</t>
  </si>
  <si>
    <t>Not applicable - the other option was employed</t>
  </si>
  <si>
    <t>Yes - these definitions were applied</t>
  </si>
  <si>
    <t>Insulation</t>
  </si>
  <si>
    <t>Paint, Finishes, &amp; Coatings</t>
  </si>
  <si>
    <t>Plumbing, Pipe, &amp; Fixtures</t>
  </si>
  <si>
    <t>Roofing &amp; Rainwater Management</t>
  </si>
  <si>
    <t>BREEAM</t>
  </si>
  <si>
    <t>Yes - this method of defining scope was employed</t>
  </si>
  <si>
    <t>Specialties and Miscellaneous Applications</t>
  </si>
  <si>
    <t>LEED</t>
  </si>
  <si>
    <t>Structural Building Materials</t>
  </si>
  <si>
    <t>DGNB</t>
  </si>
  <si>
    <t>Tools</t>
  </si>
  <si>
    <t>RAL UZ 120</t>
  </si>
  <si>
    <t>Transportation Elements</t>
  </si>
  <si>
    <t>CARB ULEF</t>
  </si>
  <si>
    <t>Jewelry</t>
  </si>
  <si>
    <t>CARB NAF</t>
  </si>
  <si>
    <t>Not applicable - no effluent</t>
  </si>
  <si>
    <t>Bracelets</t>
  </si>
  <si>
    <t>ANSI/BIFMA e3-2014</t>
  </si>
  <si>
    <t>Earrings</t>
  </si>
  <si>
    <t>Jewelry Storage</t>
  </si>
  <si>
    <t>Not Applicable</t>
  </si>
  <si>
    <t>Pendants &amp; Necklaces</t>
  </si>
  <si>
    <t>Yes - this information is available.</t>
  </si>
  <si>
    <t>Personalized Jewelry</t>
  </si>
  <si>
    <t>Rings</t>
  </si>
  <si>
    <t>South Coast Air Quality Management District (SCAQMD)</t>
  </si>
  <si>
    <t>Watches</t>
  </si>
  <si>
    <t>European Decopaint Directive (2004/42/EC)</t>
  </si>
  <si>
    <t>Wedding &amp; Engagement</t>
  </si>
  <si>
    <t>Free of solvents, as defined in TRGS 610</t>
  </si>
  <si>
    <t>Requirement met based on permit compliance. Permitted limits are equal to or more stringent than those listed below.</t>
  </si>
  <si>
    <t>Home &amp; Office Supply</t>
  </si>
  <si>
    <t>LEED v4</t>
  </si>
  <si>
    <t>Requirement met based on permit compliance and adherence to the lower limits marked below</t>
  </si>
  <si>
    <t>Batteries</t>
  </si>
  <si>
    <t>BREEAM International New Construction 2016</t>
  </si>
  <si>
    <t>Requirement met based on meeting all limits below</t>
  </si>
  <si>
    <t>Cleaning Supplies</t>
  </si>
  <si>
    <t>GEV classification criteria for Installation Products</t>
  </si>
  <si>
    <t>Alternative requirement met (public disclosure of limitations)</t>
  </si>
  <si>
    <t>Craft &amp; Party Supply</t>
  </si>
  <si>
    <t>CARB</t>
  </si>
  <si>
    <t>Not applicable - facility does not release effluent directly</t>
  </si>
  <si>
    <t>Laundry Supplies</t>
  </si>
  <si>
    <t>Office &amp; School Supplies</t>
  </si>
  <si>
    <t>Paper Supplies</t>
  </si>
  <si>
    <t>Postal &amp; Shipping Supplies</t>
  </si>
  <si>
    <r>
      <t xml:space="preserve">Not applicable - no effluent or sludge produced at any final manufacturing </t>
    </r>
    <r>
      <rPr>
        <u/>
        <sz val="10.5"/>
        <color theme="1"/>
        <rFont val="Verdana"/>
        <family val="2"/>
      </rPr>
      <t>facility</t>
    </r>
  </si>
  <si>
    <t>Towels &amp; Linens</t>
  </si>
  <si>
    <t>Washroom Supplies</t>
  </si>
  <si>
    <t>Packaging &amp; Paper</t>
  </si>
  <si>
    <t>Bags</t>
  </si>
  <si>
    <t>Display Boards</t>
  </si>
  <si>
    <t>Food &amp; Beverage Packaging</t>
  </si>
  <si>
    <t>Impact Protective Packaging</t>
  </si>
  <si>
    <t>Labeling &amp; Postage</t>
  </si>
  <si>
    <t>Paper &amp; Paper-like</t>
  </si>
  <si>
    <t>Printed Products</t>
  </si>
  <si>
    <t>Printing Materials</t>
  </si>
  <si>
    <t>Reusable Containers</t>
  </si>
  <si>
    <t>Sport &amp; Hobby</t>
  </si>
  <si>
    <t>Bikes and Riding Equipment</t>
  </si>
  <si>
    <t>Camping</t>
  </si>
  <si>
    <t>Exercise &amp; Fitness</t>
  </si>
  <si>
    <t>Game Room</t>
  </si>
  <si>
    <t>Golf</t>
  </si>
  <si>
    <t>Hunting &amp; Fishing</t>
  </si>
  <si>
    <t>Outdoors &amp; Recreation</t>
  </si>
  <si>
    <t>Musical Instruments</t>
  </si>
  <si>
    <t>Miscellaneous Sports</t>
  </si>
  <si>
    <t>Tennis &amp; Racquet</t>
  </si>
  <si>
    <t>Watersports</t>
  </si>
  <si>
    <t>Toys</t>
  </si>
  <si>
    <t>Action Figures</t>
  </si>
  <si>
    <t>Building Sets &amp; Blocks</t>
  </si>
  <si>
    <t>Development &amp; Learning Toys</t>
  </si>
  <si>
    <t>Dolls &amp; Dollhouses</t>
  </si>
  <si>
    <t>Games &amp; Puzzles</t>
  </si>
  <si>
    <t>Kids Electronics</t>
  </si>
  <si>
    <t>Miscellaneous Toys</t>
  </si>
  <si>
    <t>Outdoor Play</t>
  </si>
  <si>
    <t>Pretend Play, Arts &amp; Crafts</t>
  </si>
  <si>
    <t>Stuffed Animals</t>
  </si>
  <si>
    <t>Vehicles, Trains &amp; Remote Control</t>
  </si>
  <si>
    <t>Revision Date</t>
  </si>
  <si>
    <t>Tab</t>
  </si>
  <si>
    <t>Sheet Location</t>
  </si>
  <si>
    <t>Type of Change</t>
  </si>
  <si>
    <t>Instructions/reminders to C2CPII staff when updating this form:</t>
  </si>
  <si>
    <t>Attestation</t>
  </si>
  <si>
    <t>Changed protections to allow an image to be inserted</t>
  </si>
  <si>
    <t>Remember to update the revision date on the Instructions tab</t>
  </si>
  <si>
    <t>Deleted an internal comment</t>
  </si>
  <si>
    <t>If any rows are added to individual tabs, the row references will also have to be updated in the IAR Guidance and Open Review Questions tabs</t>
  </si>
  <si>
    <t>All</t>
  </si>
  <si>
    <t>Updated for V4.1 (focus on IARs)</t>
  </si>
  <si>
    <t>Please try to keep the column and row heights similar in all tabs</t>
  </si>
  <si>
    <t>requirement #5 inserted. It had been inadvertently omitted.</t>
  </si>
  <si>
    <t>Ensure the zoom setting is the same on all tabs before posting (85% is ok)</t>
  </si>
  <si>
    <t>Updated to incorporate changes in the V4.1 User Guidance</t>
  </si>
  <si>
    <t xml:space="preserve">Leave the cursor at the top left of each tab before posting. At very end leave cursor on instructions tab title. </t>
  </si>
  <si>
    <t>Changed the title of the form to Assessment Form (instead of Assessment Report Form)</t>
  </si>
  <si>
    <t>Modifications to allow the form to be used to apply for the new circularity standard.</t>
  </si>
  <si>
    <t>Make sure the dates in the change log match the date on the instructions tab</t>
  </si>
  <si>
    <t>Added the disclaimer language to be used in cases where a policy does not include all of the required elements.</t>
  </si>
  <si>
    <t>4.1 Compliance with Leading Chemical Regulations,
4.2 Avoidance of Organohalogens and Functionally Related Chemical Classes
of Concern</t>
  </si>
  <si>
    <t>Added alternative compliance pathways that allow for achieving the requirements in these sections via the use of C2CPII-recognized standards</t>
  </si>
  <si>
    <t>Check Technical Team Lists to make sure all necessary updates were included.</t>
  </si>
  <si>
    <t>columns Z+</t>
  </si>
  <si>
    <t>Added comparison notes for CSRD, CSDDD and ESPR</t>
  </si>
  <si>
    <t>Private Labels, Admin, General, Social Fairness</t>
  </si>
  <si>
    <t>Clarified private label requirements.</t>
  </si>
  <si>
    <t>1.3.2</t>
  </si>
  <si>
    <t xml:space="preserve">Added a suggestion to note certification numbers for similar certifications to assist reviewers in identifying review questions that may have already been asked and resolved. </t>
  </si>
  <si>
    <t>Instructions and Change log</t>
  </si>
  <si>
    <t>Updated the revision dates in the change log (rows 10–13, Revision Date column) from 8 October 2024, to 18 November 2024, to align with the file date previously listed in SharePoint. Additionally, updated the Assessment Form Version Date on the Instructions tab from 16 August 16 2024, to 9 January 2025. These updates reflect date changes that should have been made when the file was last revised and posted on November 18, 2024. The current version date is 9 January 2025. Assessment Forms indicating that the last change was made on October 8, 2024, and listing August 16, 2024, in the Instructions tab are otherwise identical to this January 9 version.</t>
  </si>
  <si>
    <t>Minor updates (listed new tabs, updated attestation instructions, moved revision date up to top)</t>
  </si>
  <si>
    <t>Table 1.1 Contacts</t>
  </si>
  <si>
    <t xml:space="preserve">Added rows for listing the trained individuals who conducted the assessment for each standard category. Updated the instructions for this table. 
Added a selection to indicate if the detailed Material Health certificate graphic is desired. </t>
  </si>
  <si>
    <t>Private Labels (Private label tab and Admin Tab)</t>
  </si>
  <si>
    <t>4.1 Complying with Leading Chemical Regulations</t>
  </si>
  <si>
    <t>F5-F6</t>
  </si>
  <si>
    <t>Moved the list of required documentation from row 5 to row 6 for cases where the requirements are met via declarations and testing.</t>
  </si>
  <si>
    <t>F8</t>
  </si>
  <si>
    <t>Added: If using any inputs certified to Version 4.0 to achieve this Version 4.1 requirement, please include a comment indicating this is the case. The following statement will be added to C2CPII's web registry for such cases: Materials in the products covered under this certification comply with either the Version 4.0 Restricted Substances List or the restrictions in the Version 4.1 Restricted Substances Reference Document.</t>
  </si>
  <si>
    <t>F149</t>
  </si>
  <si>
    <t>Added note to complete Section 5.8 when the product contains an EMC.</t>
  </si>
  <si>
    <t>Attestations (1): For assessments where a Material Health Assessment Body verifies all Material Health related requirements</t>
  </si>
  <si>
    <t>Attestations (2): For assessments where a Material Health Assessment Body verifies the ABC-X assessment ratings (at minimum)</t>
  </si>
  <si>
    <r>
      <rPr>
        <b/>
        <i/>
        <sz val="11"/>
        <color rgb="FF0070C0"/>
        <rFont val="Verdana"/>
      </rPr>
      <t>Instructions</t>
    </r>
    <r>
      <rPr>
        <i/>
        <sz val="11"/>
        <color rgb="FF0070C0"/>
        <rFont val="Verdana"/>
      </rPr>
      <t>: All requirements must be verified and attested as verified by the assessor(s) conducting the assessment. If one assessment body is authorized to verify all requirements, that assessment body may sign Attestation (A) only. If there are two assessment bodies (i.e., a General Assessor and Material Health Assessor), the General Assessor must sign attestation A and the Material Health Assessor must sign attestation B. A Material Health Assessment Body must (at a minimum) verify all ABC-X assessment ratings (for the applicable Material Health and Water &amp; Soil Stewardship sections of the standard), and Section 5.4 Material Compatibility for Technical and/or Biological Cycles, requirement #8a (Bronze level) and requirement #2 (Gold level), if applicable. In addition, a Material Health Assessor must verify the requirements in any case where compliance with restricted substances lists are verified via review of full material composition information (This is potentially applicable to both the Material Health and Water &amp; Soil Stewardship categories).
NOTE: These attestations represent the prior way of working and are essentially the same attestations that have been used in the past.</t>
    </r>
  </si>
  <si>
    <t>Added attestation tab (1) for use in scenarios where a Material Health assessor will verify all Material Health related requirements</t>
  </si>
  <si>
    <t xml:space="preserve">This is the prior attestation tab. It includes the attestation that was already present in the last version of this Assessment Form. A Material Health Assessor attestation has been added to this tab. This tab is for use when a Material Health Assessor verifies at least the ABC-X assessment ratings. </t>
  </si>
  <si>
    <t>Removed the private label tab. (Note that V4.1 and V4.0 private label forms are now available on the assessor SharePoint page). 
Monir updates to the private label instructions on the Admin tab.</t>
  </si>
  <si>
    <t>Added columns to indicate that packaging processes and transport were included as part of the final manufacturing stage.</t>
  </si>
  <si>
    <t>Lock each tab to ensure the requirements and required documentation are protected (but makes ure any new filelds that should not be locked, are not locked).</t>
  </si>
  <si>
    <t>also add this date to SharePoint information panel and save the final document in Box (using controlled document proceedure naming convention).</t>
  </si>
  <si>
    <t>Provide all documentation listed below for short-use phase products. In addition provide: 
• 	Percent of product actively cycled and the required minimum percentage, including calculations and supporting sales and cycling data used to determine the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</si>
</sst>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F800]dddd\,\ mmmm\ dd\,\ yyyy"/>
    <numFmt numFmtId="165" formatCode="d\ mmmm\ yyyy"/>
  </numFmts>
  <fonts count="168">
    <font>
      <sz val="12"/>
      <color theme="1"/>
      <name val="Calibri"/>
      <family val="2"/>
      <scheme val="minor"/>
    </font>
    <font>
      <sz val="18"/>
      <color theme="1"/>
      <name val="Open Sans Regular"/>
    </font>
    <font>
      <sz val="10.5"/>
      <color theme="1"/>
      <name val="Open Sans Regular"/>
    </font>
    <font>
      <b/>
      <sz val="10.5"/>
      <color theme="1"/>
      <name val="Open Sans Regular"/>
    </font>
    <font>
      <i/>
      <sz val="10.5"/>
      <color theme="0" tint="-0.34998626667073579"/>
      <name val="Open Sans Regular"/>
    </font>
    <font>
      <i/>
      <sz val="10.5"/>
      <color rgb="FF0070C0"/>
      <name val="Open Sans Regular"/>
    </font>
    <font>
      <sz val="10.5"/>
      <color theme="1"/>
      <name val="Open Sans"/>
      <family val="2"/>
    </font>
    <font>
      <sz val="12"/>
      <color theme="1"/>
      <name val="Open Sans Regular"/>
    </font>
    <font>
      <sz val="10.5"/>
      <color theme="1"/>
      <name val="Calibri"/>
      <family val="2"/>
      <scheme val="minor"/>
    </font>
    <font>
      <b/>
      <sz val="12"/>
      <color theme="1"/>
      <name val="Calibri"/>
      <family val="2"/>
      <scheme val="minor"/>
    </font>
    <font>
      <b/>
      <sz val="12"/>
      <color theme="1"/>
      <name val="Open Sans Regular"/>
    </font>
    <font>
      <u/>
      <sz val="12"/>
      <color theme="10"/>
      <name val="Calibri"/>
      <family val="2"/>
      <scheme val="minor"/>
    </font>
    <font>
      <i/>
      <sz val="11"/>
      <color rgb="FF000000"/>
      <name val="Arial"/>
      <family val="2"/>
    </font>
    <font>
      <sz val="8"/>
      <name val="Calibri"/>
      <family val="2"/>
      <scheme val="minor"/>
    </font>
    <font>
      <sz val="10.5"/>
      <color theme="1"/>
      <name val="Verdana"/>
      <family val="2"/>
    </font>
    <font>
      <i/>
      <sz val="10.5"/>
      <color rgb="FF0070C0"/>
      <name val="Verdana"/>
      <family val="2"/>
    </font>
    <font>
      <b/>
      <sz val="10.5"/>
      <color theme="1"/>
      <name val="Verdana"/>
      <family val="2"/>
    </font>
    <font>
      <sz val="10"/>
      <color rgb="FF000000"/>
      <name val="Verdana"/>
      <family val="2"/>
    </font>
    <font>
      <sz val="10.5"/>
      <color theme="1"/>
      <name val="Calibri"/>
      <family val="2"/>
    </font>
    <font>
      <b/>
      <sz val="18"/>
      <color theme="0"/>
      <name val="Verdana"/>
      <family val="2"/>
    </font>
    <font>
      <sz val="10.5"/>
      <color theme="0"/>
      <name val="Verdana"/>
      <family val="2"/>
    </font>
    <font>
      <sz val="12"/>
      <color theme="1"/>
      <name val="Verdana"/>
      <family val="2"/>
    </font>
    <font>
      <u/>
      <sz val="10.5"/>
      <color theme="1"/>
      <name val="Verdana"/>
      <family val="2"/>
    </font>
    <font>
      <sz val="18"/>
      <color theme="0"/>
      <name val="Verdana"/>
      <family val="2"/>
    </font>
    <font>
      <sz val="18"/>
      <color theme="1"/>
      <name val="Verdana"/>
      <family val="2"/>
    </font>
    <font>
      <sz val="10.5"/>
      <color rgb="FF000000"/>
      <name val="Verdana"/>
      <family val="2"/>
    </font>
    <font>
      <i/>
      <sz val="10"/>
      <color rgb="FF0070C0"/>
      <name val="Verdana"/>
      <family val="2"/>
    </font>
    <font>
      <b/>
      <i/>
      <sz val="10"/>
      <color rgb="FF0070C0"/>
      <name val="Verdana"/>
      <family val="2"/>
    </font>
    <font>
      <i/>
      <sz val="10"/>
      <color rgb="FF0070C0"/>
      <name val="Open Sans"/>
      <family val="2"/>
    </font>
    <font>
      <b/>
      <sz val="10"/>
      <color theme="1"/>
      <name val="Verdana"/>
      <family val="2"/>
    </font>
    <font>
      <sz val="10"/>
      <color rgb="FF0070C0"/>
      <name val="Verdana"/>
      <family val="2"/>
    </font>
    <font>
      <sz val="10"/>
      <color theme="1"/>
      <name val="Open Sans"/>
      <family val="2"/>
    </font>
    <font>
      <sz val="10"/>
      <color theme="1"/>
      <name val="Verdana"/>
      <family val="2"/>
    </font>
    <font>
      <sz val="10"/>
      <color theme="0"/>
      <name val="Verdana"/>
      <family val="2"/>
    </font>
    <font>
      <sz val="10"/>
      <name val="Verdana"/>
      <family val="2"/>
    </font>
    <font>
      <i/>
      <sz val="10"/>
      <color theme="1"/>
      <name val="Verdana"/>
      <family val="2"/>
    </font>
    <font>
      <u/>
      <sz val="10"/>
      <color theme="1"/>
      <name val="Verdana"/>
      <family val="2"/>
    </font>
    <font>
      <vertAlign val="superscript"/>
      <sz val="10"/>
      <color theme="1"/>
      <name val="Verdana"/>
      <family val="2"/>
    </font>
    <font>
      <sz val="10"/>
      <color theme="1"/>
      <name val="Open Sans Regular"/>
    </font>
    <font>
      <sz val="10"/>
      <name val="Open Sans Regular"/>
    </font>
    <font>
      <b/>
      <sz val="10"/>
      <color theme="0"/>
      <name val="Verdana"/>
      <family val="2"/>
    </font>
    <font>
      <i/>
      <sz val="10"/>
      <color rgb="FF0070C0"/>
      <name val="Open Sans Regular"/>
    </font>
    <font>
      <vertAlign val="subscript"/>
      <sz val="10"/>
      <color theme="1"/>
      <name val="Verdana"/>
      <family val="2"/>
    </font>
    <font>
      <b/>
      <i/>
      <sz val="10"/>
      <color theme="1"/>
      <name val="Verdana"/>
      <family val="2"/>
    </font>
    <font>
      <b/>
      <sz val="10"/>
      <color rgb="FF000000"/>
      <name val="Verdana"/>
      <family val="2"/>
    </font>
    <font>
      <b/>
      <sz val="11"/>
      <color theme="1"/>
      <name val="Verdana"/>
      <family val="2"/>
    </font>
    <font>
      <b/>
      <i/>
      <sz val="11"/>
      <color rgb="FF0070C0"/>
      <name val="Verdana"/>
      <family val="2"/>
    </font>
    <font>
      <sz val="11"/>
      <color theme="1"/>
      <name val="Verdana"/>
      <family val="2"/>
    </font>
    <font>
      <i/>
      <sz val="11"/>
      <color rgb="FF0070C0"/>
      <name val="Verdana"/>
      <family val="2"/>
    </font>
    <font>
      <sz val="11"/>
      <color theme="0"/>
      <name val="Verdana"/>
      <family val="2"/>
    </font>
    <font>
      <vertAlign val="subscript"/>
      <sz val="11"/>
      <color theme="1"/>
      <name val="Verdana"/>
      <family val="2"/>
    </font>
    <font>
      <i/>
      <sz val="10"/>
      <color rgb="FF222222"/>
      <name val="Open Sans Regular"/>
    </font>
    <font>
      <i/>
      <sz val="10"/>
      <color theme="1"/>
      <name val="Open Sans Regular"/>
    </font>
    <font>
      <i/>
      <u/>
      <sz val="11"/>
      <color theme="10"/>
      <name val="Verdana"/>
      <family val="2"/>
    </font>
    <font>
      <b/>
      <sz val="18"/>
      <color theme="0"/>
      <name val="Calibri Light"/>
      <family val="2"/>
      <scheme val="major"/>
    </font>
    <font>
      <u/>
      <sz val="11"/>
      <color theme="10"/>
      <name val="Verdana"/>
      <family val="2"/>
    </font>
    <font>
      <b/>
      <sz val="18"/>
      <color rgb="FFFFFFFF"/>
      <name val="Verdana"/>
      <family val="2"/>
    </font>
    <font>
      <sz val="10"/>
      <color rgb="FFFFFFFF"/>
      <name val="Verdana"/>
      <family val="2"/>
    </font>
    <font>
      <i/>
      <sz val="10"/>
      <color theme="0" tint="-0.34998626667073579"/>
      <name val="Verdana"/>
      <family val="2"/>
    </font>
    <font>
      <i/>
      <sz val="10.5"/>
      <color theme="0" tint="-0.34998626667073579"/>
      <name val="Verdana"/>
      <family val="2"/>
    </font>
    <font>
      <sz val="16"/>
      <color rgb="FF130080"/>
      <name val="Verdana"/>
      <family val="2"/>
    </font>
    <font>
      <i/>
      <sz val="10"/>
      <color rgb="FF130080"/>
      <name val="Verdana"/>
      <family val="2"/>
    </font>
    <font>
      <i/>
      <sz val="10"/>
      <color rgb="FFA6A6A6"/>
      <name val="Verdana"/>
      <family val="2"/>
    </font>
    <font>
      <u/>
      <sz val="10"/>
      <color rgb="FF000000"/>
      <name val="Verdana"/>
      <family val="2"/>
    </font>
    <font>
      <sz val="11"/>
      <color rgb="FF000000"/>
      <name val="Arial"/>
      <family val="2"/>
    </font>
    <font>
      <i/>
      <sz val="10.5"/>
      <color rgb="FFA6A6A6"/>
      <name val="Verdana"/>
      <family val="2"/>
    </font>
    <font>
      <i/>
      <sz val="10"/>
      <color rgb="FF222222"/>
      <name val="Verdana"/>
      <family val="2"/>
    </font>
    <font>
      <b/>
      <i/>
      <sz val="12"/>
      <color rgb="FF0070C0"/>
      <name val="Calibri (Body)"/>
    </font>
    <font>
      <b/>
      <sz val="14"/>
      <color theme="1"/>
      <name val="Verdana"/>
      <family val="2"/>
    </font>
    <font>
      <b/>
      <sz val="11"/>
      <color rgb="FF000000"/>
      <name val="Verdana"/>
      <family val="2"/>
    </font>
    <font>
      <sz val="11"/>
      <color rgb="FF000000"/>
      <name val="Verdana"/>
      <family val="2"/>
    </font>
    <font>
      <u/>
      <sz val="12"/>
      <color theme="1"/>
      <name val="Verdana"/>
      <family val="2"/>
    </font>
    <font>
      <b/>
      <sz val="12"/>
      <color theme="1"/>
      <name val="Verdana"/>
      <family val="2"/>
    </font>
    <font>
      <sz val="12"/>
      <color rgb="FF000000"/>
      <name val="Verdana"/>
      <family val="2"/>
    </font>
    <font>
      <u/>
      <sz val="12"/>
      <color theme="10"/>
      <name val="Verdana"/>
      <family val="2"/>
    </font>
    <font>
      <i/>
      <sz val="11"/>
      <color theme="0"/>
      <name val="Verdana"/>
      <family val="2"/>
    </font>
    <font>
      <b/>
      <sz val="11"/>
      <color theme="0"/>
      <name val="Verdana"/>
      <family val="2"/>
    </font>
    <font>
      <sz val="10"/>
      <color theme="1"/>
      <name val="Noto Sans Symbols"/>
    </font>
    <font>
      <i/>
      <sz val="11"/>
      <color theme="1"/>
      <name val="Verdana"/>
      <family val="2"/>
    </font>
    <font>
      <sz val="12"/>
      <color theme="1"/>
      <name val="Calibri"/>
      <family val="2"/>
      <scheme val="minor"/>
    </font>
    <font>
      <b/>
      <sz val="11"/>
      <color theme="1"/>
      <name val="Calibri"/>
      <family val="2"/>
      <scheme val="minor"/>
    </font>
    <font>
      <sz val="11"/>
      <color theme="0" tint="-4.9989318521683403E-2"/>
      <name val="Verdana"/>
      <family val="2"/>
    </font>
    <font>
      <sz val="11"/>
      <name val="Verdana"/>
      <family val="2"/>
    </font>
    <font>
      <sz val="11"/>
      <color rgb="FFC00000"/>
      <name val="Verdana"/>
      <family val="2"/>
    </font>
    <font>
      <sz val="11"/>
      <color rgb="FF0070C0"/>
      <name val="Verdana"/>
      <family val="2"/>
    </font>
    <font>
      <u/>
      <sz val="11"/>
      <color rgb="FF0070C0"/>
      <name val="Verdana"/>
      <family val="2"/>
    </font>
    <font>
      <u/>
      <sz val="10"/>
      <color rgb="FF0070C0"/>
      <name val="Verdana"/>
      <family val="2"/>
    </font>
    <font>
      <sz val="7"/>
      <color rgb="FF0070C0"/>
      <name val="Verdana"/>
      <family val="2"/>
    </font>
    <font>
      <sz val="10.5"/>
      <color rgb="FF0070C0"/>
      <name val="Verdana"/>
      <family val="2"/>
    </font>
    <font>
      <b/>
      <sz val="11"/>
      <color rgb="FF0070C0"/>
      <name val="Verdana"/>
      <family val="2"/>
    </font>
    <font>
      <u/>
      <sz val="11"/>
      <color rgb="FF000000"/>
      <name val="Verdana"/>
      <family val="2"/>
    </font>
    <font>
      <strike/>
      <sz val="11"/>
      <color rgb="FF0070C0"/>
      <name val="Verdana"/>
      <family val="2"/>
    </font>
    <font>
      <sz val="10"/>
      <color theme="0" tint="-4.9989318521683403E-2"/>
      <name val="Verdana"/>
      <family val="2"/>
    </font>
    <font>
      <strike/>
      <sz val="10"/>
      <color rgb="FF0070C0"/>
      <name val="Verdana"/>
      <family val="2"/>
    </font>
    <font>
      <b/>
      <sz val="10"/>
      <color rgb="FF0070C0"/>
      <name val="Verdana"/>
      <family val="2"/>
    </font>
    <font>
      <strike/>
      <sz val="10"/>
      <color theme="1"/>
      <name val="Verdana"/>
      <family val="2"/>
    </font>
    <font>
      <b/>
      <u/>
      <sz val="10"/>
      <color theme="1"/>
      <name val="Verdana"/>
      <family val="2"/>
    </font>
    <font>
      <b/>
      <sz val="10"/>
      <color theme="0" tint="-4.9989318521683403E-2"/>
      <name val="Verdana"/>
      <family val="2"/>
    </font>
    <font>
      <strike/>
      <sz val="10"/>
      <color rgb="FF0070C0"/>
      <name val="Open Sans"/>
      <family val="2"/>
    </font>
    <font>
      <strike/>
      <sz val="10"/>
      <color rgb="FF000000"/>
      <name val="Verdana"/>
      <family val="2"/>
    </font>
    <font>
      <sz val="11"/>
      <color rgb="FF130080"/>
      <name val="Verdana"/>
      <family val="2"/>
    </font>
    <font>
      <i/>
      <sz val="12"/>
      <color rgb="FF0070C0"/>
      <name val="Calibri"/>
      <family val="2"/>
      <scheme val="minor"/>
    </font>
    <font>
      <i/>
      <sz val="10"/>
      <color rgb="FF000000"/>
      <name val="Verdana"/>
      <family val="2"/>
    </font>
    <font>
      <sz val="12"/>
      <color theme="1"/>
      <name val="Times New Roman"/>
      <family val="1"/>
    </font>
    <font>
      <b/>
      <sz val="12"/>
      <color rgb="FF000000"/>
      <name val="Calibri"/>
      <family val="2"/>
    </font>
    <font>
      <sz val="20"/>
      <color rgb="FF00C16D"/>
      <name val="Verdana"/>
      <family val="2"/>
    </font>
    <font>
      <sz val="7"/>
      <color theme="1"/>
      <name val="Verdana"/>
      <family val="2"/>
    </font>
    <font>
      <u/>
      <sz val="11"/>
      <color theme="1"/>
      <name val="Verdana"/>
      <family val="2"/>
    </font>
    <font>
      <b/>
      <u/>
      <sz val="10"/>
      <color rgb="FF000000"/>
      <name val="Verdana"/>
      <family val="2"/>
    </font>
    <font>
      <sz val="16"/>
      <color rgb="FF003059"/>
      <name val="Helvetica Neue"/>
      <family val="2"/>
    </font>
    <font>
      <i/>
      <sz val="12"/>
      <color theme="1"/>
      <name val="Calibri"/>
      <family val="2"/>
      <scheme val="minor"/>
    </font>
    <font>
      <b/>
      <sz val="11"/>
      <color rgb="FF130080"/>
      <name val="Verdana"/>
      <family val="2"/>
    </font>
    <font>
      <b/>
      <sz val="10"/>
      <color rgb="FF130080"/>
      <name val="Verdana"/>
      <family val="2"/>
    </font>
    <font>
      <b/>
      <sz val="12"/>
      <color rgb="FF130080"/>
      <name val="Calibri"/>
      <family val="2"/>
      <scheme val="minor"/>
    </font>
    <font>
      <sz val="12"/>
      <color rgb="FF130080"/>
      <name val="Calibri"/>
      <family val="2"/>
      <scheme val="minor"/>
    </font>
    <font>
      <b/>
      <i/>
      <u/>
      <sz val="12"/>
      <color theme="10"/>
      <name val="Calibri"/>
      <family val="2"/>
      <scheme val="minor"/>
    </font>
    <font>
      <b/>
      <u/>
      <sz val="12"/>
      <color theme="10"/>
      <name val="Calibri"/>
      <family val="2"/>
      <scheme val="minor"/>
    </font>
    <font>
      <b/>
      <i/>
      <sz val="12"/>
      <color rgb="FF0070C0"/>
      <name val="Calibri"/>
      <family val="2"/>
      <scheme val="minor"/>
    </font>
    <font>
      <b/>
      <sz val="12"/>
      <color rgb="FF000000"/>
      <name val="Verdana"/>
      <family val="2"/>
    </font>
    <font>
      <u/>
      <sz val="12"/>
      <color rgb="FF000000"/>
      <name val="Verdana"/>
      <family val="2"/>
    </font>
    <font>
      <sz val="11"/>
      <color rgb="FF4472C4"/>
      <name val="Verdana"/>
      <family val="2"/>
    </font>
    <font>
      <sz val="11"/>
      <color theme="1"/>
      <name val="Verdana"/>
      <family val="2"/>
    </font>
    <font>
      <i/>
      <sz val="10"/>
      <color rgb="FF0070C0"/>
      <name val="Verdana"/>
      <family val="2"/>
    </font>
    <font>
      <b/>
      <sz val="10.5"/>
      <color theme="1"/>
      <name val="Verdana"/>
      <family val="2"/>
    </font>
    <font>
      <sz val="10"/>
      <color theme="1"/>
      <name val="Verdana"/>
      <family val="2"/>
    </font>
    <font>
      <strike/>
      <sz val="11"/>
      <color theme="4"/>
      <name val="Verdana"/>
      <family val="2"/>
    </font>
    <font>
      <sz val="18"/>
      <color theme="1"/>
      <name val="Verdana"/>
      <family val="2"/>
    </font>
    <font>
      <sz val="10.5"/>
      <color theme="1"/>
      <name val="Verdana"/>
      <family val="2"/>
    </font>
    <font>
      <b/>
      <strike/>
      <sz val="10"/>
      <color rgb="FF0070C0"/>
      <name val="Verdana"/>
      <family val="2"/>
    </font>
    <font>
      <b/>
      <i/>
      <sz val="10"/>
      <color rgb="FF000000"/>
      <name val="Verdana"/>
      <family val="2"/>
    </font>
    <font>
      <strike/>
      <u/>
      <sz val="10"/>
      <color rgb="FF0070C0"/>
      <name val="Verdana"/>
      <family val="2"/>
    </font>
    <font>
      <strike/>
      <sz val="10"/>
      <name val="Verdana"/>
      <family val="2"/>
    </font>
    <font>
      <i/>
      <u/>
      <sz val="10"/>
      <color rgb="FF0070C0"/>
      <name val="Verdana"/>
      <family val="2"/>
    </font>
    <font>
      <sz val="18"/>
      <color theme="1"/>
      <name val="Calibri"/>
      <family val="2"/>
      <scheme val="minor"/>
    </font>
    <font>
      <b/>
      <sz val="11"/>
      <color theme="1"/>
      <name val="Open Sans Regular"/>
    </font>
    <font>
      <sz val="11"/>
      <color theme="1"/>
      <name val="Calibri"/>
      <family val="2"/>
      <scheme val="minor"/>
    </font>
    <font>
      <b/>
      <sz val="11"/>
      <color theme="1"/>
      <name val="Open Sans"/>
      <family val="2"/>
    </font>
    <font>
      <i/>
      <sz val="11"/>
      <color rgb="FFFFFFFF"/>
      <name val="Verdana"/>
      <family val="2"/>
    </font>
    <font>
      <b/>
      <i/>
      <sz val="11"/>
      <color rgb="FFFFFFFF"/>
      <name val="Verdana"/>
      <family val="2"/>
    </font>
    <font>
      <sz val="11"/>
      <color rgb="FFFFFFFF"/>
      <name val="Verdana"/>
      <family val="2"/>
    </font>
    <font>
      <b/>
      <sz val="10"/>
      <color theme="1"/>
      <name val="Open Sans"/>
      <family val="2"/>
    </font>
    <font>
      <strike/>
      <sz val="11"/>
      <color theme="1"/>
      <name val="Verdana"/>
      <family val="2"/>
    </font>
    <font>
      <sz val="10"/>
      <color rgb="FF000000"/>
      <name val="Tahoma"/>
      <family val="2"/>
    </font>
    <font>
      <b/>
      <sz val="10"/>
      <color rgb="FF000000"/>
      <name val="Tahoma"/>
      <family val="2"/>
    </font>
    <font>
      <sz val="8"/>
      <color rgb="FF000000"/>
      <name val="Verdana"/>
      <family val="2"/>
    </font>
    <font>
      <sz val="12"/>
      <name val="Calibri"/>
      <family val="2"/>
      <scheme val="minor"/>
    </font>
    <font>
      <sz val="11"/>
      <color rgb="FFFF0000"/>
      <name val="Verdana"/>
      <family val="2"/>
    </font>
    <font>
      <sz val="10"/>
      <color rgb="FF000000"/>
      <name val="Calibri"/>
      <family val="2"/>
      <scheme val="minor"/>
    </font>
    <font>
      <sz val="10"/>
      <color rgb="FF000000"/>
      <name val="Calibri"/>
      <family val="2"/>
    </font>
    <font>
      <sz val="10"/>
      <color rgb="FF7030A0"/>
      <name val="Verdana"/>
      <family val="2"/>
    </font>
    <font>
      <b/>
      <sz val="10"/>
      <name val="Verdana"/>
      <family val="2"/>
    </font>
    <font>
      <sz val="10"/>
      <color rgb="FFFF0000"/>
      <name val="Verdana"/>
      <family val="2"/>
    </font>
    <font>
      <sz val="10"/>
      <color theme="1"/>
      <name val="Calibri"/>
      <family val="2"/>
      <scheme val="minor"/>
    </font>
    <font>
      <b/>
      <sz val="10"/>
      <color rgb="FF000000"/>
      <name val="Calibri"/>
      <family val="2"/>
    </font>
    <font>
      <sz val="12"/>
      <color rgb="FFC00000"/>
      <name val="Verdana"/>
      <family val="2"/>
    </font>
    <font>
      <sz val="11"/>
      <color theme="1"/>
      <name val="Open Sans Regular"/>
    </font>
    <font>
      <sz val="10"/>
      <color rgb="FF0070C0"/>
      <name val="Open Sans Regular"/>
    </font>
    <font>
      <b/>
      <sz val="10"/>
      <color rgb="FF0070C0"/>
      <name val="Open Sans Regular"/>
    </font>
    <font>
      <sz val="12"/>
      <color rgb="FF000000"/>
      <name val="Calibri"/>
      <family val="2"/>
    </font>
    <font>
      <sz val="10"/>
      <color rgb="FF000000"/>
      <name val="Open Sans Regular"/>
    </font>
    <font>
      <i/>
      <sz val="10"/>
      <color rgb="FF000000"/>
      <name val="Open Sans Regular"/>
    </font>
    <font>
      <i/>
      <strike/>
      <sz val="11"/>
      <color rgb="FF0070C0"/>
      <name val="Verdana"/>
      <family val="2"/>
    </font>
    <font>
      <i/>
      <u/>
      <sz val="10"/>
      <color rgb="FF222222"/>
      <name val="Verdana"/>
      <family val="2"/>
    </font>
    <font>
      <b/>
      <sz val="14"/>
      <color theme="0"/>
      <name val="Verdana"/>
      <family val="2"/>
    </font>
    <font>
      <i/>
      <sz val="10"/>
      <color rgb="FF000000"/>
      <name val="Verdana"/>
    </font>
    <font>
      <b/>
      <i/>
      <sz val="11"/>
      <color rgb="FF0070C0"/>
      <name val="Verdana"/>
    </font>
    <font>
      <i/>
      <sz val="11"/>
      <color rgb="FF0070C0"/>
      <name val="Verdana"/>
    </font>
    <font>
      <sz val="12"/>
      <color rgb="FF130080"/>
      <name val="Verdana"/>
      <family val="2"/>
    </font>
  </fonts>
  <fills count="18">
    <fill>
      <patternFill patternType="none"/>
    </fill>
    <fill>
      <patternFill patternType="gray125"/>
    </fill>
    <fill>
      <patternFill patternType="solid">
        <fgColor rgb="FF130080"/>
        <bgColor indexed="64"/>
      </patternFill>
    </fill>
    <fill>
      <patternFill patternType="solid">
        <fgColor theme="2" tint="-9.9978637043366805E-2"/>
        <bgColor indexed="64"/>
      </patternFill>
    </fill>
    <fill>
      <patternFill patternType="solid">
        <fgColor theme="0"/>
      </patternFill>
    </fill>
    <fill>
      <patternFill patternType="solid">
        <fgColor theme="0" tint="-4.9989318521683403E-2"/>
        <bgColor indexed="64"/>
      </patternFill>
    </fill>
    <fill>
      <patternFill patternType="solid">
        <fgColor theme="0"/>
        <bgColor indexed="64"/>
      </patternFill>
    </fill>
    <fill>
      <patternFill patternType="solid">
        <fgColor theme="0" tint="-4.9989318521683403E-2"/>
        <bgColor rgb="FF000000"/>
      </patternFill>
    </fill>
    <fill>
      <patternFill patternType="solid">
        <fgColor theme="0"/>
        <bgColor rgb="FF000000"/>
      </patternFill>
    </fill>
    <fill>
      <patternFill patternType="solid">
        <fgColor rgb="FF00C16D"/>
        <bgColor indexed="64"/>
      </patternFill>
    </fill>
    <fill>
      <patternFill patternType="solid">
        <fgColor rgb="FFBFBFBF"/>
        <bgColor indexed="64"/>
      </patternFill>
    </fill>
    <fill>
      <patternFill patternType="solid">
        <fgColor rgb="FFA6A6A6"/>
        <bgColor indexed="64"/>
      </patternFill>
    </fill>
    <fill>
      <patternFill patternType="solid">
        <fgColor rgb="FFF2F2F2"/>
        <bgColor rgb="FFF2F2F2"/>
      </patternFill>
    </fill>
    <fill>
      <patternFill patternType="solid">
        <fgColor theme="0" tint="-4.9989318521683403E-2"/>
        <bgColor rgb="FF00C16D"/>
      </patternFill>
    </fill>
    <fill>
      <patternFill patternType="solid">
        <fgColor theme="0" tint="-4.9989318521683403E-2"/>
        <bgColor rgb="FFF2F2F2"/>
      </patternFill>
    </fill>
    <fill>
      <patternFill patternType="solid">
        <fgColor theme="0"/>
        <bgColor theme="0"/>
      </patternFill>
    </fill>
    <fill>
      <patternFill patternType="solid">
        <fgColor theme="0" tint="-4.9989318521683403E-2"/>
        <bgColor rgb="FFFFFF00"/>
      </patternFill>
    </fill>
    <fill>
      <patternFill patternType="solid">
        <fgColor rgb="FFFFFFFF"/>
        <bgColor rgb="FFFFFFFF"/>
      </patternFill>
    </fill>
  </fills>
  <borders count="131">
    <border>
      <left/>
      <right/>
      <top/>
      <bottom/>
      <diagonal/>
    </border>
    <border>
      <left/>
      <right/>
      <top/>
      <bottom style="medium">
        <color indexed="64"/>
      </bottom>
      <diagonal/>
    </border>
    <border>
      <left/>
      <right/>
      <top/>
      <bottom style="thin">
        <color theme="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130080"/>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medium">
        <color rgb="FF130080"/>
      </left>
      <right style="medium">
        <color rgb="FF130080"/>
      </right>
      <top style="medium">
        <color rgb="FF130080"/>
      </top>
      <bottom style="medium">
        <color rgb="FF13008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0" tint="-0.14996795556505021"/>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theme="0" tint="-4.9989318521683403E-2"/>
      </right>
      <top style="thin">
        <color theme="0" tint="-4.9989318521683403E-2"/>
      </top>
      <bottom style="thin">
        <color theme="0" tint="-4.9989318521683403E-2"/>
      </bottom>
      <diagonal/>
    </border>
    <border>
      <left/>
      <right/>
      <top style="thin">
        <color theme="1"/>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style="thin">
        <color rgb="FFD0CECE"/>
      </bottom>
      <diagonal/>
    </border>
    <border>
      <left/>
      <right/>
      <top/>
      <bottom style="medium">
        <color rgb="FFD9D9D9"/>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medium">
        <color rgb="FFD9D9D9"/>
      </top>
      <bottom style="medium">
        <color rgb="FFD9D9D9"/>
      </bottom>
      <diagonal/>
    </border>
    <border>
      <left/>
      <right style="thin">
        <color theme="0" tint="-4.9989318521683403E-2"/>
      </right>
      <top style="medium">
        <color rgb="FFD9D9D9"/>
      </top>
      <bottom style="medium">
        <color rgb="FFD9D9D9"/>
      </bottom>
      <diagonal/>
    </border>
    <border>
      <left/>
      <right/>
      <top style="medium">
        <color rgb="FFD9D9D9"/>
      </top>
      <bottom/>
      <diagonal/>
    </border>
    <border>
      <left/>
      <right style="thin">
        <color theme="0" tint="-0.14999847407452621"/>
      </right>
      <top/>
      <bottom style="medium">
        <color rgb="FFD9D9D9"/>
      </bottom>
      <diagonal/>
    </border>
    <border>
      <left/>
      <right style="thin">
        <color theme="0" tint="-0.14999847407452621"/>
      </right>
      <top style="medium">
        <color rgb="FFD9D9D9"/>
      </top>
      <bottom style="medium">
        <color rgb="FFD9D9D9"/>
      </bottom>
      <diagonal/>
    </border>
    <border>
      <left/>
      <right/>
      <top style="medium">
        <color theme="0" tint="-0.14999847407452621"/>
      </top>
      <bottom style="medium">
        <color rgb="FFD9D9D9"/>
      </bottom>
      <diagonal/>
    </border>
    <border>
      <left/>
      <right style="thin">
        <color theme="0" tint="-0.14999847407452621"/>
      </right>
      <top style="medium">
        <color theme="0" tint="-0.14999847407452621"/>
      </top>
      <bottom style="medium">
        <color rgb="FFD9D9D9"/>
      </bottom>
      <diagonal/>
    </border>
    <border>
      <left/>
      <right/>
      <top/>
      <bottom style="medium">
        <color theme="0" tint="-0.14999847407452621"/>
      </bottom>
      <diagonal/>
    </border>
    <border>
      <left/>
      <right style="medium">
        <color theme="0" tint="-0.14999847407452621"/>
      </right>
      <top/>
      <bottom style="medium">
        <color rgb="FFD9D9D9"/>
      </bottom>
      <diagonal/>
    </border>
    <border>
      <left/>
      <right style="medium">
        <color theme="0" tint="-0.14999847407452621"/>
      </right>
      <top style="medium">
        <color rgb="FFD9D9D9"/>
      </top>
      <bottom style="medium">
        <color rgb="FFD9D9D9"/>
      </bottom>
      <diagonal/>
    </border>
    <border>
      <left/>
      <right/>
      <top/>
      <bottom style="thin">
        <color theme="0"/>
      </bottom>
      <diagonal/>
    </border>
    <border>
      <left/>
      <right style="medium">
        <color theme="0" tint="-0.14999847407452621"/>
      </right>
      <top style="thin">
        <color theme="0"/>
      </top>
      <bottom style="medium">
        <color rgb="FFD9D9D9"/>
      </bottom>
      <diagonal/>
    </border>
    <border>
      <left/>
      <right/>
      <top style="thin">
        <color theme="0"/>
      </top>
      <bottom style="medium">
        <color rgb="FFD9D9D9"/>
      </bottom>
      <diagonal/>
    </border>
    <border>
      <left/>
      <right/>
      <top style="thin">
        <color auto="1"/>
      </top>
      <bottom style="thin">
        <color theme="0" tint="-0.14996795556505021"/>
      </bottom>
      <diagonal/>
    </border>
    <border>
      <left style="thin">
        <color theme="0" tint="-4.9989318521683403E-2"/>
      </left>
      <right style="thin">
        <color theme="0" tint="-4.9989318521683403E-2"/>
      </right>
      <top style="thin">
        <color auto="1"/>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style="thin">
        <color auto="1"/>
      </top>
      <bottom/>
      <diagonal/>
    </border>
    <border>
      <left/>
      <right/>
      <top style="thin">
        <color rgb="FFD9D9D9"/>
      </top>
      <bottom style="thin">
        <color rgb="FFD9D9D9"/>
      </bottom>
      <diagonal/>
    </border>
    <border>
      <left style="thin">
        <color theme="0" tint="-4.9989318521683403E-2"/>
      </left>
      <right style="thin">
        <color theme="0" tint="-4.9989318521683403E-2"/>
      </right>
      <top/>
      <bottom/>
      <diagonal/>
    </border>
    <border>
      <left/>
      <right/>
      <top/>
      <bottom style="thin">
        <color theme="2" tint="-9.982604449598681E-2"/>
      </bottom>
      <diagonal/>
    </border>
    <border>
      <left/>
      <right style="thin">
        <color theme="0" tint="-4.9989318521683403E-2"/>
      </right>
      <top/>
      <bottom/>
      <diagonal/>
    </border>
    <border>
      <left/>
      <right style="medium">
        <color theme="0" tint="-0.14996795556505021"/>
      </right>
      <top/>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right style="hair">
        <color theme="0" tint="-0.14993743705557422"/>
      </right>
      <top style="hair">
        <color theme="0" tint="-0.14993743705557422"/>
      </top>
      <bottom style="hair">
        <color theme="0" tint="-0.14993743705557422"/>
      </bottom>
      <diagonal/>
    </border>
    <border>
      <left style="thin">
        <color theme="0" tint="-4.9989318521683403E-2"/>
      </left>
      <right style="thin">
        <color theme="0" tint="-0.14996795556505021"/>
      </right>
      <top style="thin">
        <color theme="0" tint="-0.14996795556505021"/>
      </top>
      <bottom/>
      <diagonal/>
    </border>
    <border>
      <left style="thin">
        <color theme="0" tint="-4.9989318521683403E-2"/>
      </left>
      <right style="thin">
        <color theme="0" tint="-0.14996795556505021"/>
      </right>
      <top style="thin">
        <color theme="0" tint="-0.14996795556505021"/>
      </top>
      <bottom style="thin">
        <color theme="0" tint="-0.14996795556505021"/>
      </bottom>
      <diagonal/>
    </border>
    <border>
      <left style="thin">
        <color theme="0" tint="-4.9989318521683403E-2"/>
      </left>
      <right style="thin">
        <color theme="0" tint="-0.14996795556505021"/>
      </right>
      <top style="thin">
        <color auto="1"/>
      </top>
      <bottom style="thin">
        <color theme="0" tint="-0.14996795556505021"/>
      </bottom>
      <diagonal/>
    </border>
    <border>
      <left style="thin">
        <color theme="0" tint="-4.9989318521683403E-2"/>
      </left>
      <right style="thin">
        <color theme="0" tint="-0.14996795556505021"/>
      </right>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indexed="64"/>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indexed="64"/>
      </top>
      <bottom style="thin">
        <color indexed="64"/>
      </bottom>
      <diagonal/>
    </border>
    <border>
      <left/>
      <right style="thin">
        <color theme="0" tint="-0.14996795556505021"/>
      </right>
      <top/>
      <bottom/>
      <diagonal/>
    </border>
    <border>
      <left style="thin">
        <color theme="0" tint="-0.14996795556505021"/>
      </left>
      <right/>
      <top style="thin">
        <color theme="0" tint="-0.14996795556505021"/>
      </top>
      <bottom/>
      <diagonal/>
    </border>
    <border>
      <left style="thin">
        <color theme="0" tint="-0.14996795556505021"/>
      </left>
      <right/>
      <top/>
      <bottom style="thin">
        <color theme="0" tint="-0.14996795556505021"/>
      </bottom>
      <diagonal/>
    </border>
    <border>
      <left style="thin">
        <color theme="0" tint="-0.14993743705557422"/>
      </left>
      <right/>
      <top style="thin">
        <color theme="0" tint="-0.14993743705557422"/>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top/>
      <bottom/>
      <diagonal/>
    </border>
    <border>
      <left/>
      <right/>
      <top style="thin">
        <color theme="0" tint="-0.14993743705557422"/>
      </top>
      <bottom/>
      <diagonal/>
    </border>
    <border>
      <left style="thin">
        <color theme="0" tint="-0.14996795556505021"/>
      </left>
      <right/>
      <top/>
      <bottom/>
      <diagonal/>
    </border>
    <border>
      <left style="thin">
        <color theme="0" tint="-0.14996795556505021"/>
      </left>
      <right/>
      <top style="thin">
        <color indexed="64"/>
      </top>
      <bottom/>
      <diagonal/>
    </border>
    <border>
      <left style="thin">
        <color theme="0" tint="-0.14993743705557422"/>
      </left>
      <right/>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14993743705557422"/>
      </left>
      <right/>
      <top style="thin">
        <color theme="0" tint="-0.14996795556505021"/>
      </top>
      <bottom/>
      <diagonal/>
    </border>
    <border>
      <left style="thin">
        <color theme="0" tint="-0.14993743705557422"/>
      </left>
      <right/>
      <top style="thin">
        <color auto="1"/>
      </top>
      <bottom style="thin">
        <color theme="0" tint="-0.14996795556505021"/>
      </bottom>
      <diagonal/>
    </border>
    <border>
      <left/>
      <right style="thin">
        <color theme="0" tint="-0.24994659260841701"/>
      </right>
      <top/>
      <bottom/>
      <diagonal/>
    </border>
    <border>
      <left/>
      <right style="thin">
        <color theme="0" tint="-0.24994659260841701"/>
      </right>
      <top/>
      <bottom style="medium">
        <color indexed="64"/>
      </bottom>
      <diagonal/>
    </border>
    <border>
      <left/>
      <right style="thin">
        <color theme="0" tint="-0.24994659260841701"/>
      </right>
      <top/>
      <bottom style="thin">
        <color indexed="64"/>
      </bottom>
      <diagonal/>
    </border>
    <border>
      <left/>
      <right style="thin">
        <color theme="0" tint="-0.24994659260841701"/>
      </right>
      <top style="thin">
        <color indexed="64"/>
      </top>
      <bottom/>
      <diagonal/>
    </border>
    <border>
      <left/>
      <right style="thin">
        <color theme="0" tint="-0.14993743705557422"/>
      </right>
      <top/>
      <bottom style="thin">
        <color theme="0" tint="-0.14996795556505021"/>
      </bottom>
      <diagonal/>
    </border>
    <border>
      <left/>
      <right style="thin">
        <color theme="0" tint="-0.14993743705557422"/>
      </right>
      <top/>
      <bottom/>
      <diagonal/>
    </border>
    <border>
      <left/>
      <right style="thin">
        <color theme="0" tint="-0.14993743705557422"/>
      </right>
      <top style="thin">
        <color theme="0" tint="-0.14996795556505021"/>
      </top>
      <bottom style="thin">
        <color theme="0" tint="-0.14996795556505021"/>
      </bottom>
      <diagonal/>
    </border>
    <border>
      <left/>
      <right style="thin">
        <color theme="0" tint="-0.14993743705557422"/>
      </right>
      <top style="thin">
        <color theme="0" tint="-0.14996795556505021"/>
      </top>
      <bottom/>
      <diagonal/>
    </border>
    <border>
      <left/>
      <right style="thin">
        <color theme="0" tint="-0.14993743705557422"/>
      </right>
      <top style="thin">
        <color auto="1"/>
      </top>
      <bottom style="thin">
        <color theme="0" tint="-0.14996795556505021"/>
      </bottom>
      <diagonal/>
    </border>
    <border>
      <left style="thin">
        <color theme="0" tint="-0.14996795556505021"/>
      </left>
      <right/>
      <top style="thin">
        <color auto="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indexed="64"/>
      </top>
      <bottom style="thin">
        <color indexed="64"/>
      </bottom>
      <diagonal/>
    </border>
    <border>
      <left style="thin">
        <color theme="0" tint="-0.24994659260841701"/>
      </left>
      <right/>
      <top style="thin">
        <color indexed="6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3743705557422"/>
      </right>
      <top style="thin">
        <color auto="1"/>
      </top>
      <bottom/>
      <diagonal/>
    </border>
    <border>
      <left style="medium">
        <color rgb="FF130080"/>
      </left>
      <right style="medium">
        <color rgb="FF130080"/>
      </right>
      <top style="medium">
        <color rgb="FF130080"/>
      </top>
      <bottom/>
      <diagonal/>
    </border>
    <border>
      <left style="thin">
        <color theme="0" tint="-0.14993743705557422"/>
      </left>
      <right/>
      <top style="thin">
        <color auto="1"/>
      </top>
      <bottom/>
      <diagonal/>
    </border>
    <border>
      <left style="thin">
        <color theme="0" tint="-0.14993743705557422"/>
      </left>
      <right/>
      <top style="thin">
        <color indexed="64"/>
      </top>
      <bottom style="thin">
        <color auto="1"/>
      </bottom>
      <diagonal/>
    </border>
    <border>
      <left/>
      <right style="thin">
        <color theme="0" tint="-0.14993743705557422"/>
      </right>
      <top style="thin">
        <color indexed="64"/>
      </top>
      <bottom style="thin">
        <color indexed="64"/>
      </bottom>
      <diagonal/>
    </border>
    <border>
      <left/>
      <right/>
      <top style="thin">
        <color theme="0" tint="-0.14996795556505021"/>
      </top>
      <bottom style="thin">
        <color auto="1"/>
      </bottom>
      <diagonal/>
    </border>
    <border>
      <left/>
      <right/>
      <top style="thin">
        <color rgb="FFD9D9D9"/>
      </top>
      <bottom/>
      <diagonal/>
    </border>
    <border>
      <left/>
      <right style="thin">
        <color theme="0" tint="-0.14996795556505021"/>
      </right>
      <top/>
      <bottom style="thin">
        <color theme="2" tint="-9.982604449598681E-2"/>
      </bottom>
      <diagonal/>
    </border>
    <border>
      <left/>
      <right/>
      <top style="thin">
        <color theme="2" tint="-9.982604449598681E-2"/>
      </top>
      <bottom style="thin">
        <color theme="2" tint="-9.982604449598681E-2"/>
      </bottom>
      <diagonal/>
    </border>
    <border>
      <left/>
      <right/>
      <top style="thin">
        <color indexed="64"/>
      </top>
      <bottom style="thin">
        <color theme="2" tint="-9.982604449598681E-2"/>
      </bottom>
      <diagonal/>
    </border>
    <border>
      <left/>
      <right/>
      <top style="thin">
        <color theme="2" tint="-9.982604449598681E-2"/>
      </top>
      <bottom/>
      <diagonal/>
    </border>
    <border>
      <left/>
      <right/>
      <top style="thin">
        <color theme="2" tint="-9.982604449598681E-2"/>
      </top>
      <bottom style="thin">
        <color theme="2" tint="-9.9795525986510814E-2"/>
      </bottom>
      <diagonal/>
    </border>
    <border>
      <left/>
      <right/>
      <top style="medium">
        <color theme="0" tint="-0.14996795556505021"/>
      </top>
      <bottom/>
      <diagonal/>
    </border>
    <border>
      <left/>
      <right/>
      <top/>
      <bottom style="medium">
        <color theme="0" tint="-0.14996795556505021"/>
      </bottom>
      <diagonal/>
    </border>
    <border>
      <left/>
      <right style="thin">
        <color theme="0" tint="-4.9989318521683403E-2"/>
      </right>
      <top/>
      <bottom style="medium">
        <color rgb="FFD9D9D9"/>
      </bottom>
      <diagonal/>
    </border>
    <border>
      <left/>
      <right style="medium">
        <color rgb="FFD9D9D9"/>
      </right>
      <top style="medium">
        <color rgb="FFD9D9D9"/>
      </top>
      <bottom/>
      <diagonal/>
    </border>
    <border>
      <left/>
      <right style="medium">
        <color rgb="FFD9D9D9"/>
      </right>
      <top/>
      <bottom/>
      <diagonal/>
    </border>
    <border>
      <left/>
      <right/>
      <top/>
      <bottom style="thin">
        <color rgb="FFD8D8D8"/>
      </bottom>
      <diagonal/>
    </border>
    <border>
      <left/>
      <right/>
      <top style="thin">
        <color rgb="FFD8D8D8"/>
      </top>
      <bottom style="thin">
        <color rgb="FFD8D8D8"/>
      </bottom>
      <diagonal/>
    </border>
    <border>
      <left/>
      <right/>
      <top style="thin">
        <color rgb="FFD8D8D8"/>
      </top>
      <bottom/>
      <diagonal/>
    </border>
    <border>
      <left/>
      <right/>
      <top style="thin">
        <color rgb="FF000000"/>
      </top>
      <bottom style="thin">
        <color rgb="FFD8D8D8"/>
      </bottom>
      <diagonal/>
    </border>
    <border>
      <left/>
      <right/>
      <top style="thin">
        <color rgb="FF000000"/>
      </top>
      <bottom style="thin">
        <color rgb="FFD9D9D9"/>
      </bottom>
      <diagonal/>
    </border>
    <border>
      <left/>
      <right/>
      <top style="thin">
        <color rgb="FF000000"/>
      </top>
      <bottom/>
      <diagonal/>
    </border>
    <border>
      <left/>
      <right/>
      <top style="thin">
        <color rgb="FFD0CECE"/>
      </top>
      <bottom style="thin">
        <color rgb="FFD0CECE"/>
      </bottom>
      <diagonal/>
    </border>
    <border>
      <left/>
      <right/>
      <top style="thin">
        <color indexed="64"/>
      </top>
      <bottom style="thin">
        <color rgb="FFD8D8D8"/>
      </bottom>
      <diagonal/>
    </border>
    <border>
      <left style="thin">
        <color theme="0" tint="-0.14999847407452621"/>
      </left>
      <right style="thin">
        <color theme="0" tint="-0.14996795556505021"/>
      </right>
      <top/>
      <bottom style="medium">
        <color rgb="FFD9D9D9"/>
      </bottom>
      <diagonal/>
    </border>
    <border>
      <left style="thin">
        <color theme="0" tint="-0.14996795556505021"/>
      </left>
      <right/>
      <top/>
      <bottom style="medium">
        <color rgb="FFD9D9D9"/>
      </bottom>
      <diagonal/>
    </border>
    <border>
      <left/>
      <right style="thin">
        <color indexed="64"/>
      </right>
      <top/>
      <bottom/>
      <diagonal/>
    </border>
    <border>
      <left style="thin">
        <color rgb="FFD4D4D4"/>
      </left>
      <right style="thin">
        <color rgb="FFD4D4D4"/>
      </right>
      <top/>
      <bottom/>
      <diagonal/>
    </border>
    <border>
      <left/>
      <right/>
      <top/>
      <bottom style="medium">
        <color rgb="FF000000"/>
      </bottom>
      <diagonal/>
    </border>
    <border>
      <left/>
      <right/>
      <top style="medium">
        <color rgb="FF000000"/>
      </top>
      <bottom style="medium">
        <color rgb="FF000000"/>
      </bottom>
      <diagonal/>
    </border>
    <border>
      <left/>
      <right style="thin">
        <color indexed="64"/>
      </right>
      <top/>
      <bottom style="thin">
        <color rgb="FFBFBFBF"/>
      </bottom>
      <diagonal/>
    </border>
    <border>
      <left/>
      <right/>
      <top/>
      <bottom style="medium">
        <color theme="1"/>
      </bottom>
      <diagonal/>
    </border>
  </borders>
  <cellStyleXfs count="10">
    <xf numFmtId="0" fontId="0" fillId="0" borderId="0"/>
    <xf numFmtId="0" fontId="11" fillId="0" borderId="0" applyNumberFormat="0" applyFill="0" applyBorder="0" applyAlignment="0" applyProtection="0"/>
    <xf numFmtId="0" fontId="32" fillId="4" borderId="15" applyNumberFormat="0">
      <alignment horizontal="center" vertical="center" wrapText="1"/>
      <protection locked="0"/>
    </xf>
    <xf numFmtId="0" fontId="32" fillId="3" borderId="16" applyFont="0">
      <alignment horizontal="center" vertical="center" wrapText="1"/>
      <protection locked="0"/>
    </xf>
    <xf numFmtId="0" fontId="60" fillId="0" borderId="8" applyBorder="0">
      <alignment horizontal="center" vertical="center"/>
    </xf>
    <xf numFmtId="0" fontId="26" fillId="0" borderId="0">
      <alignment wrapText="1"/>
    </xf>
    <xf numFmtId="0" fontId="68" fillId="0" borderId="27" applyFont="0">
      <alignment horizontal="right" vertical="center" wrapText="1"/>
    </xf>
    <xf numFmtId="0" fontId="75" fillId="2" borderId="30" applyAlignment="0"/>
    <xf numFmtId="0" fontId="47" fillId="0" borderId="27">
      <alignment horizontal="left" vertical="center" wrapText="1"/>
    </xf>
    <xf numFmtId="9" fontId="79" fillId="0" borderId="0" applyFont="0" applyFill="0" applyBorder="0" applyAlignment="0" applyProtection="0"/>
  </cellStyleXfs>
  <cellXfs count="1413">
    <xf numFmtId="0" fontId="0" fillId="0" borderId="0" xfId="0"/>
    <xf numFmtId="0" fontId="14" fillId="0" borderId="0" xfId="0" applyFont="1" applyAlignment="1">
      <alignment wrapText="1"/>
    </xf>
    <xf numFmtId="0" fontId="14" fillId="0" borderId="0" xfId="0" applyFont="1"/>
    <xf numFmtId="0" fontId="32" fillId="0" borderId="0" xfId="0" applyFont="1" applyAlignment="1">
      <alignment wrapText="1"/>
    </xf>
    <xf numFmtId="0" fontId="32" fillId="0" borderId="0" xfId="0" applyFont="1" applyAlignment="1" applyProtection="1">
      <alignment wrapText="1"/>
      <protection locked="0"/>
    </xf>
    <xf numFmtId="0" fontId="58" fillId="0" borderId="4" xfId="0" applyFont="1" applyBorder="1"/>
    <xf numFmtId="0" fontId="58" fillId="0" borderId="5" xfId="0" applyFont="1" applyBorder="1"/>
    <xf numFmtId="0" fontId="58" fillId="0" borderId="6" xfId="0" applyFont="1" applyBorder="1"/>
    <xf numFmtId="0" fontId="32" fillId="0" borderId="4" xfId="0" applyFont="1" applyBorder="1"/>
    <xf numFmtId="0" fontId="32" fillId="0" borderId="5" xfId="0" applyFont="1" applyBorder="1"/>
    <xf numFmtId="0" fontId="32" fillId="0" borderId="6" xfId="0" applyFont="1" applyBorder="1"/>
    <xf numFmtId="0" fontId="58" fillId="0" borderId="0" xfId="0" applyFont="1"/>
    <xf numFmtId="0" fontId="58" fillId="0" borderId="7" xfId="0" applyFont="1" applyBorder="1"/>
    <xf numFmtId="0" fontId="32" fillId="0" borderId="7" xfId="0" applyFont="1" applyBorder="1"/>
    <xf numFmtId="0" fontId="59" fillId="0" borderId="0" xfId="0" applyFont="1"/>
    <xf numFmtId="0" fontId="14" fillId="0" borderId="4" xfId="0" applyFont="1" applyBorder="1"/>
    <xf numFmtId="0" fontId="59" fillId="0" borderId="4" xfId="0" applyFont="1" applyBorder="1"/>
    <xf numFmtId="0" fontId="59" fillId="0" borderId="5" xfId="0" applyFont="1" applyBorder="1"/>
    <xf numFmtId="0" fontId="59" fillId="0" borderId="6" xfId="0" applyFont="1" applyBorder="1"/>
    <xf numFmtId="0" fontId="14" fillId="0" borderId="6" xfId="0" applyFont="1" applyBorder="1"/>
    <xf numFmtId="0" fontId="14" fillId="0" borderId="5" xfId="0" applyFont="1" applyBorder="1"/>
    <xf numFmtId="0" fontId="59" fillId="0" borderId="7" xfId="0" applyFont="1" applyBorder="1"/>
    <xf numFmtId="0" fontId="25" fillId="0" borderId="4" xfId="0" applyFont="1" applyBorder="1"/>
    <xf numFmtId="0" fontId="14" fillId="0" borderId="7" xfId="0" applyFont="1" applyBorder="1"/>
    <xf numFmtId="0" fontId="16" fillId="0" borderId="0" xfId="0" applyFont="1"/>
    <xf numFmtId="0" fontId="14" fillId="0" borderId="11" xfId="0" applyFont="1" applyBorder="1"/>
    <xf numFmtId="0" fontId="58" fillId="0" borderId="9" xfId="0" applyFont="1" applyBorder="1"/>
    <xf numFmtId="0" fontId="32" fillId="0" borderId="10" xfId="0" applyFont="1" applyBorder="1"/>
    <xf numFmtId="0" fontId="14" fillId="0" borderId="10" xfId="0" applyFont="1" applyBorder="1"/>
    <xf numFmtId="0" fontId="62" fillId="0" borderId="9" xfId="0" applyFont="1" applyBorder="1"/>
    <xf numFmtId="0" fontId="17" fillId="0" borderId="10" xfId="0" applyFont="1" applyBorder="1"/>
    <xf numFmtId="0" fontId="47" fillId="0" borderId="0" xfId="0" applyFont="1" applyAlignment="1" applyProtection="1">
      <alignment wrapText="1"/>
      <protection locked="0"/>
    </xf>
    <xf numFmtId="0" fontId="47" fillId="0" borderId="0" xfId="0" applyFont="1" applyProtection="1">
      <protection locked="0"/>
    </xf>
    <xf numFmtId="0" fontId="32" fillId="0" borderId="0" xfId="0" applyFont="1" applyProtection="1">
      <protection locked="0"/>
    </xf>
    <xf numFmtId="0" fontId="65" fillId="0" borderId="23" xfId="0" applyFont="1" applyBorder="1"/>
    <xf numFmtId="0" fontId="25" fillId="0" borderId="24" xfId="0" applyFont="1" applyBorder="1"/>
    <xf numFmtId="0" fontId="25" fillId="0" borderId="25" xfId="0" applyFont="1" applyBorder="1"/>
    <xf numFmtId="0" fontId="59" fillId="0" borderId="23" xfId="0" applyFont="1" applyBorder="1"/>
    <xf numFmtId="0" fontId="14" fillId="0" borderId="24" xfId="0" applyFont="1" applyBorder="1"/>
    <xf numFmtId="0" fontId="14" fillId="0" borderId="25" xfId="0" applyFont="1" applyBorder="1"/>
    <xf numFmtId="0" fontId="62" fillId="0" borderId="4" xfId="0" applyFont="1" applyBorder="1"/>
    <xf numFmtId="0" fontId="17" fillId="0" borderId="18" xfId="0" applyFont="1" applyBorder="1"/>
    <xf numFmtId="0" fontId="3" fillId="0" borderId="0" xfId="0" applyFont="1" applyProtection="1">
      <protection locked="0"/>
    </xf>
    <xf numFmtId="0" fontId="2" fillId="0" borderId="0" xfId="0" applyFont="1" applyProtection="1">
      <protection locked="0"/>
    </xf>
    <xf numFmtId="0" fontId="62" fillId="0" borderId="6" xfId="0" applyFont="1" applyBorder="1"/>
    <xf numFmtId="0" fontId="17" fillId="0" borderId="19" xfId="0" applyFont="1" applyBorder="1"/>
    <xf numFmtId="0" fontId="17" fillId="0" borderId="11" xfId="0" applyFont="1" applyBorder="1"/>
    <xf numFmtId="0" fontId="62" fillId="0" borderId="5" xfId="0" applyFont="1" applyBorder="1"/>
    <xf numFmtId="0" fontId="31" fillId="0" borderId="0" xfId="0" applyFont="1" applyProtection="1">
      <protection locked="0"/>
    </xf>
    <xf numFmtId="0" fontId="38" fillId="0" borderId="0" xfId="0" applyFont="1" applyProtection="1">
      <protection locked="0"/>
    </xf>
    <xf numFmtId="0" fontId="0" fillId="0" borderId="0" xfId="0" applyProtection="1">
      <protection locked="0"/>
    </xf>
    <xf numFmtId="49" fontId="14" fillId="0" borderId="0" xfId="0" applyNumberFormat="1" applyFont="1" applyAlignment="1">
      <alignment horizontal="left"/>
    </xf>
    <xf numFmtId="0" fontId="21" fillId="0" borderId="0" xfId="0" applyFont="1" applyProtection="1">
      <protection locked="0"/>
    </xf>
    <xf numFmtId="0" fontId="32" fillId="0" borderId="0" xfId="0" applyFont="1" applyAlignment="1" applyProtection="1">
      <alignment horizontal="left" wrapText="1"/>
      <protection locked="0"/>
    </xf>
    <xf numFmtId="9" fontId="47" fillId="0" borderId="27" xfId="9" applyFont="1" applyBorder="1" applyAlignment="1" applyProtection="1">
      <alignment horizontal="center" vertical="center" wrapText="1"/>
      <protection locked="0"/>
    </xf>
    <xf numFmtId="9" fontId="45" fillId="0" borderId="27" xfId="9" applyFont="1" applyBorder="1" applyAlignment="1" applyProtection="1">
      <alignment horizontal="center" vertical="center" wrapText="1"/>
      <protection locked="0"/>
    </xf>
    <xf numFmtId="1" fontId="47" fillId="0" borderId="27" xfId="8" applyNumberFormat="1" applyAlignment="1" applyProtection="1">
      <alignment horizontal="center" vertical="center" wrapText="1"/>
      <protection locked="0"/>
    </xf>
    <xf numFmtId="1" fontId="45" fillId="0" borderId="27" xfId="8" applyNumberFormat="1" applyFont="1" applyAlignment="1" applyProtection="1">
      <alignment horizontal="center" vertical="center" wrapText="1"/>
      <protection locked="0"/>
    </xf>
    <xf numFmtId="0" fontId="80" fillId="0" borderId="0" xfId="0" applyFont="1" applyAlignment="1">
      <alignment wrapText="1"/>
    </xf>
    <xf numFmtId="15" fontId="0" fillId="0" borderId="0" xfId="0" applyNumberFormat="1"/>
    <xf numFmtId="0" fontId="32" fillId="5" borderId="3" xfId="0" applyFont="1" applyFill="1" applyBorder="1" applyProtection="1">
      <protection locked="0"/>
    </xf>
    <xf numFmtId="0" fontId="93" fillId="0" borderId="14" xfId="0" applyFont="1" applyBorder="1" applyAlignment="1" applyProtection="1">
      <alignment vertical="top" wrapText="1"/>
      <protection locked="0"/>
    </xf>
    <xf numFmtId="0" fontId="14" fillId="0" borderId="0" xfId="0" applyFont="1" applyAlignment="1">
      <alignment horizontal="left"/>
    </xf>
    <xf numFmtId="0" fontId="32" fillId="0" borderId="20" xfId="0" applyFont="1" applyBorder="1" applyAlignment="1" applyProtection="1">
      <alignment vertical="top" wrapText="1"/>
      <protection locked="0"/>
    </xf>
    <xf numFmtId="0" fontId="19" fillId="9" borderId="0" xfId="0" applyFont="1" applyFill="1"/>
    <xf numFmtId="0" fontId="33" fillId="9" borderId="0" xfId="0" applyFont="1" applyFill="1" applyAlignment="1" applyProtection="1">
      <alignment wrapText="1"/>
      <protection locked="0"/>
    </xf>
    <xf numFmtId="0" fontId="32" fillId="0" borderId="86" xfId="0" applyFont="1" applyBorder="1" applyAlignment="1" applyProtection="1">
      <alignment vertical="top" wrapText="1"/>
      <protection locked="0"/>
    </xf>
    <xf numFmtId="0" fontId="45" fillId="5" borderId="27" xfId="8" applyFont="1" applyFill="1" applyProtection="1">
      <alignment horizontal="left" vertical="center" wrapText="1"/>
      <protection locked="0"/>
    </xf>
    <xf numFmtId="164" fontId="47" fillId="5" borderId="27" xfId="8" applyNumberFormat="1" applyFill="1" applyAlignment="1" applyProtection="1">
      <alignment horizontal="center" vertical="center" wrapText="1"/>
      <protection locked="0"/>
    </xf>
    <xf numFmtId="0" fontId="104" fillId="10" borderId="0" xfId="0" applyFont="1" applyFill="1" applyAlignment="1">
      <alignment vertical="center" wrapText="1"/>
    </xf>
    <xf numFmtId="0" fontId="103" fillId="0" borderId="0" xfId="0" applyFont="1" applyAlignment="1">
      <alignment vertical="center" wrapText="1"/>
    </xf>
    <xf numFmtId="0" fontId="104" fillId="11" borderId="0" xfId="0" applyFont="1" applyFill="1" applyAlignment="1">
      <alignment vertical="center" wrapText="1"/>
    </xf>
    <xf numFmtId="0" fontId="1" fillId="9" borderId="0" xfId="0" applyFont="1" applyFill="1" applyProtection="1">
      <protection locked="0"/>
    </xf>
    <xf numFmtId="0" fontId="19" fillId="9" borderId="0" xfId="0" applyFont="1" applyFill="1" applyAlignment="1" applyProtection="1">
      <alignment vertical="center"/>
      <protection locked="0"/>
    </xf>
    <xf numFmtId="0" fontId="32" fillId="9" borderId="0" xfId="0" applyFont="1" applyFill="1" applyAlignment="1" applyProtection="1">
      <alignment wrapText="1"/>
      <protection locked="0"/>
    </xf>
    <xf numFmtId="0" fontId="1" fillId="0" borderId="0" xfId="0" applyFont="1" applyProtection="1">
      <protection locked="0"/>
    </xf>
    <xf numFmtId="0" fontId="5" fillId="0" borderId="0" xfId="0" applyFont="1" applyProtection="1">
      <protection locked="0"/>
    </xf>
    <xf numFmtId="0" fontId="47" fillId="3" borderId="16" xfId="3" applyFont="1">
      <alignment horizontal="center" vertical="center" wrapText="1"/>
      <protection locked="0"/>
    </xf>
    <xf numFmtId="0" fontId="8" fillId="0" borderId="0" xfId="0" applyFont="1" applyProtection="1">
      <protection locked="0"/>
    </xf>
    <xf numFmtId="0" fontId="8" fillId="0" borderId="0" xfId="0" applyFont="1" applyAlignment="1" applyProtection="1">
      <alignment wrapText="1"/>
      <protection locked="0"/>
    </xf>
    <xf numFmtId="0" fontId="0" fillId="0" borderId="0" xfId="0" applyAlignment="1" applyProtection="1">
      <alignment wrapText="1"/>
      <protection locked="0"/>
    </xf>
    <xf numFmtId="0" fontId="24" fillId="9" borderId="0" xfId="0" applyFont="1" applyFill="1" applyProtection="1">
      <protection locked="0"/>
    </xf>
    <xf numFmtId="0" fontId="23" fillId="9" borderId="0" xfId="0" applyFont="1" applyFill="1" applyAlignment="1" applyProtection="1">
      <alignment wrapText="1"/>
      <protection locked="0"/>
    </xf>
    <xf numFmtId="0" fontId="26" fillId="0" borderId="0" xfId="0" applyFont="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wrapText="1"/>
      <protection locked="0"/>
    </xf>
    <xf numFmtId="0" fontId="30" fillId="5" borderId="3" xfId="0" applyFont="1" applyFill="1" applyBorder="1" applyAlignment="1">
      <alignment horizontal="left" vertical="center" wrapText="1"/>
    </xf>
    <xf numFmtId="0" fontId="32" fillId="0" borderId="14" xfId="0" applyFont="1" applyBorder="1" applyAlignment="1">
      <alignment horizontal="left" vertical="center" wrapText="1" indent="2"/>
    </xf>
    <xf numFmtId="0" fontId="32" fillId="0" borderId="14" xfId="0" applyFont="1" applyBorder="1" applyAlignment="1">
      <alignment horizontal="left" vertical="center" wrapText="1" indent="1"/>
    </xf>
    <xf numFmtId="0" fontId="32" fillId="5" borderId="47" xfId="0" applyFont="1" applyFill="1" applyBorder="1" applyAlignment="1">
      <alignment vertical="center" wrapText="1"/>
    </xf>
    <xf numFmtId="0" fontId="26" fillId="6" borderId="0" xfId="0" applyFont="1" applyFill="1" applyAlignment="1" applyProtection="1">
      <alignment vertical="center"/>
      <protection locked="0"/>
    </xf>
    <xf numFmtId="0" fontId="10" fillId="0" borderId="0" xfId="0" applyFont="1" applyProtection="1">
      <protection locked="0"/>
    </xf>
    <xf numFmtId="0" fontId="32" fillId="0" borderId="14" xfId="0" applyFont="1" applyBorder="1" applyAlignment="1">
      <alignment horizontal="left" vertical="center" wrapText="1" indent="3"/>
    </xf>
    <xf numFmtId="0" fontId="32" fillId="0" borderId="17" xfId="0" applyFont="1" applyBorder="1" applyAlignment="1">
      <alignment horizontal="left" vertical="center" wrapText="1" indent="1"/>
    </xf>
    <xf numFmtId="0" fontId="32" fillId="5" borderId="3" xfId="0" applyFont="1" applyFill="1" applyBorder="1" applyAlignment="1">
      <alignment vertical="center" wrapText="1"/>
    </xf>
    <xf numFmtId="0" fontId="32" fillId="0" borderId="0" xfId="0" applyFont="1" applyAlignment="1">
      <alignment horizontal="left" vertical="center" wrapText="1" indent="1"/>
    </xf>
    <xf numFmtId="0" fontId="47" fillId="9" borderId="0" xfId="0" applyFont="1" applyFill="1" applyProtection="1">
      <protection locked="0"/>
    </xf>
    <xf numFmtId="0" fontId="0" fillId="9" borderId="0" xfId="0" applyFill="1" applyProtection="1">
      <protection locked="0"/>
    </xf>
    <xf numFmtId="0" fontId="45" fillId="0" borderId="0" xfId="0" applyFont="1" applyAlignment="1" applyProtection="1">
      <alignment wrapText="1"/>
      <protection locked="0"/>
    </xf>
    <xf numFmtId="0" fontId="9" fillId="0" borderId="0" xfId="0" applyFont="1" applyAlignment="1" applyProtection="1">
      <alignment wrapText="1"/>
      <protection locked="0"/>
    </xf>
    <xf numFmtId="0" fontId="64" fillId="0" borderId="97" xfId="0" applyFont="1" applyBorder="1" applyAlignment="1" applyProtection="1">
      <alignment horizontal="left" vertical="center" wrapText="1"/>
      <protection locked="0"/>
    </xf>
    <xf numFmtId="1" fontId="0" fillId="0" borderId="3" xfId="0" applyNumberFormat="1" applyBorder="1" applyProtection="1">
      <protection locked="0"/>
    </xf>
    <xf numFmtId="1" fontId="9" fillId="0" borderId="3" xfId="0" applyNumberFormat="1" applyFont="1" applyBorder="1" applyProtection="1">
      <protection locked="0"/>
    </xf>
    <xf numFmtId="0" fontId="12" fillId="0" borderId="0" xfId="0" applyFont="1" applyAlignment="1" applyProtection="1">
      <alignment horizontal="left" vertical="center" wrapText="1"/>
      <protection locked="0"/>
    </xf>
    <xf numFmtId="0" fontId="17" fillId="5" borderId="47" xfId="0" applyFont="1" applyFill="1" applyBorder="1" applyAlignment="1">
      <alignment vertical="center" wrapText="1"/>
    </xf>
    <xf numFmtId="0" fontId="32" fillId="5" borderId="47" xfId="0" applyFont="1" applyFill="1" applyBorder="1" applyAlignment="1">
      <alignment horizontal="left" vertical="center" wrapText="1"/>
    </xf>
    <xf numFmtId="0" fontId="33" fillId="9" borderId="0" xfId="0" applyFont="1" applyFill="1" applyProtection="1">
      <protection locked="0"/>
    </xf>
    <xf numFmtId="0" fontId="26" fillId="6" borderId="0" xfId="0" applyFont="1" applyFill="1" applyProtection="1">
      <protection locked="0"/>
    </xf>
    <xf numFmtId="0" fontId="32" fillId="0" borderId="14" xfId="0" applyFont="1" applyBorder="1" applyAlignment="1">
      <alignment horizontal="left" wrapText="1" indent="1"/>
    </xf>
    <xf numFmtId="0" fontId="24" fillId="9" borderId="0" xfId="0" applyFont="1" applyFill="1" applyAlignment="1" applyProtection="1">
      <alignment vertical="center" wrapText="1"/>
      <protection locked="0"/>
    </xf>
    <xf numFmtId="0" fontId="41" fillId="6" borderId="0" xfId="0" applyFont="1" applyFill="1" applyAlignment="1" applyProtection="1">
      <alignment vertical="center"/>
      <protection locked="0"/>
    </xf>
    <xf numFmtId="0" fontId="41" fillId="0" borderId="0" xfId="0" applyFont="1" applyAlignment="1" applyProtection="1">
      <alignment vertical="center"/>
      <protection locked="0"/>
    </xf>
    <xf numFmtId="0" fontId="32" fillId="0" borderId="17" xfId="0" applyFont="1" applyBorder="1" applyAlignment="1" applyProtection="1">
      <alignment vertical="top" wrapText="1"/>
      <protection locked="0"/>
    </xf>
    <xf numFmtId="0" fontId="4" fillId="0" borderId="0" xfId="0" applyFont="1" applyAlignment="1" applyProtection="1">
      <alignment horizontal="right" vertical="center" wrapText="1"/>
      <protection locked="0"/>
    </xf>
    <xf numFmtId="0" fontId="32" fillId="0" borderId="17" xfId="0" applyFont="1" applyBorder="1" applyAlignment="1">
      <alignment vertical="top" wrapText="1"/>
    </xf>
    <xf numFmtId="0" fontId="32" fillId="5" borderId="3" xfId="0" applyFont="1" applyFill="1" applyBorder="1" applyAlignment="1">
      <alignment vertical="center"/>
    </xf>
    <xf numFmtId="0" fontId="14" fillId="9" borderId="0" xfId="0" applyFont="1" applyFill="1" applyAlignment="1" applyProtection="1">
      <alignment wrapText="1"/>
      <protection locked="0"/>
    </xf>
    <xf numFmtId="0" fontId="23" fillId="9" borderId="0" xfId="0" applyFont="1" applyFill="1" applyProtection="1">
      <protection locked="0"/>
    </xf>
    <xf numFmtId="0" fontId="1" fillId="9" borderId="0" xfId="0" applyFont="1" applyFill="1" applyAlignment="1" applyProtection="1">
      <alignment wrapText="1"/>
      <protection locked="0"/>
    </xf>
    <xf numFmtId="0" fontId="0" fillId="6" borderId="0" xfId="0" applyFill="1" applyAlignment="1" applyProtection="1">
      <alignment vertical="center"/>
      <protection locked="0"/>
    </xf>
    <xf numFmtId="0" fontId="0" fillId="6" borderId="0" xfId="0" applyFill="1" applyAlignment="1" applyProtection="1">
      <alignment vertical="center" wrapText="1"/>
      <protection locked="0"/>
    </xf>
    <xf numFmtId="0" fontId="40" fillId="0" borderId="0" xfId="0" applyFont="1" applyAlignment="1">
      <alignment wrapText="1"/>
    </xf>
    <xf numFmtId="0" fontId="26" fillId="0" borderId="0" xfId="0" applyFont="1" applyProtection="1">
      <protection locked="0"/>
    </xf>
    <xf numFmtId="0" fontId="32" fillId="0" borderId="0" xfId="0" applyFont="1" applyAlignment="1">
      <alignment vertical="center"/>
    </xf>
    <xf numFmtId="0" fontId="17" fillId="0" borderId="14" xfId="0" applyFont="1" applyBorder="1" applyAlignment="1">
      <alignment horizontal="left" vertical="center" wrapText="1" indent="4"/>
    </xf>
    <xf numFmtId="0" fontId="24" fillId="0" borderId="0" xfId="0" applyFont="1" applyProtection="1">
      <protection locked="0"/>
    </xf>
    <xf numFmtId="0" fontId="21" fillId="0" borderId="0" xfId="0" applyFont="1" applyAlignment="1" applyProtection="1">
      <alignment wrapText="1"/>
      <protection locked="0"/>
    </xf>
    <xf numFmtId="0" fontId="20" fillId="9" borderId="0" xfId="0" applyFont="1" applyFill="1" applyProtection="1">
      <protection locked="0"/>
    </xf>
    <xf numFmtId="0" fontId="20" fillId="9" borderId="0" xfId="0" applyFont="1" applyFill="1" applyAlignment="1" applyProtection="1">
      <alignment wrapText="1"/>
      <protection locked="0"/>
    </xf>
    <xf numFmtId="0" fontId="6" fillId="9" borderId="0" xfId="0" applyFont="1" applyFill="1" applyProtection="1">
      <protection locked="0"/>
    </xf>
    <xf numFmtId="0" fontId="6" fillId="0" borderId="0" xfId="0" applyFont="1" applyProtection="1">
      <protection locked="0"/>
    </xf>
    <xf numFmtId="0" fontId="28" fillId="6" borderId="0" xfId="0" applyFont="1" applyFill="1" applyProtection="1">
      <protection locked="0"/>
    </xf>
    <xf numFmtId="0" fontId="28" fillId="0" borderId="0" xfId="0" applyFont="1" applyProtection="1">
      <protection locked="0"/>
    </xf>
    <xf numFmtId="0" fontId="6" fillId="0" borderId="0" xfId="0" applyFont="1" applyAlignment="1" applyProtection="1">
      <alignment wrapText="1"/>
      <protection locked="0"/>
    </xf>
    <xf numFmtId="0" fontId="32" fillId="5" borderId="7" xfId="0" applyFont="1" applyFill="1" applyBorder="1" applyAlignment="1">
      <alignment vertical="center" wrapText="1"/>
    </xf>
    <xf numFmtId="0" fontId="7" fillId="0" borderId="0" xfId="0" applyFont="1" applyProtection="1">
      <protection locked="0"/>
    </xf>
    <xf numFmtId="0" fontId="6" fillId="5" borderId="0" xfId="0" applyFont="1" applyFill="1" applyProtection="1">
      <protection locked="0"/>
    </xf>
    <xf numFmtId="0" fontId="1" fillId="5" borderId="0" xfId="0" applyFont="1" applyFill="1" applyProtection="1">
      <protection locked="0"/>
    </xf>
    <xf numFmtId="0" fontId="0" fillId="0" borderId="0" xfId="0" applyAlignment="1">
      <alignment wrapText="1"/>
    </xf>
    <xf numFmtId="0" fontId="40" fillId="2" borderId="55" xfId="0" applyFont="1" applyFill="1" applyBorder="1" applyAlignment="1">
      <alignment wrapText="1"/>
    </xf>
    <xf numFmtId="0" fontId="0" fillId="0" borderId="0" xfId="0" applyAlignment="1">
      <alignment vertical="top" wrapText="1"/>
    </xf>
    <xf numFmtId="0" fontId="0" fillId="0" borderId="0" xfId="0" applyAlignment="1">
      <alignment vertical="top"/>
    </xf>
    <xf numFmtId="0" fontId="0" fillId="9" borderId="0" xfId="0" applyFill="1"/>
    <xf numFmtId="0" fontId="17" fillId="0" borderId="14" xfId="0" applyFont="1" applyBorder="1" applyAlignment="1">
      <alignment horizontal="left" vertical="center" wrapText="1" indent="3"/>
    </xf>
    <xf numFmtId="0" fontId="109" fillId="0" borderId="0" xfId="0" applyFont="1"/>
    <xf numFmtId="0" fontId="40" fillId="2" borderId="0" xfId="0" applyFont="1" applyFill="1"/>
    <xf numFmtId="0" fontId="40" fillId="2" borderId="0" xfId="0" applyFont="1" applyFill="1" applyAlignment="1">
      <alignment wrapText="1"/>
    </xf>
    <xf numFmtId="0" fontId="0" fillId="6" borderId="0" xfId="0" applyFill="1"/>
    <xf numFmtId="0" fontId="40" fillId="2" borderId="105" xfId="0" applyFont="1" applyFill="1" applyBorder="1" applyAlignment="1">
      <alignment wrapText="1"/>
    </xf>
    <xf numFmtId="0" fontId="76" fillId="2" borderId="0" xfId="0" applyFont="1" applyFill="1" applyAlignment="1" applyProtection="1">
      <alignment wrapText="1"/>
      <protection locked="0"/>
    </xf>
    <xf numFmtId="0" fontId="112" fillId="6" borderId="0" xfId="0" applyFont="1" applyFill="1" applyAlignment="1">
      <alignment vertical="center" wrapText="1"/>
    </xf>
    <xf numFmtId="0" fontId="47" fillId="0" borderId="0" xfId="0" applyFont="1" applyAlignment="1" applyProtection="1">
      <alignment horizontal="left"/>
      <protection locked="0"/>
    </xf>
    <xf numFmtId="0" fontId="29" fillId="2" borderId="0" xfId="0" applyFont="1" applyFill="1" applyAlignment="1">
      <alignment wrapText="1"/>
    </xf>
    <xf numFmtId="0" fontId="26" fillId="6" borderId="0" xfId="0" applyFont="1" applyFill="1" applyAlignment="1" applyProtection="1">
      <alignment horizontal="left" vertical="center"/>
      <protection locked="0"/>
    </xf>
    <xf numFmtId="0" fontId="114" fillId="6" borderId="0" xfId="0" applyFont="1" applyFill="1" applyAlignment="1" applyProtection="1">
      <alignment horizontal="left" vertical="center"/>
      <protection locked="0"/>
    </xf>
    <xf numFmtId="0" fontId="0" fillId="6" borderId="0" xfId="0" applyFill="1" applyAlignment="1" applyProtection="1">
      <alignment horizontal="left" vertical="center"/>
      <protection locked="0"/>
    </xf>
    <xf numFmtId="0" fontId="32" fillId="0" borderId="0" xfId="0" applyFont="1" applyAlignment="1">
      <alignment horizontal="left" vertical="center"/>
    </xf>
    <xf numFmtId="0" fontId="2" fillId="0" borderId="0" xfId="0" applyFont="1" applyAlignment="1" applyProtection="1">
      <alignment horizontal="left" vertical="center"/>
      <protection locked="0"/>
    </xf>
    <xf numFmtId="0" fontId="1" fillId="9" borderId="0" xfId="0" applyFont="1" applyFill="1" applyAlignment="1" applyProtection="1">
      <alignment vertical="center"/>
      <protection locked="0"/>
    </xf>
    <xf numFmtId="0" fontId="8" fillId="0" borderId="0" xfId="0" applyFont="1" applyAlignment="1" applyProtection="1">
      <alignment horizontal="left" vertical="center"/>
      <protection locked="0"/>
    </xf>
    <xf numFmtId="0" fontId="1" fillId="9"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24" fillId="9" borderId="0" xfId="0" applyFont="1" applyFill="1" applyAlignment="1" applyProtection="1">
      <alignment horizontal="left" vertical="center"/>
      <protection locked="0"/>
    </xf>
    <xf numFmtId="0" fontId="33" fillId="9" borderId="0" xfId="0" applyFont="1" applyFill="1" applyAlignment="1" applyProtection="1">
      <alignment vertical="center" wrapText="1"/>
      <protection locked="0"/>
    </xf>
    <xf numFmtId="0" fontId="32" fillId="5" borderId="0" xfId="0" applyFont="1" applyFill="1" applyAlignment="1">
      <alignment vertical="center"/>
    </xf>
    <xf numFmtId="0" fontId="47" fillId="0" borderId="57" xfId="0" applyFont="1" applyBorder="1" applyAlignment="1" applyProtection="1">
      <alignment horizontal="left"/>
      <protection locked="0"/>
    </xf>
    <xf numFmtId="0" fontId="32" fillId="0" borderId="0" xfId="0" applyFont="1" applyAlignment="1" applyProtection="1">
      <alignment horizontal="left"/>
      <protection locked="0"/>
    </xf>
    <xf numFmtId="0" fontId="82" fillId="0" borderId="0" xfId="0" applyFont="1" applyProtection="1">
      <protection locked="0"/>
    </xf>
    <xf numFmtId="0" fontId="32" fillId="5" borderId="3" xfId="0" applyFont="1" applyFill="1" applyBorder="1" applyAlignment="1" applyProtection="1">
      <alignment horizontal="left" wrapText="1"/>
      <protection locked="0"/>
    </xf>
    <xf numFmtId="0" fontId="32" fillId="5" borderId="65" xfId="0" applyFont="1" applyFill="1" applyBorder="1" applyAlignment="1" applyProtection="1">
      <alignment horizontal="left" wrapText="1"/>
      <protection locked="0"/>
    </xf>
    <xf numFmtId="0" fontId="32" fillId="0" borderId="20" xfId="0" applyFont="1" applyBorder="1" applyAlignment="1" applyProtection="1">
      <alignment horizontal="left" vertical="top" wrapText="1"/>
      <protection locked="0"/>
    </xf>
    <xf numFmtId="0" fontId="32" fillId="0" borderId="70" xfId="0" applyFont="1" applyBorder="1" applyAlignment="1" applyProtection="1">
      <alignment horizontal="left" wrapText="1"/>
      <protection locked="0"/>
    </xf>
    <xf numFmtId="0" fontId="61" fillId="6" borderId="0" xfId="0" applyFont="1" applyFill="1" applyAlignment="1" applyProtection="1">
      <alignment horizontal="left" vertical="center"/>
      <protection locked="0"/>
    </xf>
    <xf numFmtId="0" fontId="14" fillId="9" borderId="0" xfId="0" applyFont="1" applyFill="1" applyAlignment="1" applyProtection="1">
      <alignment vertical="center" wrapText="1"/>
      <protection locked="0"/>
    </xf>
    <xf numFmtId="0" fontId="61" fillId="6" borderId="0" xfId="0" applyFont="1" applyFill="1" applyAlignment="1" applyProtection="1">
      <alignment vertical="center" wrapText="1"/>
      <protection locked="0"/>
    </xf>
    <xf numFmtId="0" fontId="6" fillId="0" borderId="0" xfId="0" applyFont="1" applyAlignment="1" applyProtection="1">
      <alignment vertical="center" wrapText="1"/>
      <protection locked="0"/>
    </xf>
    <xf numFmtId="0" fontId="31" fillId="5" borderId="3" xfId="0" applyFont="1" applyFill="1" applyBorder="1" applyAlignment="1" applyProtection="1">
      <alignment horizontal="left" wrapText="1"/>
      <protection locked="0"/>
    </xf>
    <xf numFmtId="0" fontId="31" fillId="5" borderId="65" xfId="0" applyFont="1" applyFill="1" applyBorder="1" applyAlignment="1" applyProtection="1">
      <alignment horizontal="left" wrapText="1"/>
      <protection locked="0"/>
    </xf>
    <xf numFmtId="0" fontId="31" fillId="0" borderId="0" xfId="0" applyFont="1" applyAlignment="1" applyProtection="1">
      <alignment horizontal="left" wrapText="1"/>
      <protection locked="0"/>
    </xf>
    <xf numFmtId="0" fontId="31" fillId="0" borderId="70" xfId="0" applyFont="1" applyBorder="1" applyAlignment="1" applyProtection="1">
      <alignment horizontal="left" wrapText="1"/>
      <protection locked="0"/>
    </xf>
    <xf numFmtId="0" fontId="31" fillId="5" borderId="7" xfId="0" applyFont="1" applyFill="1" applyBorder="1" applyAlignment="1" applyProtection="1">
      <alignment horizontal="left" wrapText="1"/>
      <protection locked="0"/>
    </xf>
    <xf numFmtId="0" fontId="31" fillId="5" borderId="69" xfId="0" applyFont="1" applyFill="1" applyBorder="1" applyAlignment="1" applyProtection="1">
      <alignment horizontal="left" wrapText="1"/>
      <protection locked="0"/>
    </xf>
    <xf numFmtId="0" fontId="31" fillId="6" borderId="0" xfId="0" applyFont="1" applyFill="1" applyAlignment="1" applyProtection="1">
      <alignment horizontal="left" wrapText="1"/>
      <protection locked="0"/>
    </xf>
    <xf numFmtId="0" fontId="31" fillId="6" borderId="70" xfId="0" applyFont="1" applyFill="1" applyBorder="1" applyAlignment="1" applyProtection="1">
      <alignment horizontal="left" wrapText="1"/>
      <protection locked="0"/>
    </xf>
    <xf numFmtId="0" fontId="32" fillId="5" borderId="47" xfId="0" applyFont="1" applyFill="1" applyBorder="1" applyAlignment="1" applyProtection="1">
      <alignment horizontal="left" vertical="top" wrapText="1"/>
      <protection locked="0"/>
    </xf>
    <xf numFmtId="0" fontId="32" fillId="5" borderId="93" xfId="0" applyFont="1" applyFill="1" applyBorder="1" applyAlignment="1" applyProtection="1">
      <alignment horizontal="left" vertical="top" wrapText="1"/>
      <protection locked="0"/>
    </xf>
    <xf numFmtId="0" fontId="31" fillId="5" borderId="3" xfId="0" applyFont="1" applyFill="1" applyBorder="1" applyAlignment="1" applyProtection="1">
      <alignment horizontal="left" vertical="top" wrapText="1"/>
      <protection locked="0"/>
    </xf>
    <xf numFmtId="0" fontId="32" fillId="0" borderId="14" xfId="0" applyFont="1" applyBorder="1" applyAlignment="1" applyProtection="1">
      <alignment horizontal="left" vertical="top" wrapText="1"/>
      <protection locked="0"/>
    </xf>
    <xf numFmtId="0" fontId="32" fillId="0" borderId="94" xfId="0"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2" fillId="0" borderId="17" xfId="0" applyFont="1" applyBorder="1" applyAlignment="1" applyProtection="1">
      <alignment horizontal="left" vertical="top" wrapText="1"/>
      <protection locked="0"/>
    </xf>
    <xf numFmtId="0" fontId="32" fillId="0" borderId="71" xfId="0" applyFont="1" applyBorder="1" applyAlignment="1" applyProtection="1">
      <alignment horizontal="left" vertical="top" wrapText="1"/>
      <protection locked="0"/>
    </xf>
    <xf numFmtId="0" fontId="98" fillId="0" borderId="0" xfId="0" applyFont="1" applyAlignment="1" applyProtection="1">
      <alignment horizontal="left" wrapText="1"/>
      <protection locked="0"/>
    </xf>
    <xf numFmtId="0" fontId="98" fillId="0" borderId="70"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70" xfId="0"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5" borderId="65" xfId="0" applyFill="1" applyBorder="1" applyAlignment="1" applyProtection="1">
      <alignment horizontal="left" wrapText="1"/>
      <protection locked="0"/>
    </xf>
    <xf numFmtId="0" fontId="21" fillId="0" borderId="0" xfId="0" applyFont="1" applyAlignment="1" applyProtection="1">
      <alignment vertical="center"/>
      <protection locked="0"/>
    </xf>
    <xf numFmtId="0" fontId="21" fillId="0" borderId="0" xfId="0" applyFont="1" applyAlignment="1" applyProtection="1">
      <alignment horizontal="left" wrapText="1"/>
      <protection locked="0"/>
    </xf>
    <xf numFmtId="0" fontId="21" fillId="0" borderId="70" xfId="0" applyFont="1" applyBorder="1" applyAlignment="1" applyProtection="1">
      <alignment horizontal="left" wrapText="1"/>
      <protection locked="0"/>
    </xf>
    <xf numFmtId="0" fontId="21" fillId="5" borderId="3" xfId="0" applyFont="1" applyFill="1" applyBorder="1" applyAlignment="1" applyProtection="1">
      <alignment horizontal="left" wrapText="1"/>
      <protection locked="0"/>
    </xf>
    <xf numFmtId="0" fontId="21" fillId="5" borderId="65" xfId="0" applyFont="1" applyFill="1" applyBorder="1" applyAlignment="1" applyProtection="1">
      <alignment horizontal="left" wrapText="1"/>
      <protection locked="0"/>
    </xf>
    <xf numFmtId="0" fontId="21" fillId="6" borderId="0" xfId="0" applyFont="1" applyFill="1" applyProtection="1">
      <protection locked="0"/>
    </xf>
    <xf numFmtId="0" fontId="72" fillId="0" borderId="0" xfId="0" applyFont="1" applyProtection="1">
      <protection locked="0"/>
    </xf>
    <xf numFmtId="0" fontId="72" fillId="6" borderId="0" xfId="0" applyFont="1" applyFill="1" applyProtection="1">
      <protection locked="0"/>
    </xf>
    <xf numFmtId="0" fontId="74" fillId="0" borderId="28" xfId="1" applyFont="1" applyBorder="1" applyAlignment="1" applyProtection="1">
      <alignment horizontal="left" vertical="top" wrapText="1"/>
    </xf>
    <xf numFmtId="0" fontId="74" fillId="0" borderId="28" xfId="1" applyFont="1" applyBorder="1" applyAlignment="1" applyProtection="1">
      <alignment horizontal="left" vertical="top"/>
    </xf>
    <xf numFmtId="0" fontId="54" fillId="9" borderId="0" xfId="0" applyFont="1" applyFill="1" applyProtection="1">
      <protection locked="0"/>
    </xf>
    <xf numFmtId="0" fontId="49" fillId="9" borderId="0" xfId="0" applyFont="1" applyFill="1" applyProtection="1">
      <protection locked="0"/>
    </xf>
    <xf numFmtId="0" fontId="47" fillId="9" borderId="0" xfId="0" applyFont="1" applyFill="1" applyAlignment="1" applyProtection="1">
      <alignment wrapText="1"/>
      <protection locked="0"/>
    </xf>
    <xf numFmtId="0" fontId="54" fillId="0" borderId="0" xfId="0" applyFont="1" applyProtection="1">
      <protection locked="0"/>
    </xf>
    <xf numFmtId="0" fontId="19" fillId="0" borderId="0" xfId="0" applyFont="1" applyAlignment="1" applyProtection="1">
      <alignment wrapText="1"/>
      <protection locked="0"/>
    </xf>
    <xf numFmtId="0" fontId="49" fillId="0" borderId="0" xfId="0" applyFont="1" applyProtection="1">
      <protection locked="0"/>
    </xf>
    <xf numFmtId="0" fontId="100" fillId="2" borderId="0" xfId="0" applyFont="1" applyFill="1" applyProtection="1">
      <protection locked="0"/>
    </xf>
    <xf numFmtId="0" fontId="100" fillId="2" borderId="57" xfId="0" applyFont="1" applyFill="1" applyBorder="1" applyProtection="1">
      <protection locked="0"/>
    </xf>
    <xf numFmtId="0" fontId="49" fillId="0" borderId="55" xfId="0" applyFont="1" applyBorder="1" applyAlignment="1" applyProtection="1">
      <alignment wrapText="1"/>
      <protection locked="0"/>
    </xf>
    <xf numFmtId="0" fontId="47" fillId="0" borderId="57" xfId="0" applyFont="1" applyBorder="1" applyProtection="1">
      <protection locked="0"/>
    </xf>
    <xf numFmtId="0" fontId="47" fillId="0" borderId="59" xfId="0" applyFont="1" applyBorder="1" applyAlignment="1" applyProtection="1">
      <alignment horizontal="left" wrapText="1"/>
      <protection locked="0"/>
    </xf>
    <xf numFmtId="0" fontId="47" fillId="0" borderId="58" xfId="0" applyFont="1" applyBorder="1" applyAlignment="1" applyProtection="1">
      <alignment horizontal="left" wrapText="1"/>
      <protection locked="0"/>
    </xf>
    <xf numFmtId="0" fontId="45" fillId="0" borderId="58" xfId="0" applyFont="1" applyBorder="1" applyAlignment="1" applyProtection="1">
      <alignment horizontal="left" wrapText="1"/>
      <protection locked="0"/>
    </xf>
    <xf numFmtId="0" fontId="75" fillId="2" borderId="30" xfId="7" applyProtection="1">
      <protection locked="0"/>
    </xf>
    <xf numFmtId="0" fontId="75" fillId="2" borderId="31" xfId="7" applyBorder="1" applyProtection="1">
      <protection locked="0"/>
    </xf>
    <xf numFmtId="0" fontId="47" fillId="0" borderId="27" xfId="8" applyAlignment="1" applyProtection="1">
      <alignment horizontal="center" vertical="center" wrapText="1"/>
      <protection locked="0"/>
    </xf>
    <xf numFmtId="0" fontId="55" fillId="0" borderId="0" xfId="1" applyFont="1" applyBorder="1" applyAlignment="1" applyProtection="1">
      <alignment horizontal="center"/>
      <protection locked="0"/>
    </xf>
    <xf numFmtId="0" fontId="53" fillId="0" borderId="0" xfId="1" applyFont="1" applyProtection="1">
      <protection locked="0"/>
    </xf>
    <xf numFmtId="0" fontId="47" fillId="5" borderId="21" xfId="3" applyFont="1" applyFill="1" applyBorder="1">
      <alignment horizontal="center" vertical="center" wrapText="1"/>
      <protection locked="0"/>
    </xf>
    <xf numFmtId="0" fontId="47" fillId="5" borderId="16" xfId="3" applyFont="1" applyFill="1">
      <alignment horizontal="center" vertical="center" wrapText="1"/>
      <protection locked="0"/>
    </xf>
    <xf numFmtId="0" fontId="0" fillId="0" borderId="57" xfId="0" applyBorder="1" applyProtection="1">
      <protection locked="0"/>
    </xf>
    <xf numFmtId="0" fontId="0" fillId="0" borderId="58" xfId="0" applyBorder="1" applyAlignment="1" applyProtection="1">
      <alignment horizontal="left" wrapText="1"/>
      <protection locked="0"/>
    </xf>
    <xf numFmtId="0" fontId="47" fillId="6" borderId="0" xfId="0" applyFont="1" applyFill="1" applyProtection="1">
      <protection locked="0"/>
    </xf>
    <xf numFmtId="0" fontId="75" fillId="2" borderId="30" xfId="7"/>
    <xf numFmtId="0" fontId="115" fillId="0" borderId="0" xfId="1" applyFont="1" applyAlignment="1" applyProtection="1">
      <alignment horizontal="center" wrapText="1"/>
    </xf>
    <xf numFmtId="0" fontId="48" fillId="0" borderId="0" xfId="0" applyFont="1" applyAlignment="1">
      <alignment vertical="top"/>
    </xf>
    <xf numFmtId="0" fontId="115" fillId="0" borderId="0" xfId="1" applyFont="1" applyAlignment="1" applyProtection="1">
      <alignment horizontal="right"/>
    </xf>
    <xf numFmtId="0" fontId="47" fillId="0" borderId="0" xfId="0" applyFont="1" applyAlignment="1">
      <alignment horizontal="left" wrapText="1"/>
    </xf>
    <xf numFmtId="0" fontId="75" fillId="2" borderId="30" xfId="7" applyAlignment="1">
      <alignment horizontal="center"/>
    </xf>
    <xf numFmtId="0" fontId="49" fillId="2" borderId="30" xfId="0" applyFont="1" applyFill="1" applyBorder="1" applyAlignment="1">
      <alignment horizontal="center"/>
    </xf>
    <xf numFmtId="0" fontId="49" fillId="9" borderId="0" xfId="0" applyFont="1" applyFill="1" applyAlignment="1">
      <alignment wrapText="1"/>
    </xf>
    <xf numFmtId="0" fontId="49" fillId="9" borderId="0" xfId="0" applyFont="1" applyFill="1"/>
    <xf numFmtId="0" fontId="47" fillId="9" borderId="0" xfId="0" applyFont="1" applyFill="1"/>
    <xf numFmtId="0" fontId="47" fillId="9" borderId="0" xfId="0" applyFont="1" applyFill="1" applyAlignment="1">
      <alignment wrapText="1"/>
    </xf>
    <xf numFmtId="0" fontId="56" fillId="9" borderId="0" xfId="0" applyFont="1" applyFill="1" applyProtection="1">
      <protection locked="0"/>
    </xf>
    <xf numFmtId="0" fontId="17" fillId="9" borderId="0" xfId="0" applyFont="1" applyFill="1" applyProtection="1">
      <protection locked="0"/>
    </xf>
    <xf numFmtId="0" fontId="17" fillId="0" borderId="0" xfId="0" applyFont="1" applyProtection="1">
      <protection locked="0"/>
    </xf>
    <xf numFmtId="0" fontId="26" fillId="0" borderId="0" xfId="0" applyFont="1" applyAlignment="1" applyProtection="1">
      <alignment wrapText="1"/>
      <protection locked="0"/>
    </xf>
    <xf numFmtId="0" fontId="56" fillId="9" borderId="0" xfId="0" applyFont="1" applyFill="1"/>
    <xf numFmtId="0" fontId="57" fillId="9" borderId="0" xfId="0" applyFont="1" applyFill="1" applyAlignment="1">
      <alignment wrapText="1"/>
    </xf>
    <xf numFmtId="0" fontId="57" fillId="9" borderId="0" xfId="0" applyFont="1" applyFill="1"/>
    <xf numFmtId="0" fontId="17" fillId="9" borderId="0" xfId="0" applyFont="1" applyFill="1"/>
    <xf numFmtId="0" fontId="17" fillId="9" borderId="0" xfId="0" applyFont="1" applyFill="1" applyAlignment="1">
      <alignment wrapText="1"/>
    </xf>
    <xf numFmtId="0" fontId="1" fillId="9" borderId="0" xfId="0" applyFont="1" applyFill="1" applyAlignment="1">
      <alignment horizontal="left" vertical="center"/>
    </xf>
    <xf numFmtId="0" fontId="19" fillId="9" borderId="0" xfId="0" applyFont="1" applyFill="1" applyAlignment="1">
      <alignment vertical="center"/>
    </xf>
    <xf numFmtId="0" fontId="33" fillId="9" borderId="0" xfId="0" applyFont="1" applyFill="1" applyAlignment="1">
      <alignment wrapText="1"/>
    </xf>
    <xf numFmtId="0" fontId="32" fillId="9" borderId="0" xfId="0" applyFont="1" applyFill="1" applyAlignment="1">
      <alignment wrapText="1"/>
    </xf>
    <xf numFmtId="0" fontId="5" fillId="6" borderId="0" xfId="0" applyFont="1" applyFill="1" applyAlignment="1">
      <alignment horizontal="left" vertical="center"/>
    </xf>
    <xf numFmtId="0" fontId="5" fillId="6" borderId="0" xfId="0" applyFont="1" applyFill="1"/>
    <xf numFmtId="0" fontId="1" fillId="9" borderId="0" xfId="0" applyFont="1" applyFill="1"/>
    <xf numFmtId="0" fontId="1" fillId="9" borderId="0" xfId="0" applyFont="1" applyFill="1" applyAlignment="1">
      <alignment wrapText="1"/>
    </xf>
    <xf numFmtId="0" fontId="0" fillId="6" borderId="77" xfId="0" applyFill="1" applyBorder="1" applyAlignment="1">
      <alignment horizontal="center" vertical="center"/>
    </xf>
    <xf numFmtId="0" fontId="5" fillId="6" borderId="0" xfId="0" applyFont="1" applyFill="1" applyAlignment="1">
      <alignment wrapText="1"/>
    </xf>
    <xf numFmtId="0" fontId="24" fillId="9" borderId="0" xfId="0" applyFont="1" applyFill="1" applyAlignment="1">
      <alignment horizontal="left" vertical="center"/>
    </xf>
    <xf numFmtId="0" fontId="24" fillId="9" borderId="0" xfId="0" applyFont="1" applyFill="1" applyAlignment="1">
      <alignment vertical="center"/>
    </xf>
    <xf numFmtId="0" fontId="23" fillId="9" borderId="0" xfId="0" applyFont="1" applyFill="1" applyAlignment="1">
      <alignment vertical="center" wrapText="1"/>
    </xf>
    <xf numFmtId="0" fontId="24" fillId="9" borderId="0" xfId="0" applyFont="1" applyFill="1" applyAlignment="1">
      <alignment wrapText="1"/>
    </xf>
    <xf numFmtId="0" fontId="24" fillId="9" borderId="0" xfId="0" applyFont="1" applyFill="1"/>
    <xf numFmtId="0" fontId="26" fillId="0" borderId="0" xfId="0" applyFont="1" applyAlignment="1">
      <alignment horizontal="left" vertical="center"/>
    </xf>
    <xf numFmtId="0" fontId="26" fillId="0" borderId="0" xfId="0" applyFont="1" applyAlignment="1">
      <alignment vertical="center"/>
    </xf>
    <xf numFmtId="0" fontId="112" fillId="8" borderId="0" xfId="0" applyFont="1" applyFill="1" applyAlignment="1">
      <alignment horizontal="left" vertical="center" wrapText="1"/>
    </xf>
    <xf numFmtId="0" fontId="0" fillId="0" borderId="0" xfId="0" applyAlignment="1">
      <alignment vertical="center"/>
    </xf>
    <xf numFmtId="0" fontId="32" fillId="0" borderId="14" xfId="0" applyFont="1" applyBorder="1" applyAlignment="1" applyProtection="1">
      <alignment horizontal="left" vertical="center" wrapText="1" indent="1"/>
      <protection locked="0"/>
    </xf>
    <xf numFmtId="0" fontId="32" fillId="0" borderId="17" xfId="0" applyFont="1" applyBorder="1" applyAlignment="1" applyProtection="1">
      <alignment vertical="center" wrapText="1"/>
      <protection locked="0"/>
    </xf>
    <xf numFmtId="0" fontId="26" fillId="6" borderId="0" xfId="0" applyFont="1" applyFill="1" applyAlignment="1">
      <alignment horizontal="left" vertical="center"/>
    </xf>
    <xf numFmtId="0" fontId="32" fillId="9" borderId="0" xfId="0" applyFont="1" applyFill="1" applyAlignment="1">
      <alignment horizontal="center" vertical="top" wrapText="1"/>
    </xf>
    <xf numFmtId="0" fontId="32" fillId="9" borderId="0" xfId="0" applyFont="1" applyFill="1" applyAlignment="1">
      <alignment vertical="top" wrapText="1"/>
    </xf>
    <xf numFmtId="0" fontId="33" fillId="9" borderId="0" xfId="0" applyFont="1" applyFill="1" applyAlignment="1">
      <alignment vertical="top" wrapText="1"/>
    </xf>
    <xf numFmtId="0" fontId="1" fillId="9" borderId="0" xfId="0" applyFont="1" applyFill="1" applyAlignment="1">
      <alignment vertical="top"/>
    </xf>
    <xf numFmtId="0" fontId="5" fillId="6" borderId="0" xfId="0" applyFont="1" applyFill="1" applyAlignment="1">
      <alignment vertical="top"/>
    </xf>
    <xf numFmtId="0" fontId="32" fillId="5" borderId="16" xfId="3" applyFont="1" applyFill="1" applyAlignment="1">
      <alignment horizontal="center" vertical="top" wrapText="1"/>
      <protection locked="0"/>
    </xf>
    <xf numFmtId="0" fontId="32" fillId="5" borderId="13" xfId="0" applyFont="1" applyFill="1" applyBorder="1" applyAlignment="1" applyProtection="1">
      <alignment horizontal="left" vertical="top" wrapText="1"/>
      <protection locked="0"/>
    </xf>
    <xf numFmtId="0" fontId="32" fillId="3" borderId="16" xfId="3" applyFont="1" applyAlignment="1">
      <alignment horizontal="center" vertical="top" wrapText="1"/>
      <protection locked="0"/>
    </xf>
    <xf numFmtId="0" fontId="32" fillId="0" borderId="13" xfId="0" applyFont="1" applyBorder="1" applyAlignment="1" applyProtection="1">
      <alignment vertical="top" wrapText="1"/>
      <protection locked="0"/>
    </xf>
    <xf numFmtId="0" fontId="32" fillId="0" borderId="13" xfId="0" applyFont="1" applyBorder="1" applyAlignment="1" applyProtection="1">
      <alignment horizontal="left" vertical="top" wrapText="1"/>
      <protection locked="0"/>
    </xf>
    <xf numFmtId="0" fontId="32" fillId="0" borderId="76" xfId="0" applyFont="1" applyBorder="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32" fillId="3" borderId="50" xfId="3" applyFont="1" applyBorder="1" applyAlignment="1">
      <alignment horizontal="center" vertical="top" wrapText="1"/>
      <protection locked="0"/>
    </xf>
    <xf numFmtId="0" fontId="32" fillId="5" borderId="48" xfId="3" applyFont="1" applyFill="1" applyBorder="1" applyAlignment="1">
      <alignment horizontal="center" vertical="top" wrapText="1"/>
      <protection locked="0"/>
    </xf>
    <xf numFmtId="0" fontId="32" fillId="5" borderId="47" xfId="0" applyFont="1" applyFill="1" applyBorder="1" applyAlignment="1" applyProtection="1">
      <alignment vertical="top" wrapText="1"/>
      <protection locked="0"/>
    </xf>
    <xf numFmtId="0" fontId="32" fillId="5" borderId="83" xfId="0" applyFont="1" applyFill="1" applyBorder="1" applyAlignment="1" applyProtection="1">
      <alignment horizontal="left" vertical="top" wrapText="1"/>
      <protection locked="0"/>
    </xf>
    <xf numFmtId="0" fontId="32" fillId="0" borderId="14" xfId="0" applyFont="1" applyBorder="1" applyAlignment="1" applyProtection="1">
      <alignment vertical="top" wrapText="1"/>
      <protection locked="0"/>
    </xf>
    <xf numFmtId="0" fontId="32" fillId="0" borderId="81" xfId="0" applyFont="1" applyBorder="1" applyAlignment="1" applyProtection="1">
      <alignment horizontal="left" vertical="top" wrapText="1"/>
      <protection locked="0"/>
    </xf>
    <xf numFmtId="0" fontId="32" fillId="0" borderId="82" xfId="0" applyFont="1" applyBorder="1" applyAlignment="1" applyProtection="1">
      <alignment horizontal="left" vertical="top" wrapText="1"/>
      <protection locked="0"/>
    </xf>
    <xf numFmtId="0" fontId="32" fillId="5" borderId="52" xfId="3" applyFont="1" applyFill="1" applyBorder="1" applyAlignment="1">
      <alignment horizontal="center" vertical="top" wrapText="1"/>
      <protection locked="0"/>
    </xf>
    <xf numFmtId="0" fontId="32" fillId="5" borderId="3" xfId="0" applyFont="1" applyFill="1" applyBorder="1" applyAlignment="1" applyProtection="1">
      <alignment vertical="top" wrapText="1"/>
      <protection locked="0"/>
    </xf>
    <xf numFmtId="0" fontId="32" fillId="5" borderId="3" xfId="0" applyFont="1" applyFill="1" applyBorder="1" applyAlignment="1" applyProtection="1">
      <alignment horizontal="left" vertical="top" wrapText="1"/>
      <protection locked="0"/>
    </xf>
    <xf numFmtId="0" fontId="32" fillId="5" borderId="100" xfId="0" applyFont="1" applyFill="1" applyBorder="1" applyAlignment="1" applyProtection="1">
      <alignment horizontal="left" vertical="top" wrapText="1"/>
      <protection locked="0"/>
    </xf>
    <xf numFmtId="9" fontId="32" fillId="0" borderId="15" xfId="2" applyNumberFormat="1" applyFill="1" applyAlignment="1">
      <alignment horizontal="center" vertical="top" wrapText="1"/>
      <protection locked="0"/>
    </xf>
    <xf numFmtId="0" fontId="32" fillId="4" borderId="15" xfId="2" applyAlignment="1">
      <alignment horizontal="center" vertical="top" wrapText="1"/>
      <protection locked="0"/>
    </xf>
    <xf numFmtId="0" fontId="32" fillId="5" borderId="51" xfId="3" applyFont="1" applyFill="1" applyBorder="1" applyAlignment="1">
      <alignment horizontal="center" vertical="top" wrapText="1"/>
      <protection locked="0"/>
    </xf>
    <xf numFmtId="0" fontId="32" fillId="5" borderId="7" xfId="0" applyFont="1" applyFill="1" applyBorder="1" applyAlignment="1" applyProtection="1">
      <alignment vertical="top" wrapText="1"/>
      <protection locked="0"/>
    </xf>
    <xf numFmtId="0" fontId="32" fillId="5" borderId="7" xfId="0" applyFont="1" applyFill="1" applyBorder="1" applyAlignment="1" applyProtection="1">
      <alignment horizontal="left" vertical="top" wrapText="1"/>
      <protection locked="0"/>
    </xf>
    <xf numFmtId="0" fontId="32" fillId="5" borderId="101" xfId="0" applyFont="1" applyFill="1" applyBorder="1" applyAlignment="1" applyProtection="1">
      <alignment horizontal="left" vertical="top" wrapText="1"/>
      <protection locked="0"/>
    </xf>
    <xf numFmtId="0" fontId="32" fillId="0" borderId="0" xfId="0" applyFont="1" applyAlignment="1" applyProtection="1">
      <alignment vertical="top" wrapText="1"/>
      <protection locked="0"/>
    </xf>
    <xf numFmtId="0" fontId="29" fillId="0" borderId="0" xfId="0" applyFont="1" applyAlignment="1" applyProtection="1">
      <alignment vertical="top" wrapText="1"/>
      <protection locked="0"/>
    </xf>
    <xf numFmtId="0" fontId="29" fillId="0" borderId="0" xfId="0" applyFont="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29" fillId="0" borderId="80" xfId="0" applyFont="1" applyBorder="1" applyAlignment="1" applyProtection="1">
      <alignment horizontal="left" vertical="top" wrapText="1"/>
      <protection locked="0"/>
    </xf>
    <xf numFmtId="0" fontId="29" fillId="0" borderId="14" xfId="0" applyFont="1" applyBorder="1" applyAlignment="1" applyProtection="1">
      <alignment horizontal="left" vertical="top" wrapText="1"/>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24" fillId="9" borderId="0" xfId="0" applyFont="1" applyFill="1" applyAlignment="1">
      <alignment vertical="top" wrapText="1"/>
    </xf>
    <xf numFmtId="0" fontId="23" fillId="9" borderId="0" xfId="0" applyFont="1" applyFill="1" applyAlignment="1">
      <alignment vertical="top" wrapText="1"/>
    </xf>
    <xf numFmtId="0" fontId="30" fillId="6" borderId="0" xfId="0" applyFont="1" applyFill="1" applyAlignment="1">
      <alignment vertical="top" wrapText="1"/>
    </xf>
    <xf numFmtId="0" fontId="47" fillId="5" borderId="47" xfId="0" applyFont="1" applyFill="1" applyBorder="1" applyAlignment="1" applyProtection="1">
      <alignment horizontal="left" vertical="top" wrapText="1"/>
      <protection locked="0"/>
    </xf>
    <xf numFmtId="0" fontId="47" fillId="5" borderId="48" xfId="3" applyFont="1" applyFill="1" applyBorder="1" applyAlignment="1">
      <alignment horizontal="center" vertical="top" wrapText="1"/>
      <protection locked="0"/>
    </xf>
    <xf numFmtId="0" fontId="47" fillId="5" borderId="64" xfId="0" applyFont="1" applyFill="1" applyBorder="1" applyAlignment="1" applyProtection="1">
      <alignment horizontal="left" vertical="top" wrapText="1"/>
      <protection locked="0"/>
    </xf>
    <xf numFmtId="0" fontId="47" fillId="5" borderId="3" xfId="0" applyFont="1" applyFill="1" applyBorder="1" applyAlignment="1" applyProtection="1">
      <alignment horizontal="left" vertical="top" wrapText="1"/>
      <protection locked="0"/>
    </xf>
    <xf numFmtId="0" fontId="47" fillId="5" borderId="65" xfId="0" applyFont="1" applyFill="1" applyBorder="1" applyAlignment="1" applyProtection="1">
      <alignment horizontal="left" vertical="top" wrapText="1"/>
      <protection locked="0"/>
    </xf>
    <xf numFmtId="0" fontId="47" fillId="5" borderId="3" xfId="0" applyFont="1" applyFill="1" applyBorder="1" applyAlignment="1" applyProtection="1">
      <alignment vertical="top" wrapText="1"/>
      <protection locked="0"/>
    </xf>
    <xf numFmtId="0" fontId="47" fillId="0" borderId="13" xfId="0" applyFont="1" applyBorder="1" applyAlignment="1" applyProtection="1">
      <alignment horizontal="left" vertical="top" wrapText="1"/>
      <protection locked="0"/>
    </xf>
    <xf numFmtId="0" fontId="47" fillId="3" borderId="16" xfId="3" applyFont="1" applyAlignment="1">
      <alignment horizontal="center" vertical="top" wrapText="1"/>
      <protection locked="0"/>
    </xf>
    <xf numFmtId="0" fontId="47" fillId="0" borderId="66" xfId="0" applyFont="1" applyBorder="1" applyAlignment="1" applyProtection="1">
      <alignment horizontal="left" vertical="top" wrapText="1"/>
      <protection locked="0"/>
    </xf>
    <xf numFmtId="0" fontId="47" fillId="0" borderId="0" xfId="0" applyFont="1" applyAlignment="1" applyProtection="1">
      <alignment horizontal="left" vertical="top" wrapText="1"/>
      <protection locked="0"/>
    </xf>
    <xf numFmtId="0" fontId="47" fillId="0" borderId="70" xfId="0" applyFont="1" applyBorder="1" applyAlignment="1" applyProtection="1">
      <alignment horizontal="left" vertical="top" wrapText="1"/>
      <protection locked="0"/>
    </xf>
    <xf numFmtId="0" fontId="47" fillId="0" borderId="0" xfId="0" applyFont="1" applyAlignment="1" applyProtection="1">
      <alignment vertical="top" wrapText="1"/>
      <protection locked="0"/>
    </xf>
    <xf numFmtId="0" fontId="47" fillId="0" borderId="14" xfId="0" applyFont="1" applyBorder="1" applyAlignment="1" applyProtection="1">
      <alignment horizontal="left" vertical="top" wrapText="1"/>
      <protection locked="0"/>
    </xf>
    <xf numFmtId="0" fontId="47" fillId="0" borderId="67" xfId="0" applyFont="1" applyBorder="1" applyAlignment="1" applyProtection="1">
      <alignment horizontal="left" vertical="top" wrapText="1"/>
      <protection locked="0"/>
    </xf>
    <xf numFmtId="0" fontId="47" fillId="0" borderId="17" xfId="0" applyFont="1" applyBorder="1" applyAlignment="1" applyProtection="1">
      <alignment horizontal="left" vertical="top" wrapText="1"/>
      <protection locked="0"/>
    </xf>
    <xf numFmtId="0" fontId="47" fillId="3" borderId="50" xfId="3" applyFont="1" applyBorder="1" applyAlignment="1">
      <alignment horizontal="center" vertical="top" wrapText="1"/>
      <protection locked="0"/>
    </xf>
    <xf numFmtId="0" fontId="47" fillId="0" borderId="68" xfId="0" applyFont="1" applyBorder="1" applyAlignment="1" applyProtection="1">
      <alignment horizontal="left" vertical="top" wrapText="1"/>
      <protection locked="0"/>
    </xf>
    <xf numFmtId="0" fontId="47" fillId="5" borderId="52" xfId="3" applyFont="1" applyFill="1" applyBorder="1" applyAlignment="1">
      <alignment horizontal="center" vertical="top" wrapText="1"/>
      <protection locked="0"/>
    </xf>
    <xf numFmtId="0" fontId="47" fillId="5" borderId="7" xfId="0" applyFont="1" applyFill="1" applyBorder="1" applyAlignment="1" applyProtection="1">
      <alignment horizontal="left" vertical="top" wrapText="1"/>
      <protection locked="0"/>
    </xf>
    <xf numFmtId="0" fontId="47" fillId="5" borderId="51" xfId="3" applyFont="1" applyFill="1" applyBorder="1" applyAlignment="1">
      <alignment horizontal="center" vertical="top" wrapText="1"/>
      <protection locked="0"/>
    </xf>
    <xf numFmtId="0" fontId="47" fillId="5" borderId="69" xfId="0" applyFont="1" applyFill="1" applyBorder="1" applyAlignment="1" applyProtection="1">
      <alignment horizontal="left" vertical="top" wrapText="1"/>
      <protection locked="0"/>
    </xf>
    <xf numFmtId="0" fontId="47" fillId="5" borderId="7" xfId="0" applyFont="1" applyFill="1" applyBorder="1" applyAlignment="1" applyProtection="1">
      <alignment vertical="top" wrapText="1"/>
      <protection locked="0"/>
    </xf>
    <xf numFmtId="0" fontId="47" fillId="0" borderId="61" xfId="0" applyFont="1" applyBorder="1" applyAlignment="1" applyProtection="1">
      <alignment horizontal="left" vertical="top" wrapText="1"/>
      <protection locked="0"/>
    </xf>
    <xf numFmtId="0" fontId="47" fillId="3" borderId="49" xfId="3" applyFont="1" applyBorder="1" applyAlignment="1">
      <alignment horizontal="center" vertical="top" wrapText="1"/>
      <protection locked="0"/>
    </xf>
    <xf numFmtId="0" fontId="47" fillId="0" borderId="60" xfId="0" applyFont="1" applyBorder="1" applyAlignment="1" applyProtection="1">
      <alignment horizontal="left" vertical="top" wrapText="1"/>
      <protection locked="0"/>
    </xf>
    <xf numFmtId="0" fontId="47" fillId="5" borderId="62" xfId="0" applyFont="1" applyFill="1" applyBorder="1" applyAlignment="1" applyProtection="1">
      <alignment horizontal="left" vertical="top" wrapText="1"/>
      <protection locked="0"/>
    </xf>
    <xf numFmtId="0" fontId="47" fillId="0" borderId="63" xfId="0" applyFont="1" applyBorder="1" applyAlignment="1" applyProtection="1">
      <alignment horizontal="left" vertical="top" wrapText="1"/>
      <protection locked="0"/>
    </xf>
    <xf numFmtId="0" fontId="47" fillId="0" borderId="13" xfId="0" applyFont="1" applyBorder="1" applyAlignment="1" applyProtection="1">
      <alignment vertical="top" wrapText="1"/>
      <protection locked="0"/>
    </xf>
    <xf numFmtId="0" fontId="47" fillId="0" borderId="17" xfId="0" applyFont="1" applyBorder="1" applyAlignment="1" applyProtection="1">
      <alignment vertical="top" wrapText="1"/>
      <protection locked="0"/>
    </xf>
    <xf numFmtId="0" fontId="47" fillId="5" borderId="47" xfId="0" applyFont="1" applyFill="1" applyBorder="1" applyAlignment="1" applyProtection="1">
      <alignment vertical="top" wrapText="1"/>
      <protection locked="0"/>
    </xf>
    <xf numFmtId="0" fontId="47" fillId="0" borderId="14"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0" fillId="0" borderId="0" xfId="0" applyAlignment="1" applyProtection="1">
      <alignment vertical="top" wrapText="1"/>
      <protection locked="0"/>
    </xf>
    <xf numFmtId="0" fontId="1" fillId="9" borderId="0" xfId="0" applyFont="1" applyFill="1" applyAlignment="1">
      <alignment vertical="top" wrapText="1"/>
    </xf>
    <xf numFmtId="0" fontId="5" fillId="6" borderId="0" xfId="0" applyFont="1" applyFill="1" applyAlignment="1">
      <alignment vertical="top" wrapText="1"/>
    </xf>
    <xf numFmtId="0" fontId="0" fillId="0" borderId="0" xfId="0" applyAlignment="1" applyProtection="1">
      <alignment horizontal="left" vertical="top"/>
      <protection locked="0"/>
    </xf>
    <xf numFmtId="0" fontId="47" fillId="0" borderId="0" xfId="0" applyFont="1" applyAlignment="1">
      <alignment vertical="top" wrapText="1"/>
    </xf>
    <xf numFmtId="0" fontId="47" fillId="0" borderId="0" xfId="0" applyFont="1" applyAlignment="1" applyProtection="1">
      <alignment horizontal="left" vertical="top"/>
      <protection locked="0"/>
    </xf>
    <xf numFmtId="0" fontId="47" fillId="0" borderId="57" xfId="0" applyFont="1" applyBorder="1" applyAlignment="1" applyProtection="1">
      <alignment horizontal="left" vertical="top"/>
      <protection locked="0"/>
    </xf>
    <xf numFmtId="0" fontId="33" fillId="9" borderId="0" xfId="0" applyFont="1" applyFill="1" applyAlignment="1">
      <alignment horizontal="left" vertical="top" wrapText="1"/>
    </xf>
    <xf numFmtId="0" fontId="19" fillId="9" borderId="0" xfId="0" applyFont="1" applyFill="1" applyAlignment="1">
      <alignment vertical="top"/>
    </xf>
    <xf numFmtId="0" fontId="1" fillId="0" borderId="0" xfId="0" applyFont="1" applyAlignment="1">
      <alignment vertical="top"/>
    </xf>
    <xf numFmtId="0" fontId="26" fillId="6" borderId="0" xfId="0" applyFont="1" applyFill="1" applyAlignment="1">
      <alignment horizontal="left" vertical="top"/>
    </xf>
    <xf numFmtId="0" fontId="26" fillId="6" borderId="0" xfId="0" applyFont="1" applyFill="1" applyAlignment="1">
      <alignment vertical="top"/>
    </xf>
    <xf numFmtId="0" fontId="5" fillId="0" borderId="0" xfId="0" applyFont="1" applyAlignment="1">
      <alignment vertical="top"/>
    </xf>
    <xf numFmtId="0" fontId="19" fillId="9" borderId="0" xfId="0" applyFont="1" applyFill="1" applyAlignment="1">
      <alignment horizontal="left" vertical="center" wrapText="1"/>
    </xf>
    <xf numFmtId="0" fontId="19" fillId="9" borderId="0" xfId="0" applyFont="1" applyFill="1" applyAlignment="1">
      <alignment vertical="center" wrapText="1"/>
    </xf>
    <xf numFmtId="0" fontId="19" fillId="9" borderId="0" xfId="0" applyFont="1" applyFill="1" applyAlignment="1">
      <alignment wrapText="1"/>
    </xf>
    <xf numFmtId="0" fontId="1" fillId="0" borderId="0" xfId="0" applyFont="1"/>
    <xf numFmtId="0" fontId="0" fillId="6" borderId="0" xfId="0" applyFill="1" applyAlignment="1">
      <alignment horizontal="left" vertical="center"/>
    </xf>
    <xf numFmtId="0" fontId="0" fillId="6" borderId="0" xfId="0" applyFill="1" applyAlignment="1">
      <alignment vertical="center"/>
    </xf>
    <xf numFmtId="0" fontId="0" fillId="6" borderId="0" xfId="0" applyFill="1" applyAlignment="1">
      <alignment wrapText="1"/>
    </xf>
    <xf numFmtId="0" fontId="32" fillId="0" borderId="84" xfId="0" applyFont="1" applyBorder="1"/>
    <xf numFmtId="0" fontId="32" fillId="0" borderId="20" xfId="0" applyFont="1" applyBorder="1" applyAlignment="1">
      <alignment vertical="center"/>
    </xf>
    <xf numFmtId="0" fontId="0" fillId="0" borderId="0" xfId="0" applyAlignment="1">
      <alignment horizontal="left" vertical="center"/>
    </xf>
    <xf numFmtId="0" fontId="32" fillId="5" borderId="84" xfId="0" applyFont="1" applyFill="1" applyBorder="1" applyAlignment="1" applyProtection="1">
      <alignment horizontal="left" vertical="top" wrapText="1"/>
      <protection locked="0"/>
    </xf>
    <xf numFmtId="0" fontId="32" fillId="5" borderId="0" xfId="0" applyFont="1" applyFill="1" applyAlignment="1" applyProtection="1">
      <alignment horizontal="left" vertical="top" wrapText="1"/>
      <protection locked="0"/>
    </xf>
    <xf numFmtId="0" fontId="32" fillId="0" borderId="84" xfId="0" applyFont="1" applyBorder="1" applyAlignment="1" applyProtection="1">
      <alignment horizontal="left" vertical="top" wrapText="1"/>
      <protection locked="0"/>
    </xf>
    <xf numFmtId="0" fontId="32" fillId="5" borderId="87" xfId="0" applyFont="1" applyFill="1" applyBorder="1" applyAlignment="1" applyProtection="1">
      <alignment horizontal="left" vertical="top" wrapText="1"/>
      <protection locked="0"/>
    </xf>
    <xf numFmtId="0" fontId="32" fillId="3" borderId="49" xfId="3" applyFont="1" applyBorder="1" applyAlignment="1">
      <alignment horizontal="center" vertical="top" wrapText="1"/>
      <protection locked="0"/>
    </xf>
    <xf numFmtId="0" fontId="30" fillId="0" borderId="86" xfId="0" applyFont="1" applyBorder="1" applyAlignment="1" applyProtection="1">
      <alignment horizontal="left" vertical="top" wrapText="1"/>
      <protection locked="0"/>
    </xf>
    <xf numFmtId="0" fontId="30" fillId="0" borderId="20" xfId="0" applyFont="1" applyBorder="1" applyAlignment="1" applyProtection="1">
      <alignment horizontal="left" vertical="top" wrapText="1"/>
      <protection locked="0"/>
    </xf>
    <xf numFmtId="0" fontId="32" fillId="0" borderId="15" xfId="2" applyFill="1" applyAlignment="1">
      <alignment horizontal="center" vertical="top" wrapText="1"/>
      <protection locked="0"/>
    </xf>
    <xf numFmtId="0" fontId="30" fillId="5" borderId="87" xfId="0" applyFont="1" applyFill="1" applyBorder="1" applyAlignment="1" applyProtection="1">
      <alignment horizontal="left" vertical="top" wrapText="1"/>
      <protection locked="0"/>
    </xf>
    <xf numFmtId="0" fontId="30" fillId="5" borderId="3" xfId="0" applyFont="1" applyFill="1" applyBorder="1" applyAlignment="1" applyProtection="1">
      <alignment horizontal="left" vertical="top" wrapText="1"/>
      <protection locked="0"/>
    </xf>
    <xf numFmtId="0" fontId="32" fillId="5" borderId="87" xfId="0" applyFont="1" applyFill="1" applyBorder="1" applyAlignment="1" applyProtection="1">
      <alignment vertical="top" wrapText="1"/>
      <protection locked="0"/>
    </xf>
    <xf numFmtId="0" fontId="32" fillId="5" borderId="0" xfId="0" applyFont="1" applyFill="1" applyAlignment="1" applyProtection="1">
      <alignment vertical="top" wrapText="1"/>
      <protection locked="0"/>
    </xf>
    <xf numFmtId="0" fontId="32" fillId="5" borderId="84" xfId="0" applyFont="1" applyFill="1" applyBorder="1" applyAlignment="1" applyProtection="1">
      <alignment vertical="top" wrapText="1"/>
      <protection locked="0"/>
    </xf>
    <xf numFmtId="0" fontId="32" fillId="0" borderId="84" xfId="0" applyFont="1" applyBorder="1" applyAlignment="1" applyProtection="1">
      <alignment vertical="top" wrapText="1"/>
      <protection locked="0"/>
    </xf>
    <xf numFmtId="0" fontId="32" fillId="5" borderId="96" xfId="0" applyFont="1" applyFill="1" applyBorder="1" applyAlignment="1" applyProtection="1">
      <alignment vertical="top" wrapText="1"/>
      <protection locked="0"/>
    </xf>
    <xf numFmtId="0" fontId="112" fillId="6" borderId="0" xfId="0" applyFont="1" applyFill="1" applyAlignment="1" applyProtection="1">
      <alignment vertical="center" wrapText="1"/>
      <protection locked="0"/>
    </xf>
    <xf numFmtId="0" fontId="32" fillId="9" borderId="0" xfId="0" applyFont="1" applyFill="1" applyAlignment="1">
      <alignment horizontal="left" vertical="center"/>
    </xf>
    <xf numFmtId="0" fontId="33" fillId="9" borderId="0" xfId="0" applyFont="1" applyFill="1"/>
    <xf numFmtId="0" fontId="5" fillId="0" borderId="0" xfId="0" applyFont="1"/>
    <xf numFmtId="0" fontId="32" fillId="5" borderId="64" xfId="0" applyFont="1" applyFill="1" applyBorder="1" applyAlignment="1" applyProtection="1">
      <alignment horizontal="left" vertical="top" wrapText="1"/>
      <protection locked="0"/>
    </xf>
    <xf numFmtId="0" fontId="32" fillId="0" borderId="67"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32" fillId="0" borderId="68" xfId="0" applyFont="1" applyBorder="1" applyAlignment="1" applyProtection="1">
      <alignment horizontal="left" vertical="top" wrapText="1"/>
      <protection locked="0"/>
    </xf>
    <xf numFmtId="0" fontId="32" fillId="5" borderId="69" xfId="0" applyFont="1" applyFill="1" applyBorder="1" applyAlignment="1" applyProtection="1">
      <alignment horizontal="left" vertical="top" wrapText="1"/>
      <protection locked="0"/>
    </xf>
    <xf numFmtId="0" fontId="32" fillId="5" borderId="65" xfId="0" applyFont="1" applyFill="1" applyBorder="1" applyAlignment="1" applyProtection="1">
      <alignment horizontal="left" vertical="top" wrapText="1"/>
      <protection locked="0"/>
    </xf>
    <xf numFmtId="0" fontId="29" fillId="0" borderId="13" xfId="0" applyFont="1" applyBorder="1" applyAlignment="1" applyProtection="1">
      <alignment vertical="top" wrapText="1"/>
      <protection locked="0"/>
    </xf>
    <xf numFmtId="0" fontId="32" fillId="4" borderId="99" xfId="2" applyBorder="1" applyAlignment="1">
      <alignment horizontal="center" vertical="top" wrapText="1"/>
      <protection locked="0"/>
    </xf>
    <xf numFmtId="0" fontId="47" fillId="0" borderId="14" xfId="0" applyFont="1" applyBorder="1" applyAlignment="1">
      <alignment vertical="top" wrapText="1"/>
    </xf>
    <xf numFmtId="0" fontId="30" fillId="0" borderId="14" xfId="0" applyFont="1" applyBorder="1" applyAlignment="1" applyProtection="1">
      <alignment vertical="top" wrapText="1"/>
      <protection locked="0"/>
    </xf>
    <xf numFmtId="0" fontId="0" fillId="6" borderId="0" xfId="0" applyFill="1" applyProtection="1">
      <protection locked="0"/>
    </xf>
    <xf numFmtId="0" fontId="45" fillId="0" borderId="0" xfId="0" applyFont="1" applyProtection="1">
      <protection locked="0"/>
    </xf>
    <xf numFmtId="0" fontId="5" fillId="6" borderId="0" xfId="0" applyFont="1" applyFill="1" applyProtection="1">
      <protection locked="0"/>
    </xf>
    <xf numFmtId="0" fontId="76" fillId="2" borderId="0" xfId="0" applyFont="1" applyFill="1" applyAlignment="1">
      <alignment horizontal="left" wrapText="1"/>
    </xf>
    <xf numFmtId="0" fontId="29" fillId="0" borderId="0" xfId="0" applyFont="1" applyProtection="1">
      <protection locked="0"/>
    </xf>
    <xf numFmtId="0" fontId="48" fillId="0" borderId="0" xfId="0" applyFont="1" applyAlignment="1">
      <alignment horizontal="left" wrapText="1"/>
    </xf>
    <xf numFmtId="0" fontId="116" fillId="6" borderId="0" xfId="1" applyFont="1" applyFill="1" applyAlignment="1" applyProtection="1">
      <alignment horizontal="left" wrapText="1"/>
    </xf>
    <xf numFmtId="0" fontId="32" fillId="0" borderId="0" xfId="0" applyFont="1" applyAlignment="1" applyProtection="1">
      <alignment vertical="top"/>
      <protection locked="0"/>
    </xf>
    <xf numFmtId="0" fontId="5" fillId="6" borderId="0" xfId="0" applyFont="1" applyFill="1" applyAlignment="1">
      <alignment vertical="center"/>
    </xf>
    <xf numFmtId="0" fontId="5" fillId="6" borderId="0" xfId="0" applyFont="1" applyFill="1" applyAlignment="1" applyProtection="1">
      <alignment vertical="center"/>
      <protection locked="0"/>
    </xf>
    <xf numFmtId="0" fontId="5" fillId="6" borderId="0" xfId="0" applyFont="1" applyFill="1" applyAlignment="1">
      <alignment vertical="center" wrapText="1"/>
    </xf>
    <xf numFmtId="0" fontId="5" fillId="0" borderId="0" xfId="0" applyFont="1" applyAlignment="1" applyProtection="1">
      <alignment vertical="center"/>
      <protection locked="0"/>
    </xf>
    <xf numFmtId="0" fontId="8" fillId="0" borderId="0" xfId="0" applyFont="1" applyAlignment="1" applyProtection="1">
      <alignment vertical="center"/>
      <protection locked="0"/>
    </xf>
    <xf numFmtId="0" fontId="26" fillId="0" borderId="0" xfId="0" applyFont="1" applyAlignment="1">
      <alignment vertical="top"/>
    </xf>
    <xf numFmtId="0" fontId="48" fillId="5" borderId="47" xfId="0" applyFont="1" applyFill="1" applyBorder="1" applyAlignment="1">
      <alignment horizontal="left" vertical="top" wrapText="1"/>
    </xf>
    <xf numFmtId="0" fontId="48" fillId="0" borderId="13" xfId="0" applyFont="1" applyBorder="1" applyAlignment="1">
      <alignment horizontal="left" vertical="top" wrapText="1"/>
    </xf>
    <xf numFmtId="0" fontId="47" fillId="0" borderId="17" xfId="0" applyFont="1" applyBorder="1" applyAlignment="1">
      <alignment horizontal="left" vertical="top" wrapText="1"/>
    </xf>
    <xf numFmtId="0" fontId="47" fillId="0" borderId="17" xfId="0" applyFont="1" applyBorder="1" applyAlignment="1">
      <alignment vertical="top" wrapText="1"/>
    </xf>
    <xf numFmtId="0" fontId="47" fillId="5" borderId="47" xfId="0" applyFont="1" applyFill="1" applyBorder="1" applyAlignment="1">
      <alignment vertical="top" wrapText="1"/>
    </xf>
    <xf numFmtId="0" fontId="70" fillId="5" borderId="47" xfId="0" applyFont="1" applyFill="1" applyBorder="1" applyAlignment="1">
      <alignment vertical="top" wrapText="1"/>
    </xf>
    <xf numFmtId="0" fontId="47" fillId="5" borderId="3" xfId="0" applyFont="1" applyFill="1" applyBorder="1" applyAlignment="1">
      <alignment vertical="top" wrapText="1"/>
    </xf>
    <xf numFmtId="0" fontId="48" fillId="0" borderId="14" xfId="0" applyFont="1" applyBorder="1" applyAlignment="1">
      <alignment horizontal="left" vertical="top" wrapText="1"/>
    </xf>
    <xf numFmtId="0" fontId="70" fillId="5" borderId="47" xfId="0" applyFont="1" applyFill="1" applyBorder="1" applyAlignment="1">
      <alignment horizontal="left" vertical="top" wrapText="1"/>
    </xf>
    <xf numFmtId="0" fontId="70" fillId="5" borderId="7" xfId="0" applyFont="1" applyFill="1" applyBorder="1" applyAlignment="1">
      <alignment horizontal="left" vertical="top" wrapText="1"/>
    </xf>
    <xf numFmtId="0" fontId="48" fillId="0" borderId="17" xfId="0" applyFont="1" applyBorder="1" applyAlignment="1">
      <alignment horizontal="left" vertical="top" wrapText="1"/>
    </xf>
    <xf numFmtId="0" fontId="82" fillId="5" borderId="3" xfId="0" applyFont="1" applyFill="1" applyBorder="1" applyAlignment="1">
      <alignment horizontal="left" vertical="top" wrapText="1"/>
    </xf>
    <xf numFmtId="0" fontId="34" fillId="5" borderId="3" xfId="0" applyFont="1" applyFill="1" applyBorder="1" applyAlignment="1">
      <alignment horizontal="left" vertical="top" wrapText="1"/>
    </xf>
    <xf numFmtId="0" fontId="17" fillId="5" borderId="13" xfId="0" applyFont="1" applyFill="1" applyBorder="1" applyAlignment="1">
      <alignment horizontal="left" vertical="top" wrapText="1"/>
    </xf>
    <xf numFmtId="0" fontId="26" fillId="0" borderId="13" xfId="0" applyFont="1" applyBorder="1" applyAlignment="1">
      <alignment horizontal="left" vertical="top" wrapText="1"/>
    </xf>
    <xf numFmtId="0" fontId="32" fillId="5" borderId="47" xfId="0" applyFont="1" applyFill="1" applyBorder="1" applyAlignment="1">
      <alignment vertical="top" wrapText="1"/>
    </xf>
    <xf numFmtId="0" fontId="32" fillId="0" borderId="14" xfId="0" applyFont="1" applyBorder="1" applyAlignment="1">
      <alignment vertical="top" wrapText="1"/>
    </xf>
    <xf numFmtId="0" fontId="32" fillId="0" borderId="14" xfId="0" applyFont="1" applyBorder="1" applyAlignment="1">
      <alignment horizontal="left" vertical="top" wrapText="1"/>
    </xf>
    <xf numFmtId="0" fontId="30" fillId="0" borderId="14" xfId="0" applyFont="1" applyBorder="1" applyAlignment="1">
      <alignment vertical="top" wrapText="1"/>
    </xf>
    <xf numFmtId="0" fontId="32" fillId="5" borderId="3" xfId="0" applyFont="1" applyFill="1" applyBorder="1" applyAlignment="1">
      <alignment vertical="top" wrapText="1"/>
    </xf>
    <xf numFmtId="0" fontId="26" fillId="0" borderId="14" xfId="0" applyFont="1" applyBorder="1" applyAlignment="1">
      <alignment horizontal="left" vertical="top" wrapText="1"/>
    </xf>
    <xf numFmtId="0" fontId="26" fillId="0" borderId="17" xfId="0" applyFont="1" applyBorder="1" applyAlignment="1">
      <alignment horizontal="left" vertical="top" wrapText="1"/>
    </xf>
    <xf numFmtId="0" fontId="95" fillId="0" borderId="14" xfId="0" applyFont="1" applyBorder="1" applyAlignment="1">
      <alignment vertical="top" wrapText="1"/>
    </xf>
    <xf numFmtId="0" fontId="17" fillId="5" borderId="3" xfId="0" applyFont="1" applyFill="1" applyBorder="1" applyAlignment="1">
      <alignment horizontal="left" vertical="top" wrapText="1"/>
    </xf>
    <xf numFmtId="0" fontId="32" fillId="5" borderId="7" xfId="0" applyFont="1" applyFill="1" applyBorder="1" applyAlignment="1">
      <alignment vertical="top" wrapText="1"/>
    </xf>
    <xf numFmtId="0" fontId="17" fillId="5" borderId="47" xfId="0" applyFont="1" applyFill="1" applyBorder="1" applyAlignment="1">
      <alignment horizontal="left" vertical="top" wrapText="1"/>
    </xf>
    <xf numFmtId="0" fontId="32" fillId="0" borderId="0" xfId="0" applyFont="1" applyAlignment="1">
      <alignment vertical="top" wrapText="1"/>
    </xf>
    <xf numFmtId="0" fontId="27" fillId="0" borderId="13" xfId="0" applyFont="1" applyBorder="1" applyAlignment="1">
      <alignment horizontal="left" vertical="top" wrapText="1"/>
    </xf>
    <xf numFmtId="0" fontId="2" fillId="0" borderId="0" xfId="0" applyFont="1" applyAlignment="1" applyProtection="1">
      <alignment vertical="top"/>
      <protection locked="0"/>
    </xf>
    <xf numFmtId="0" fontId="121" fillId="0" borderId="0" xfId="0" applyFont="1" applyProtection="1">
      <protection locked="0"/>
    </xf>
    <xf numFmtId="0" fontId="127" fillId="0" borderId="0" xfId="0" applyFont="1" applyProtection="1">
      <protection locked="0"/>
    </xf>
    <xf numFmtId="0" fontId="123" fillId="0" borderId="0" xfId="0" applyFont="1" applyProtection="1">
      <protection locked="0"/>
    </xf>
    <xf numFmtId="0" fontId="127" fillId="0" borderId="0" xfId="0" applyFont="1" applyAlignment="1" applyProtection="1">
      <alignment wrapText="1"/>
      <protection locked="0"/>
    </xf>
    <xf numFmtId="0" fontId="30" fillId="5" borderId="47" xfId="0" applyFont="1" applyFill="1" applyBorder="1" applyAlignment="1">
      <alignment vertical="top" wrapText="1"/>
    </xf>
    <xf numFmtId="0" fontId="26" fillId="5" borderId="7" xfId="0" applyFont="1" applyFill="1" applyBorder="1" applyAlignment="1">
      <alignment horizontal="left" vertical="top" wrapText="1"/>
    </xf>
    <xf numFmtId="0" fontId="26" fillId="5" borderId="3" xfId="0" applyFont="1" applyFill="1" applyBorder="1" applyAlignment="1">
      <alignment horizontal="left" vertical="top" wrapText="1"/>
    </xf>
    <xf numFmtId="0" fontId="32" fillId="0" borderId="14" xfId="0" applyFont="1" applyBorder="1" applyAlignment="1" applyProtection="1">
      <alignment horizontal="left" vertical="top" wrapText="1" indent="1"/>
      <protection locked="0"/>
    </xf>
    <xf numFmtId="0" fontId="32" fillId="0" borderId="17" xfId="0" applyFont="1" applyBorder="1" applyAlignment="1" applyProtection="1">
      <alignment horizontal="left" vertical="top" wrapText="1" indent="1"/>
      <protection locked="0"/>
    </xf>
    <xf numFmtId="0" fontId="30" fillId="0" borderId="14" xfId="0" applyFont="1" applyBorder="1" applyAlignment="1" applyProtection="1">
      <alignment horizontal="left" vertical="top" wrapText="1"/>
      <protection locked="0"/>
    </xf>
    <xf numFmtId="0" fontId="32" fillId="0" borderId="14" xfId="0" applyFont="1" applyBorder="1" applyAlignment="1" applyProtection="1">
      <alignment horizontal="left" vertical="top" wrapText="1" indent="2"/>
      <protection locked="0"/>
    </xf>
    <xf numFmtId="0" fontId="26" fillId="0" borderId="0" xfId="5" applyAlignment="1" applyProtection="1">
      <alignment vertical="top" wrapText="1"/>
      <protection locked="0"/>
    </xf>
    <xf numFmtId="0" fontId="32" fillId="0" borderId="0" xfId="0" applyFont="1" applyAlignment="1" applyProtection="1">
      <alignment horizontal="left" vertical="top" wrapText="1" indent="1"/>
      <protection locked="0"/>
    </xf>
    <xf numFmtId="0" fontId="102" fillId="0" borderId="0" xfId="5" applyFont="1" applyAlignment="1" applyProtection="1">
      <alignment vertical="top" wrapText="1"/>
      <protection locked="0"/>
    </xf>
    <xf numFmtId="0" fontId="124" fillId="0" borderId="0" xfId="0" applyFont="1" applyProtection="1">
      <protection locked="0"/>
    </xf>
    <xf numFmtId="0" fontId="124" fillId="0" borderId="0" xfId="0" applyFont="1" applyAlignment="1" applyProtection="1">
      <alignment wrapText="1"/>
      <protection locked="0"/>
    </xf>
    <xf numFmtId="0" fontId="127" fillId="0" borderId="0" xfId="0" applyFont="1" applyAlignment="1" applyProtection="1">
      <alignment vertical="top" wrapText="1"/>
      <protection locked="0"/>
    </xf>
    <xf numFmtId="0" fontId="24" fillId="9" borderId="0" xfId="0" applyFont="1" applyFill="1" applyAlignment="1" applyProtection="1">
      <alignment vertical="top" wrapText="1"/>
      <protection locked="0"/>
    </xf>
    <xf numFmtId="0" fontId="26" fillId="6" borderId="0" xfId="0" applyFont="1" applyFill="1" applyAlignment="1" applyProtection="1">
      <alignment vertical="top" wrapText="1"/>
      <protection locked="0"/>
    </xf>
    <xf numFmtId="0" fontId="30" fillId="0" borderId="17" xfId="0" applyFont="1" applyBorder="1" applyAlignment="1" applyProtection="1">
      <alignment vertical="top" wrapText="1"/>
      <protection locked="0"/>
    </xf>
    <xf numFmtId="0" fontId="26" fillId="0" borderId="14" xfId="0" applyFont="1" applyBorder="1" applyAlignment="1" applyProtection="1">
      <alignment horizontal="left" vertical="top" wrapText="1"/>
      <protection locked="0"/>
    </xf>
    <xf numFmtId="0" fontId="17" fillId="0" borderId="53" xfId="0" applyFont="1" applyBorder="1" applyAlignment="1" applyProtection="1">
      <alignment vertical="top" wrapText="1"/>
      <protection locked="0"/>
    </xf>
    <xf numFmtId="0" fontId="4" fillId="0" borderId="0" xfId="0" applyFont="1" applyAlignment="1" applyProtection="1">
      <alignment horizontal="right" vertical="top" wrapText="1"/>
      <protection locked="0"/>
    </xf>
    <xf numFmtId="0" fontId="14" fillId="9" borderId="0" xfId="0" applyFont="1" applyFill="1" applyAlignment="1" applyProtection="1">
      <alignment vertical="top" wrapText="1"/>
      <protection locked="0"/>
    </xf>
    <xf numFmtId="0" fontId="32" fillId="0" borderId="17" xfId="0" applyFont="1" applyBorder="1" applyAlignment="1">
      <alignment horizontal="left" vertical="top" wrapText="1"/>
    </xf>
    <xf numFmtId="0" fontId="32" fillId="5" borderId="47" xfId="0" applyFont="1" applyFill="1" applyBorder="1" applyAlignment="1">
      <alignment horizontal="left" vertical="top" wrapText="1"/>
    </xf>
    <xf numFmtId="0" fontId="17" fillId="0" borderId="0" xfId="0" applyFont="1" applyAlignment="1">
      <alignment horizontal="left" vertical="top" wrapText="1" indent="1"/>
    </xf>
    <xf numFmtId="0" fontId="17" fillId="5" borderId="3" xfId="0" applyFont="1" applyFill="1" applyBorder="1" applyAlignment="1">
      <alignment vertical="top" wrapText="1"/>
    </xf>
    <xf numFmtId="0" fontId="30" fillId="0" borderId="0" xfId="0" applyFont="1" applyAlignment="1">
      <alignment vertical="top" wrapText="1"/>
    </xf>
    <xf numFmtId="0" fontId="32" fillId="6" borderId="14" xfId="0" applyFont="1" applyFill="1" applyBorder="1" applyAlignment="1">
      <alignment vertical="top" wrapText="1"/>
    </xf>
    <xf numFmtId="0" fontId="17" fillId="0" borderId="14" xfId="0" applyFont="1" applyBorder="1" applyAlignment="1">
      <alignment vertical="top" wrapText="1"/>
    </xf>
    <xf numFmtId="0" fontId="30" fillId="5" borderId="3" xfId="0" applyFont="1" applyFill="1" applyBorder="1" applyAlignment="1">
      <alignment horizontal="left" vertical="top" wrapText="1"/>
    </xf>
    <xf numFmtId="0" fontId="32" fillId="0" borderId="0" xfId="0" applyFont="1" applyAlignment="1">
      <alignment horizontal="left" vertical="top" wrapText="1" indent="2"/>
    </xf>
    <xf numFmtId="0" fontId="32" fillId="0" borderId="0" xfId="0" applyFont="1" applyAlignment="1">
      <alignment horizontal="left" vertical="top" wrapText="1"/>
    </xf>
    <xf numFmtId="0" fontId="18" fillId="0" borderId="0" xfId="0" applyFont="1" applyAlignment="1" applyProtection="1">
      <alignment vertical="top" wrapText="1"/>
      <protection locked="0"/>
    </xf>
    <xf numFmtId="0" fontId="34" fillId="9" borderId="0" xfId="0" applyFont="1" applyFill="1" applyAlignment="1" applyProtection="1">
      <alignment vertical="top" wrapText="1"/>
      <protection locked="0"/>
    </xf>
    <xf numFmtId="0" fontId="34" fillId="6" borderId="0" xfId="0" applyFont="1" applyFill="1" applyAlignment="1" applyProtection="1">
      <alignment vertical="top" wrapText="1"/>
      <protection locked="0"/>
    </xf>
    <xf numFmtId="0" fontId="39" fillId="0" borderId="0" xfId="0" applyFont="1" applyAlignment="1" applyProtection="1">
      <alignment vertical="top"/>
      <protection locked="0"/>
    </xf>
    <xf numFmtId="0" fontId="131" fillId="0" borderId="14" xfId="0" applyFont="1" applyBorder="1" applyAlignment="1">
      <alignment vertical="top" wrapText="1"/>
    </xf>
    <xf numFmtId="0" fontId="131" fillId="0" borderId="14" xfId="0" applyFont="1" applyBorder="1" applyAlignment="1">
      <alignment horizontal="left" vertical="top" wrapText="1"/>
    </xf>
    <xf numFmtId="0" fontId="126" fillId="6" borderId="0" xfId="0" applyFont="1" applyFill="1" applyProtection="1">
      <protection locked="0"/>
    </xf>
    <xf numFmtId="0" fontId="122" fillId="0" borderId="0" xfId="0" applyFont="1" applyProtection="1">
      <protection locked="0"/>
    </xf>
    <xf numFmtId="0" fontId="127" fillId="0" borderId="0" xfId="0" applyFont="1" applyAlignment="1" applyProtection="1">
      <alignment horizontal="left" vertical="center"/>
      <protection locked="0"/>
    </xf>
    <xf numFmtId="0" fontId="127" fillId="0" borderId="0" xfId="0" applyFont="1" applyAlignment="1" applyProtection="1">
      <alignment vertical="top"/>
      <protection locked="0"/>
    </xf>
    <xf numFmtId="0" fontId="33" fillId="9" borderId="0" xfId="0" applyFont="1" applyFill="1" applyAlignment="1" applyProtection="1">
      <alignment vertical="top"/>
      <protection locked="0"/>
    </xf>
    <xf numFmtId="0" fontId="32" fillId="5" borderId="0" xfId="0" applyFont="1" applyFill="1" applyAlignment="1">
      <alignment horizontal="left" vertical="top" wrapText="1"/>
    </xf>
    <xf numFmtId="0" fontId="32" fillId="0" borderId="0" xfId="0" applyFont="1" applyAlignment="1">
      <alignment horizontal="left" vertical="top" wrapText="1" indent="1"/>
    </xf>
    <xf numFmtId="0" fontId="32" fillId="5" borderId="3" xfId="0" applyFont="1" applyFill="1" applyBorder="1" applyAlignment="1">
      <alignment horizontal="left" vertical="top" wrapText="1"/>
    </xf>
    <xf numFmtId="0" fontId="30" fillId="0" borderId="0" xfId="0" applyFont="1" applyAlignment="1">
      <alignment horizontal="left" vertical="top" wrapText="1"/>
    </xf>
    <xf numFmtId="0" fontId="21" fillId="0" borderId="0" xfId="0" applyFont="1" applyAlignment="1" applyProtection="1">
      <alignment vertical="top"/>
      <protection locked="0"/>
    </xf>
    <xf numFmtId="0" fontId="30" fillId="0" borderId="0" xfId="0" applyFont="1" applyAlignment="1">
      <alignment horizontal="left" vertical="center" wrapText="1" indent="1"/>
    </xf>
    <xf numFmtId="0" fontId="24" fillId="9" borderId="0" xfId="0" applyFont="1" applyFill="1" applyAlignment="1" applyProtection="1">
      <alignment vertical="top"/>
      <protection locked="0"/>
    </xf>
    <xf numFmtId="0" fontId="26" fillId="6" borderId="0" xfId="0" applyFont="1" applyFill="1" applyAlignment="1" applyProtection="1">
      <alignment vertical="top"/>
      <protection locked="0"/>
    </xf>
    <xf numFmtId="0" fontId="32" fillId="5" borderId="0" xfId="0" applyFont="1" applyFill="1" applyAlignment="1" applyProtection="1">
      <alignment vertical="top"/>
      <protection locked="0"/>
    </xf>
    <xf numFmtId="0" fontId="24" fillId="9" borderId="0" xfId="0" applyFont="1" applyFill="1" applyAlignment="1" applyProtection="1">
      <alignment vertical="center"/>
      <protection locked="0"/>
    </xf>
    <xf numFmtId="0" fontId="28" fillId="6" borderId="0" xfId="0" applyFont="1" applyFill="1" applyAlignment="1" applyProtection="1">
      <alignment vertical="center"/>
      <protection locked="0"/>
    </xf>
    <xf numFmtId="0" fontId="28" fillId="0" borderId="0" xfId="0" applyFont="1" applyAlignment="1" applyProtection="1">
      <alignment vertical="center"/>
      <protection locked="0"/>
    </xf>
    <xf numFmtId="0" fontId="133" fillId="0" borderId="0" xfId="0" applyFont="1"/>
    <xf numFmtId="0" fontId="47" fillId="0" borderId="57" xfId="0" applyFont="1" applyBorder="1" applyAlignment="1">
      <alignment wrapText="1"/>
    </xf>
    <xf numFmtId="0" fontId="47" fillId="0" borderId="1" xfId="0" applyFont="1" applyBorder="1" applyAlignment="1">
      <alignment wrapText="1"/>
    </xf>
    <xf numFmtId="0" fontId="76" fillId="2" borderId="55" xfId="0" applyFont="1" applyFill="1" applyBorder="1" applyAlignment="1">
      <alignment horizontal="left"/>
    </xf>
    <xf numFmtId="0" fontId="134" fillId="0" borderId="0" xfId="0" applyFont="1"/>
    <xf numFmtId="0" fontId="45" fillId="0" borderId="70" xfId="0" applyFont="1" applyBorder="1" applyAlignment="1">
      <alignment wrapText="1"/>
    </xf>
    <xf numFmtId="0" fontId="45" fillId="2" borderId="1" xfId="0" applyFont="1" applyFill="1" applyBorder="1" applyAlignment="1">
      <alignment horizontal="left" wrapText="1"/>
    </xf>
    <xf numFmtId="0" fontId="135" fillId="0" borderId="12" xfId="0" applyFont="1" applyBorder="1"/>
    <xf numFmtId="0" fontId="45" fillId="0" borderId="1" xfId="0" applyFont="1" applyBorder="1" applyAlignment="1">
      <alignment horizontal="left" wrapText="1"/>
    </xf>
    <xf numFmtId="0" fontId="45" fillId="0" borderId="1" xfId="0" applyFont="1" applyBorder="1" applyAlignment="1">
      <alignment wrapText="1"/>
    </xf>
    <xf numFmtId="0" fontId="45" fillId="0" borderId="85" xfId="0" applyFont="1" applyBorder="1" applyAlignment="1">
      <alignment wrapText="1"/>
    </xf>
    <xf numFmtId="0" fontId="135" fillId="0" borderId="0" xfId="0" applyFont="1"/>
    <xf numFmtId="0" fontId="67" fillId="6" borderId="0" xfId="0" applyFont="1" applyFill="1" applyAlignment="1">
      <alignment vertical="center"/>
    </xf>
    <xf numFmtId="0" fontId="45" fillId="0" borderId="0" xfId="0" applyFont="1" applyAlignment="1">
      <alignment horizontal="left" wrapText="1"/>
    </xf>
    <xf numFmtId="0" fontId="45" fillId="0" borderId="1" xfId="0" applyFont="1" applyBorder="1" applyAlignment="1" applyProtection="1">
      <alignment horizontal="left" wrapText="1"/>
      <protection locked="0"/>
    </xf>
    <xf numFmtId="0" fontId="45" fillId="0" borderId="89" xfId="0" applyFont="1" applyBorder="1" applyAlignment="1" applyProtection="1">
      <alignment wrapText="1"/>
      <protection locked="0"/>
    </xf>
    <xf numFmtId="0" fontId="45" fillId="0" borderId="70" xfId="0" applyFont="1" applyBorder="1" applyAlignment="1" applyProtection="1">
      <alignment wrapText="1"/>
      <protection locked="0"/>
    </xf>
    <xf numFmtId="0" fontId="134" fillId="0" borderId="0" xfId="0" applyFont="1" applyProtection="1">
      <protection locked="0"/>
    </xf>
    <xf numFmtId="0" fontId="45" fillId="2" borderId="0" xfId="0" applyFont="1" applyFill="1" applyAlignment="1">
      <alignment wrapText="1"/>
    </xf>
    <xf numFmtId="0" fontId="136" fillId="0" borderId="0" xfId="0" applyFont="1" applyProtection="1">
      <protection locked="0"/>
    </xf>
    <xf numFmtId="0" fontId="45" fillId="2" borderId="0" xfId="0" applyFont="1" applyFill="1" applyAlignment="1">
      <alignment horizontal="left" wrapText="1"/>
    </xf>
    <xf numFmtId="0" fontId="76" fillId="0" borderId="0" xfId="0" applyFont="1" applyAlignment="1">
      <alignment wrapText="1"/>
    </xf>
    <xf numFmtId="0" fontId="135" fillId="0" borderId="0" xfId="0" applyFont="1" applyProtection="1">
      <protection locked="0"/>
    </xf>
    <xf numFmtId="0" fontId="45" fillId="0" borderId="0" xfId="0" applyFont="1" applyAlignment="1" applyProtection="1">
      <alignment horizontal="left" wrapText="1"/>
      <protection locked="0"/>
    </xf>
    <xf numFmtId="0" fontId="32" fillId="5" borderId="80" xfId="0" applyFont="1" applyFill="1" applyBorder="1" applyAlignment="1" applyProtection="1">
      <alignment horizontal="left" vertical="top" wrapText="1"/>
      <protection locked="0"/>
    </xf>
    <xf numFmtId="0" fontId="32" fillId="5" borderId="14" xfId="0" applyFont="1" applyFill="1" applyBorder="1" applyAlignment="1" applyProtection="1">
      <alignment horizontal="left" vertical="top" wrapText="1"/>
      <protection locked="0"/>
    </xf>
    <xf numFmtId="0" fontId="21" fillId="5" borderId="0" xfId="0" applyFont="1" applyFill="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5" borderId="3" xfId="0" applyFont="1" applyFill="1" applyBorder="1" applyAlignment="1" applyProtection="1">
      <alignment horizontal="left" vertical="top" wrapText="1"/>
      <protection locked="0"/>
    </xf>
    <xf numFmtId="0" fontId="26" fillId="6" borderId="0" xfId="0" applyFont="1" applyFill="1" applyAlignment="1" applyProtection="1">
      <alignment horizontal="left" vertical="top" wrapText="1"/>
      <protection locked="0"/>
    </xf>
    <xf numFmtId="0" fontId="21" fillId="0" borderId="0" xfId="0" applyFont="1" applyAlignment="1" applyProtection="1">
      <alignment horizontal="left" vertical="top"/>
      <protection locked="0"/>
    </xf>
    <xf numFmtId="0" fontId="45" fillId="0" borderId="70" xfId="0" applyFont="1" applyBorder="1" applyAlignment="1" applyProtection="1">
      <alignment horizontal="left" wrapText="1"/>
      <protection locked="0"/>
    </xf>
    <xf numFmtId="0" fontId="32" fillId="0" borderId="78"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2" fillId="5" borderId="79" xfId="0" applyFont="1"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33" fillId="9" borderId="0" xfId="0" applyFont="1" applyFill="1" applyAlignment="1" applyProtection="1">
      <alignment horizontal="left" vertical="top" wrapText="1"/>
      <protection locked="0"/>
    </xf>
    <xf numFmtId="0" fontId="26" fillId="6" borderId="0" xfId="0" applyFont="1" applyFill="1" applyAlignment="1" applyProtection="1">
      <alignment horizontal="left" vertical="top"/>
      <protection locked="0"/>
    </xf>
    <xf numFmtId="0" fontId="45" fillId="0" borderId="78" xfId="0" applyFont="1" applyBorder="1" applyAlignment="1" applyProtection="1">
      <alignment horizontal="left" wrapText="1"/>
      <protection locked="0"/>
    </xf>
    <xf numFmtId="0" fontId="127" fillId="0" borderId="0" xfId="0" applyFont="1" applyAlignment="1" applyProtection="1">
      <alignment horizontal="left" vertical="top" wrapText="1"/>
      <protection locked="0"/>
    </xf>
    <xf numFmtId="0" fontId="127" fillId="0" borderId="0" xfId="0" applyFont="1" applyAlignment="1" applyProtection="1">
      <alignment horizontal="left" vertical="top"/>
      <protection locked="0"/>
    </xf>
    <xf numFmtId="0" fontId="0" fillId="0" borderId="0" xfId="0" applyAlignment="1" applyProtection="1">
      <alignment vertical="top"/>
      <protection locked="0"/>
    </xf>
    <xf numFmtId="0" fontId="1" fillId="9" borderId="0" xfId="0" applyFont="1" applyFill="1" applyAlignment="1" applyProtection="1">
      <alignment horizontal="left" vertical="top"/>
      <protection locked="0"/>
    </xf>
    <xf numFmtId="0" fontId="15" fillId="6" borderId="0" xfId="0" applyFont="1" applyFill="1" applyAlignment="1" applyProtection="1">
      <alignment horizontal="left" vertical="top" wrapText="1"/>
      <protection locked="0"/>
    </xf>
    <xf numFmtId="0" fontId="0" fillId="6" borderId="0" xfId="0" applyFill="1" applyAlignment="1" applyProtection="1">
      <alignment horizontal="left" vertical="top"/>
      <protection locked="0"/>
    </xf>
    <xf numFmtId="0" fontId="29" fillId="5" borderId="47" xfId="0" applyFont="1" applyFill="1" applyBorder="1" applyAlignment="1" applyProtection="1">
      <alignment horizontal="left" vertical="top" wrapText="1"/>
      <protection locked="0"/>
    </xf>
    <xf numFmtId="0" fontId="32" fillId="5" borderId="95" xfId="0" applyFont="1" applyFill="1" applyBorder="1" applyAlignment="1" applyProtection="1">
      <alignment horizontal="left" vertical="top" wrapText="1"/>
      <protection locked="0"/>
    </xf>
    <xf numFmtId="0" fontId="31" fillId="5" borderId="7" xfId="0" applyFont="1" applyFill="1" applyBorder="1" applyAlignment="1" applyProtection="1">
      <alignment horizontal="left" vertical="top" wrapText="1"/>
      <protection locked="0"/>
    </xf>
    <xf numFmtId="0" fontId="32" fillId="6" borderId="78" xfId="0" applyFont="1" applyFill="1" applyBorder="1" applyAlignment="1" applyProtection="1">
      <alignment horizontal="left" vertical="top" wrapText="1"/>
      <protection locked="0"/>
    </xf>
    <xf numFmtId="0" fontId="32" fillId="6" borderId="0" xfId="0" applyFont="1" applyFill="1" applyAlignment="1" applyProtection="1">
      <alignment horizontal="left" vertical="top" wrapText="1"/>
      <protection locked="0"/>
    </xf>
    <xf numFmtId="0" fontId="31" fillId="6" borderId="0" xfId="0" applyFont="1" applyFill="1" applyAlignment="1" applyProtection="1">
      <alignment horizontal="left" vertical="top" wrapText="1"/>
      <protection locked="0"/>
    </xf>
    <xf numFmtId="0" fontId="93" fillId="0" borderId="94" xfId="0" applyFont="1" applyBorder="1" applyAlignment="1" applyProtection="1">
      <alignment horizontal="left" vertical="top" wrapText="1"/>
      <protection locked="0"/>
    </xf>
    <xf numFmtId="0" fontId="93" fillId="0" borderId="14" xfId="0" applyFont="1" applyBorder="1" applyAlignment="1" applyProtection="1">
      <alignment horizontal="left" vertical="top" wrapText="1"/>
      <protection locked="0"/>
    </xf>
    <xf numFmtId="0" fontId="98" fillId="0" borderId="0" xfId="0" applyFont="1" applyAlignment="1" applyProtection="1">
      <alignment horizontal="left" vertical="top" wrapText="1"/>
      <protection locked="0"/>
    </xf>
    <xf numFmtId="0" fontId="32" fillId="0" borderId="72" xfId="0" applyFont="1" applyBorder="1" applyAlignment="1" applyProtection="1">
      <alignment horizontal="left" vertical="top" wrapText="1"/>
      <protection locked="0"/>
    </xf>
    <xf numFmtId="0" fontId="20" fillId="9" borderId="0" xfId="0" applyFont="1" applyFill="1" applyAlignment="1" applyProtection="1">
      <alignment horizontal="left" vertical="top" wrapText="1"/>
      <protection locked="0"/>
    </xf>
    <xf numFmtId="0" fontId="14" fillId="9" borderId="0" xfId="0" applyFont="1" applyFill="1" applyAlignment="1" applyProtection="1">
      <alignment horizontal="left" vertical="top"/>
      <protection locked="0"/>
    </xf>
    <xf numFmtId="0" fontId="6" fillId="9" borderId="0" xfId="0" applyFont="1" applyFill="1" applyAlignment="1" applyProtection="1">
      <alignment horizontal="left" vertical="top"/>
      <protection locked="0"/>
    </xf>
    <xf numFmtId="0" fontId="28" fillId="6" borderId="0" xfId="0" applyFont="1" applyFill="1" applyAlignment="1" applyProtection="1">
      <alignment horizontal="left" vertical="top"/>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38" fillId="5" borderId="0" xfId="0" applyFont="1" applyFill="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5" borderId="3" xfId="0" applyFont="1" applyFill="1" applyBorder="1" applyAlignment="1" applyProtection="1">
      <alignment horizontal="left" vertical="top" wrapText="1"/>
      <protection locked="0"/>
    </xf>
    <xf numFmtId="0" fontId="38" fillId="5" borderId="7" xfId="0" applyFont="1" applyFill="1" applyBorder="1" applyAlignment="1" applyProtection="1">
      <alignment horizontal="left" vertical="top" wrapText="1"/>
      <protection locked="0"/>
    </xf>
    <xf numFmtId="0" fontId="23" fillId="9" borderId="0" xfId="0" applyFont="1" applyFill="1" applyAlignment="1" applyProtection="1">
      <alignment horizontal="left" vertical="top" wrapText="1"/>
      <protection locked="0"/>
    </xf>
    <xf numFmtId="0" fontId="24" fillId="9" borderId="0" xfId="0" applyFont="1" applyFill="1" applyAlignment="1" applyProtection="1">
      <alignment horizontal="left" vertical="top"/>
      <protection locked="0"/>
    </xf>
    <xf numFmtId="0" fontId="41" fillId="6" borderId="0" xfId="0" applyFont="1" applyFill="1" applyAlignment="1" applyProtection="1">
      <alignment horizontal="left" vertical="top"/>
      <protection locked="0"/>
    </xf>
    <xf numFmtId="0" fontId="2" fillId="0" borderId="0" xfId="0" applyFont="1" applyAlignment="1" applyProtection="1">
      <alignment horizontal="left" vertical="top"/>
      <protection locked="0"/>
    </xf>
    <xf numFmtId="0" fontId="32" fillId="9" borderId="0" xfId="0" applyFont="1" applyFill="1" applyAlignment="1">
      <alignment horizontal="left" vertical="top"/>
    </xf>
    <xf numFmtId="0" fontId="1" fillId="9" borderId="0" xfId="0" applyFont="1" applyFill="1" applyAlignment="1">
      <alignment horizontal="left" vertical="top"/>
    </xf>
    <xf numFmtId="0" fontId="5" fillId="6" borderId="0" xfId="0" applyFont="1" applyFill="1" applyAlignment="1">
      <alignment horizontal="left" vertical="top"/>
    </xf>
    <xf numFmtId="0" fontId="45" fillId="0" borderId="70" xfId="0" applyFont="1" applyBorder="1" applyAlignment="1">
      <alignment horizontal="left" wrapText="1"/>
    </xf>
    <xf numFmtId="0" fontId="0" fillId="9" borderId="0" xfId="0" applyFill="1" applyAlignment="1" applyProtection="1">
      <alignment vertical="top"/>
      <protection locked="0"/>
    </xf>
    <xf numFmtId="0" fontId="70" fillId="0" borderId="97" xfId="0" applyFont="1" applyBorder="1" applyAlignment="1" applyProtection="1">
      <alignment horizontal="left" vertical="top" wrapText="1"/>
      <protection locked="0"/>
    </xf>
    <xf numFmtId="0" fontId="64" fillId="0" borderId="97" xfId="0" applyFont="1" applyBorder="1" applyAlignment="1" applyProtection="1">
      <alignment horizontal="left" vertical="top" wrapText="1"/>
      <protection locked="0"/>
    </xf>
    <xf numFmtId="0" fontId="12" fillId="0" borderId="97" xfId="0" applyFont="1" applyBorder="1" applyAlignment="1" applyProtection="1">
      <alignment horizontal="left" vertical="top" wrapText="1"/>
      <protection locked="0"/>
    </xf>
    <xf numFmtId="0" fontId="47" fillId="0" borderId="97" xfId="0" applyFont="1" applyBorder="1" applyAlignment="1" applyProtection="1">
      <alignment horizontal="left" vertical="top"/>
      <protection locked="0"/>
    </xf>
    <xf numFmtId="0" fontId="0" fillId="0" borderId="97" xfId="0" applyBorder="1" applyAlignment="1" applyProtection="1">
      <alignment horizontal="left" vertical="top"/>
      <protection locked="0"/>
    </xf>
    <xf numFmtId="0" fontId="0" fillId="6" borderId="0" xfId="0" applyFill="1" applyAlignment="1">
      <alignment horizontal="left" vertical="top"/>
    </xf>
    <xf numFmtId="0" fontId="32" fillId="0" borderId="0" xfId="0" applyFont="1" applyAlignment="1">
      <alignment horizontal="left" vertical="top"/>
    </xf>
    <xf numFmtId="0" fontId="0" fillId="0" borderId="0" xfId="0" applyAlignment="1">
      <alignment horizontal="left" vertical="top"/>
    </xf>
    <xf numFmtId="0" fontId="32" fillId="9" borderId="0" xfId="0" applyFont="1" applyFill="1" applyAlignment="1">
      <alignment horizontal="left" vertical="top" wrapText="1"/>
    </xf>
    <xf numFmtId="0" fontId="1" fillId="9" borderId="0" xfId="0" applyFont="1" applyFill="1" applyAlignment="1">
      <alignment horizontal="left" vertical="top" wrapText="1"/>
    </xf>
    <xf numFmtId="0" fontId="5" fillId="6" borderId="0" xfId="0" applyFont="1" applyFill="1" applyAlignment="1">
      <alignment horizontal="left" vertical="top" wrapText="1"/>
    </xf>
    <xf numFmtId="0" fontId="24" fillId="9" borderId="0" xfId="0" applyFont="1" applyFill="1" applyAlignment="1">
      <alignment horizontal="left" vertical="top" wrapText="1"/>
    </xf>
    <xf numFmtId="0" fontId="24" fillId="9" borderId="0" xfId="0" applyFont="1" applyFill="1" applyAlignment="1">
      <alignment vertical="top"/>
    </xf>
    <xf numFmtId="0" fontId="76" fillId="2" borderId="0" xfId="0" applyFont="1" applyFill="1" applyAlignment="1">
      <alignment wrapText="1"/>
    </xf>
    <xf numFmtId="0" fontId="76" fillId="2" borderId="0" xfId="0" applyFont="1" applyFill="1"/>
    <xf numFmtId="0" fontId="32" fillId="0" borderId="0" xfId="0" applyFont="1" applyAlignment="1">
      <alignment vertical="top"/>
    </xf>
    <xf numFmtId="0" fontId="32" fillId="0" borderId="0" xfId="0" applyFont="1" applyAlignment="1" applyProtection="1">
      <alignment horizontal="left" vertical="top"/>
      <protection locked="0"/>
    </xf>
    <xf numFmtId="0" fontId="32" fillId="0" borderId="56" xfId="0" applyFont="1" applyBorder="1" applyAlignment="1" applyProtection="1">
      <alignment horizontal="left" vertical="top"/>
      <protection locked="0"/>
    </xf>
    <xf numFmtId="0" fontId="32" fillId="0" borderId="56" xfId="0" applyFont="1" applyBorder="1" applyAlignment="1" applyProtection="1">
      <alignment horizontal="left"/>
      <protection locked="0"/>
    </xf>
    <xf numFmtId="0" fontId="32" fillId="0" borderId="56" xfId="0" applyFont="1" applyBorder="1" applyProtection="1">
      <protection locked="0"/>
    </xf>
    <xf numFmtId="0" fontId="47" fillId="0" borderId="0" xfId="0" applyFont="1" applyAlignment="1" applyProtection="1">
      <alignment vertical="top"/>
      <protection locked="0"/>
    </xf>
    <xf numFmtId="0" fontId="15" fillId="6" borderId="0" xfId="0" applyFont="1" applyFill="1"/>
    <xf numFmtId="0" fontId="14" fillId="0" borderId="0" xfId="0" applyFont="1" applyProtection="1">
      <protection locked="0"/>
    </xf>
    <xf numFmtId="0" fontId="14" fillId="0" borderId="0" xfId="0" applyFont="1" applyAlignment="1" applyProtection="1">
      <alignment wrapText="1"/>
      <protection locked="0"/>
    </xf>
    <xf numFmtId="0" fontId="16" fillId="0" borderId="0" xfId="0" applyFont="1" applyProtection="1">
      <protection locked="0"/>
    </xf>
    <xf numFmtId="0" fontId="24" fillId="9" borderId="0" xfId="0" applyFont="1" applyFill="1" applyAlignment="1" applyProtection="1">
      <alignment wrapText="1"/>
      <protection locked="0"/>
    </xf>
    <xf numFmtId="0" fontId="32" fillId="5" borderId="13" xfId="0" applyFont="1" applyFill="1" applyBorder="1" applyAlignment="1" applyProtection="1">
      <alignment vertical="top" wrapText="1"/>
      <protection locked="0"/>
    </xf>
    <xf numFmtId="0" fontId="102" fillId="0" borderId="0" xfId="5" applyFont="1" applyAlignment="1" applyProtection="1">
      <alignment horizontal="left" vertical="top" wrapText="1"/>
      <protection locked="0"/>
    </xf>
    <xf numFmtId="0" fontId="26" fillId="0" borderId="0" xfId="5" applyAlignment="1" applyProtection="1">
      <alignment horizontal="left" vertical="top" wrapText="1"/>
      <protection locked="0"/>
    </xf>
    <xf numFmtId="0" fontId="26" fillId="0" borderId="14" xfId="5" applyBorder="1" applyAlignment="1" applyProtection="1">
      <alignment horizontal="left" vertical="top" wrapText="1"/>
      <protection locked="0"/>
    </xf>
    <xf numFmtId="0" fontId="17" fillId="5" borderId="47" xfId="0" applyFont="1" applyFill="1" applyBorder="1" applyAlignment="1" applyProtection="1">
      <alignment vertical="top" wrapText="1"/>
      <protection locked="0"/>
    </xf>
    <xf numFmtId="0" fontId="102" fillId="0" borderId="14" xfId="0" applyFont="1" applyBorder="1" applyAlignment="1" applyProtection="1">
      <alignment horizontal="left" vertical="top" wrapText="1"/>
      <protection locked="0"/>
    </xf>
    <xf numFmtId="0" fontId="102" fillId="0" borderId="17"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14" xfId="0" applyFont="1" applyBorder="1" applyAlignment="1" applyProtection="1">
      <alignment vertical="top" wrapText="1"/>
      <protection locked="0"/>
    </xf>
    <xf numFmtId="0" fontId="32" fillId="6" borderId="17" xfId="0" applyFont="1" applyFill="1" applyBorder="1" applyAlignment="1" applyProtection="1">
      <alignment horizontal="left" vertical="top" wrapText="1"/>
      <protection locked="0"/>
    </xf>
    <xf numFmtId="0" fontId="32" fillId="5" borderId="14" xfId="0" applyFont="1" applyFill="1" applyBorder="1" applyAlignment="1" applyProtection="1">
      <alignment vertical="top" wrapText="1"/>
      <protection locked="0"/>
    </xf>
    <xf numFmtId="0" fontId="30" fillId="0" borderId="17" xfId="0" applyFont="1" applyBorder="1" applyAlignment="1" applyProtection="1">
      <alignment horizontal="left" vertical="top" wrapText="1"/>
      <protection locked="0"/>
    </xf>
    <xf numFmtId="0" fontId="14" fillId="0" borderId="0" xfId="0" applyFont="1" applyAlignment="1" applyProtection="1">
      <alignment vertical="top" wrapText="1"/>
      <protection locked="0"/>
    </xf>
    <xf numFmtId="0" fontId="32" fillId="9" borderId="0" xfId="0" applyFont="1" applyFill="1" applyProtection="1">
      <protection locked="0"/>
    </xf>
    <xf numFmtId="0" fontId="26" fillId="6" borderId="0" xfId="0" applyFont="1" applyFill="1" applyAlignment="1" applyProtection="1">
      <alignment wrapText="1"/>
      <protection locked="0"/>
    </xf>
    <xf numFmtId="0" fontId="17" fillId="5" borderId="47" xfId="0" applyFont="1" applyFill="1" applyBorder="1" applyAlignment="1">
      <alignment horizontal="left" vertical="top" wrapText="1" indent="1"/>
    </xf>
    <xf numFmtId="0" fontId="93" fillId="0" borderId="14" xfId="0" applyFont="1" applyBorder="1" applyAlignment="1">
      <alignment horizontal="left" vertical="top" wrapText="1"/>
    </xf>
    <xf numFmtId="0" fontId="30" fillId="0" borderId="14" xfId="0" applyFont="1" applyBorder="1" applyAlignment="1">
      <alignment horizontal="left" vertical="center" wrapText="1" indent="2"/>
    </xf>
    <xf numFmtId="0" fontId="30" fillId="0" borderId="14" xfId="0" applyFont="1" applyBorder="1" applyAlignment="1">
      <alignment horizontal="left" vertical="center" wrapText="1" indent="3"/>
    </xf>
    <xf numFmtId="0" fontId="30" fillId="0" borderId="14" xfId="0" applyFont="1" applyBorder="1" applyAlignment="1">
      <alignment horizontal="left" vertical="center" wrapText="1" indent="1"/>
    </xf>
    <xf numFmtId="0" fontId="34" fillId="5" borderId="14" xfId="0" applyFont="1" applyFill="1" applyBorder="1" applyAlignment="1">
      <alignment vertical="top" wrapText="1"/>
    </xf>
    <xf numFmtId="0" fontId="32" fillId="5" borderId="81" xfId="0" applyFont="1" applyFill="1" applyBorder="1" applyAlignment="1" applyProtection="1">
      <alignment horizontal="left" vertical="top" wrapText="1"/>
      <protection locked="0"/>
    </xf>
    <xf numFmtId="0" fontId="34" fillId="0" borderId="14" xfId="0" applyFont="1" applyBorder="1" applyAlignment="1">
      <alignment vertical="top" wrapText="1"/>
    </xf>
    <xf numFmtId="0" fontId="34" fillId="0" borderId="0" xfId="0" applyFont="1" applyAlignment="1">
      <alignment vertical="top" wrapText="1"/>
    </xf>
    <xf numFmtId="0" fontId="34" fillId="0" borderId="14" xfId="0" applyFont="1" applyBorder="1" applyAlignment="1">
      <alignment horizontal="left" vertical="top" wrapText="1"/>
    </xf>
    <xf numFmtId="0" fontId="34" fillId="0" borderId="17" xfId="0" applyFont="1" applyBorder="1" applyAlignment="1">
      <alignment vertical="top" wrapText="1"/>
    </xf>
    <xf numFmtId="0" fontId="29" fillId="5" borderId="83" xfId="0" applyFont="1" applyFill="1" applyBorder="1" applyAlignment="1" applyProtection="1">
      <alignment horizontal="left" vertical="top" wrapText="1"/>
      <protection locked="0"/>
    </xf>
    <xf numFmtId="0" fontId="30" fillId="0" borderId="14" xfId="0" applyFont="1" applyBorder="1" applyAlignment="1">
      <alignment horizontal="left" vertical="center" wrapText="1"/>
    </xf>
    <xf numFmtId="0" fontId="34" fillId="0" borderId="0" xfId="0" applyFont="1" applyAlignment="1">
      <alignment horizontal="left" vertical="top" wrapText="1"/>
    </xf>
    <xf numFmtId="0" fontId="34" fillId="5" borderId="47" xfId="0" applyFont="1" applyFill="1" applyBorder="1" applyAlignment="1">
      <alignment vertical="top" wrapText="1"/>
    </xf>
    <xf numFmtId="0" fontId="34" fillId="5" borderId="3" xfId="0" applyFont="1" applyFill="1" applyBorder="1" applyAlignment="1">
      <alignment vertical="top" wrapText="1"/>
    </xf>
    <xf numFmtId="0" fontId="34" fillId="5" borderId="47" xfId="0" applyFont="1" applyFill="1" applyBorder="1" applyAlignment="1">
      <alignment horizontal="left" vertical="top" wrapText="1"/>
    </xf>
    <xf numFmtId="0" fontId="34" fillId="0" borderId="17" xfId="0" applyFont="1" applyBorder="1" applyAlignment="1">
      <alignment horizontal="left" vertical="top" wrapText="1"/>
    </xf>
    <xf numFmtId="0" fontId="34" fillId="0" borderId="13" xfId="0" applyFont="1" applyBorder="1" applyAlignment="1">
      <alignment horizontal="left" vertical="top" wrapText="1"/>
    </xf>
    <xf numFmtId="0" fontId="23" fillId="9" borderId="0" xfId="0" applyFont="1" applyFill="1" applyAlignment="1" applyProtection="1">
      <alignment horizontal="left" vertical="center" wrapText="1"/>
      <protection locked="0"/>
    </xf>
    <xf numFmtId="0" fontId="112" fillId="6" borderId="0" xfId="0" applyFont="1" applyFill="1" applyAlignment="1" applyProtection="1">
      <alignment horizontal="left" vertical="center" wrapText="1"/>
      <protection locked="0"/>
    </xf>
    <xf numFmtId="0" fontId="100" fillId="6" borderId="0" xfId="0" applyFont="1" applyFill="1" applyAlignment="1">
      <alignment horizontal="left" vertical="top" wrapText="1"/>
    </xf>
    <xf numFmtId="0" fontId="26" fillId="0" borderId="0" xfId="0" applyFont="1" applyAlignment="1" applyProtection="1">
      <alignment horizontal="left" vertical="top"/>
      <protection locked="0"/>
    </xf>
    <xf numFmtId="0" fontId="17" fillId="6" borderId="0" xfId="0" applyFont="1" applyFill="1" applyAlignment="1" applyProtection="1">
      <alignment horizontal="left" vertical="top" wrapText="1"/>
      <protection locked="0"/>
    </xf>
    <xf numFmtId="0" fontId="17" fillId="6" borderId="0" xfId="0" applyFont="1" applyFill="1" applyAlignment="1" applyProtection="1">
      <alignment horizontal="left" vertical="top"/>
      <protection locked="0"/>
    </xf>
    <xf numFmtId="0" fontId="45" fillId="0" borderId="0" xfId="0" applyFont="1" applyAlignment="1">
      <alignment horizontal="left"/>
    </xf>
    <xf numFmtId="0" fontId="21" fillId="5" borderId="65" xfId="0" applyFont="1" applyFill="1" applyBorder="1" applyAlignment="1" applyProtection="1">
      <alignment horizontal="left" vertical="top" wrapText="1"/>
      <protection locked="0"/>
    </xf>
    <xf numFmtId="0" fontId="14" fillId="5" borderId="3" xfId="0" applyFont="1" applyFill="1" applyBorder="1" applyAlignment="1" applyProtection="1">
      <alignment vertical="top"/>
      <protection locked="0"/>
    </xf>
    <xf numFmtId="0" fontId="21" fillId="0" borderId="70" xfId="0" applyFont="1" applyBorder="1" applyAlignment="1" applyProtection="1">
      <alignment horizontal="left" vertical="top" wrapText="1"/>
      <protection locked="0"/>
    </xf>
    <xf numFmtId="0" fontId="16" fillId="0" borderId="0" xfId="0" applyFont="1" applyAlignment="1" applyProtection="1">
      <alignment vertical="top"/>
      <protection locked="0"/>
    </xf>
    <xf numFmtId="0" fontId="14" fillId="0" borderId="0" xfId="0" applyFont="1" applyAlignment="1" applyProtection="1">
      <alignment horizontal="left" vertical="top" wrapText="1"/>
      <protection locked="0"/>
    </xf>
    <xf numFmtId="0" fontId="14" fillId="0" borderId="70" xfId="0" applyFont="1" applyBorder="1" applyAlignment="1" applyProtection="1">
      <alignment horizontal="left" vertical="top" wrapText="1"/>
      <protection locked="0"/>
    </xf>
    <xf numFmtId="0" fontId="14" fillId="0" borderId="0" xfId="0" applyFont="1" applyAlignment="1" applyProtection="1">
      <alignment horizontal="left" wrapText="1"/>
      <protection locked="0"/>
    </xf>
    <xf numFmtId="0" fontId="14" fillId="0" borderId="70" xfId="0" applyFont="1" applyBorder="1" applyAlignment="1" applyProtection="1">
      <alignment horizontal="left" wrapText="1"/>
      <protection locked="0"/>
    </xf>
    <xf numFmtId="0" fontId="30" fillId="0" borderId="14" xfId="0" applyFont="1" applyBorder="1" applyAlignment="1">
      <alignment horizontal="left" vertical="center" wrapText="1" indent="4"/>
    </xf>
    <xf numFmtId="0" fontId="14" fillId="5" borderId="3" xfId="0" applyFont="1" applyFill="1" applyBorder="1" applyAlignment="1" applyProtection="1">
      <alignment horizontal="left" vertical="top" wrapText="1"/>
      <protection locked="0"/>
    </xf>
    <xf numFmtId="0" fontId="14" fillId="5" borderId="65" xfId="0" applyFont="1" applyFill="1" applyBorder="1" applyAlignment="1" applyProtection="1">
      <alignment horizontal="left" vertical="top" wrapText="1"/>
      <protection locked="0"/>
    </xf>
    <xf numFmtId="0" fontId="14" fillId="5" borderId="3" xfId="0" applyFont="1" applyFill="1" applyBorder="1" applyAlignment="1" applyProtection="1">
      <alignment horizontal="left" wrapText="1"/>
      <protection locked="0"/>
    </xf>
    <xf numFmtId="0" fontId="14" fillId="5" borderId="65" xfId="0" applyFont="1" applyFill="1" applyBorder="1" applyAlignment="1" applyProtection="1">
      <alignment horizontal="left" wrapText="1"/>
      <protection locked="0"/>
    </xf>
    <xf numFmtId="0" fontId="32" fillId="5" borderId="3" xfId="0" applyFont="1" applyFill="1" applyBorder="1" applyAlignment="1" applyProtection="1">
      <alignment vertical="top"/>
      <protection locked="0"/>
    </xf>
    <xf numFmtId="0" fontId="139" fillId="0" borderId="0" xfId="0" applyFont="1" applyAlignment="1">
      <alignment wrapText="1"/>
    </xf>
    <xf numFmtId="0" fontId="21" fillId="0" borderId="0" xfId="0" applyFont="1"/>
    <xf numFmtId="0" fontId="60" fillId="0" borderId="0" xfId="4" applyBorder="1" applyAlignment="1">
      <alignment horizontal="left"/>
    </xf>
    <xf numFmtId="0" fontId="69" fillId="0" borderId="2" xfId="0" applyFont="1" applyBorder="1" applyAlignment="1">
      <alignment horizontal="left" vertical="center" wrapText="1"/>
    </xf>
    <xf numFmtId="0" fontId="69" fillId="0" borderId="2" xfId="0" applyFont="1" applyBorder="1" applyAlignment="1">
      <alignment vertical="center" wrapText="1"/>
    </xf>
    <xf numFmtId="0" fontId="70" fillId="0" borderId="27" xfId="6" applyFont="1" applyAlignment="1">
      <alignment horizontal="left" vertical="center" wrapText="1"/>
    </xf>
    <xf numFmtId="0" fontId="38" fillId="0" borderId="0" xfId="0" applyFont="1"/>
    <xf numFmtId="0" fontId="49" fillId="2" borderId="55" xfId="0" applyFont="1" applyFill="1" applyBorder="1" applyAlignment="1">
      <alignment wrapText="1"/>
    </xf>
    <xf numFmtId="0" fontId="76" fillId="2" borderId="55" xfId="0" applyFont="1" applyFill="1" applyBorder="1" applyAlignment="1">
      <alignment wrapText="1"/>
    </xf>
    <xf numFmtId="0" fontId="76" fillId="2" borderId="105" xfId="0" applyFont="1" applyFill="1" applyBorder="1" applyAlignment="1">
      <alignment wrapText="1"/>
    </xf>
    <xf numFmtId="0" fontId="32" fillId="5" borderId="0" xfId="0" applyFont="1" applyFill="1" applyAlignment="1">
      <alignment horizontal="left" vertical="top"/>
    </xf>
    <xf numFmtId="0" fontId="32" fillId="5" borderId="13" xfId="0" applyFont="1" applyFill="1" applyBorder="1" applyAlignment="1">
      <alignment vertical="top"/>
    </xf>
    <xf numFmtId="0" fontId="32" fillId="5" borderId="13" xfId="0" applyFont="1" applyFill="1" applyBorder="1" applyAlignment="1">
      <alignment vertical="top" wrapText="1"/>
    </xf>
    <xf numFmtId="0" fontId="21" fillId="5" borderId="70" xfId="0" applyFont="1" applyFill="1" applyBorder="1" applyAlignment="1" applyProtection="1">
      <alignment horizontal="left" vertical="top" wrapText="1"/>
      <protection locked="0"/>
    </xf>
    <xf numFmtId="0" fontId="33" fillId="0" borderId="14" xfId="0" applyFont="1" applyBorder="1" applyAlignment="1">
      <alignment vertical="top"/>
    </xf>
    <xf numFmtId="0" fontId="33" fillId="0" borderId="14" xfId="0" applyFont="1" applyBorder="1" applyAlignment="1">
      <alignment vertical="top" wrapText="1"/>
    </xf>
    <xf numFmtId="0" fontId="33" fillId="0" borderId="17" xfId="0" applyFont="1" applyBorder="1" applyAlignment="1">
      <alignment vertical="top"/>
    </xf>
    <xf numFmtId="0" fontId="33" fillId="0" borderId="17" xfId="0" applyFont="1" applyBorder="1" applyAlignment="1">
      <alignment vertical="top" wrapText="1"/>
    </xf>
    <xf numFmtId="0" fontId="17" fillId="0" borderId="17" xfId="0" applyFont="1" applyBorder="1" applyAlignment="1">
      <alignment horizontal="left" vertical="top" wrapText="1"/>
    </xf>
    <xf numFmtId="0" fontId="32" fillId="5" borderId="3" xfId="0" applyFont="1" applyFill="1" applyBorder="1" applyAlignment="1">
      <alignment horizontal="left" vertical="top"/>
    </xf>
    <xf numFmtId="0" fontId="17" fillId="5" borderId="47" xfId="0" applyFont="1" applyFill="1" applyBorder="1" applyAlignment="1">
      <alignment vertical="top"/>
    </xf>
    <xf numFmtId="0" fontId="17" fillId="0" borderId="14" xfId="0" applyFont="1" applyBorder="1" applyAlignment="1">
      <alignment horizontal="left" vertical="top" wrapText="1"/>
    </xf>
    <xf numFmtId="0" fontId="32" fillId="5" borderId="79" xfId="0" applyFont="1" applyFill="1" applyBorder="1" applyAlignment="1" applyProtection="1">
      <alignment vertical="top"/>
      <protection locked="0"/>
    </xf>
    <xf numFmtId="0" fontId="94" fillId="0" borderId="0" xfId="0" applyFont="1" applyAlignment="1">
      <alignment horizontal="left" vertical="top" wrapText="1"/>
    </xf>
    <xf numFmtId="0" fontId="32" fillId="5" borderId="0" xfId="0" applyFont="1" applyFill="1" applyAlignment="1" applyProtection="1">
      <alignment horizontal="left" vertical="top"/>
      <protection locked="0"/>
    </xf>
    <xf numFmtId="0" fontId="32" fillId="5" borderId="13" xfId="0" applyFont="1" applyFill="1" applyBorder="1" applyAlignment="1">
      <alignment horizontal="left" vertical="top" wrapText="1"/>
    </xf>
    <xf numFmtId="0" fontId="32" fillId="5" borderId="3" xfId="0" applyFont="1" applyFill="1" applyBorder="1" applyAlignment="1" applyProtection="1">
      <alignment horizontal="left" vertical="top"/>
      <protection locked="0"/>
    </xf>
    <xf numFmtId="0" fontId="32" fillId="5" borderId="79" xfId="0" applyFont="1" applyFill="1" applyBorder="1" applyAlignment="1" applyProtection="1">
      <alignment horizontal="left" vertical="top"/>
      <protection locked="0"/>
    </xf>
    <xf numFmtId="0" fontId="32" fillId="5" borderId="72" xfId="0" applyFont="1"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0" xfId="0" applyFill="1" applyAlignment="1" applyProtection="1">
      <alignment horizontal="left" wrapText="1"/>
      <protection locked="0"/>
    </xf>
    <xf numFmtId="0" fontId="0" fillId="5" borderId="70" xfId="0" applyFill="1" applyBorder="1" applyAlignment="1" applyProtection="1">
      <alignment horizontal="left" wrapText="1"/>
      <protection locked="0"/>
    </xf>
    <xf numFmtId="0" fontId="29" fillId="5" borderId="47" xfId="0" applyFont="1" applyFill="1" applyBorder="1" applyAlignment="1" applyProtection="1">
      <alignment vertical="top" wrapText="1"/>
      <protection locked="0"/>
    </xf>
    <xf numFmtId="0" fontId="32" fillId="5" borderId="14" xfId="0" applyFont="1" applyFill="1" applyBorder="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17" fillId="0" borderId="0" xfId="0" applyFont="1" applyAlignment="1">
      <alignment horizontal="left" vertical="top" wrapText="1"/>
    </xf>
    <xf numFmtId="0" fontId="32" fillId="0" borderId="13" xfId="0" applyFont="1" applyBorder="1" applyAlignment="1">
      <alignment horizontal="left" vertical="top" wrapText="1"/>
    </xf>
    <xf numFmtId="0" fontId="14" fillId="9" borderId="0" xfId="0" applyFont="1" applyFill="1" applyAlignment="1" applyProtection="1">
      <alignment horizontal="left" vertical="center" wrapText="1"/>
      <protection locked="0"/>
    </xf>
    <xf numFmtId="0" fontId="61" fillId="6" borderId="0" xfId="0" applyFont="1" applyFill="1" applyAlignment="1" applyProtection="1">
      <alignment horizontal="left" vertical="center" wrapText="1"/>
      <protection locked="0"/>
    </xf>
    <xf numFmtId="0" fontId="26" fillId="6" borderId="0" xfId="0" applyFont="1" applyFill="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32" fillId="0" borderId="13" xfId="0" applyFont="1" applyBorder="1" applyAlignment="1">
      <alignment vertical="top" wrapText="1"/>
    </xf>
    <xf numFmtId="0" fontId="17" fillId="5" borderId="3" xfId="0" applyFont="1" applyFill="1" applyBorder="1" applyAlignment="1" applyProtection="1">
      <alignment vertical="top"/>
      <protection locked="0"/>
    </xf>
    <xf numFmtId="0" fontId="30" fillId="5" borderId="47" xfId="0" applyFont="1" applyFill="1" applyBorder="1" applyAlignment="1">
      <alignment horizontal="left" vertical="top" wrapText="1"/>
    </xf>
    <xf numFmtId="0" fontId="30" fillId="6" borderId="17" xfId="0" applyFont="1" applyFill="1" applyBorder="1" applyAlignment="1">
      <alignment horizontal="left" vertical="top" wrapText="1"/>
    </xf>
    <xf numFmtId="0" fontId="32" fillId="5" borderId="7" xfId="0" applyFont="1" applyFill="1" applyBorder="1" applyAlignment="1" applyProtection="1">
      <alignment vertical="top"/>
      <protection locked="0"/>
    </xf>
    <xf numFmtId="0" fontId="30" fillId="5" borderId="7" xfId="0" applyFont="1" applyFill="1" applyBorder="1" applyAlignment="1">
      <alignment horizontal="left" vertical="top" wrapText="1"/>
    </xf>
    <xf numFmtId="0" fontId="32" fillId="6" borderId="0" xfId="0" applyFont="1" applyFill="1" applyAlignment="1" applyProtection="1">
      <alignment vertical="top"/>
      <protection locked="0"/>
    </xf>
    <xf numFmtId="0" fontId="30" fillId="6" borderId="0" xfId="0" applyFont="1" applyFill="1" applyAlignment="1">
      <alignment horizontal="left" vertical="top" wrapText="1"/>
    </xf>
    <xf numFmtId="0" fontId="17" fillId="6" borderId="0" xfId="0" applyFont="1" applyFill="1" applyAlignment="1">
      <alignment horizontal="left" vertical="top" wrapText="1"/>
    </xf>
    <xf numFmtId="0" fontId="32" fillId="0" borderId="20" xfId="0" applyFont="1" applyBorder="1" applyAlignment="1" applyProtection="1">
      <alignment vertical="top"/>
      <protection locked="0"/>
    </xf>
    <xf numFmtId="0" fontId="32" fillId="5" borderId="95" xfId="0" applyFont="1" applyFill="1" applyBorder="1" applyAlignment="1" applyProtection="1">
      <alignment vertical="top"/>
      <protection locked="0"/>
    </xf>
    <xf numFmtId="0" fontId="32" fillId="5" borderId="20" xfId="0" applyFont="1" applyFill="1" applyBorder="1" applyAlignment="1" applyProtection="1">
      <alignment vertical="top"/>
      <protection locked="0"/>
    </xf>
    <xf numFmtId="0" fontId="32" fillId="5" borderId="7" xfId="0" applyFont="1" applyFill="1" applyBorder="1" applyAlignment="1">
      <alignment horizontal="left" vertical="top" wrapText="1"/>
    </xf>
    <xf numFmtId="0" fontId="17" fillId="0" borderId="0" xfId="0" applyFont="1" applyAlignment="1" applyProtection="1">
      <alignment vertical="top"/>
      <protection locked="0"/>
    </xf>
    <xf numFmtId="0" fontId="6" fillId="0" borderId="0" xfId="0" applyFont="1" applyAlignment="1" applyProtection="1">
      <alignment vertical="top" wrapText="1"/>
      <protection locked="0"/>
    </xf>
    <xf numFmtId="0" fontId="17" fillId="0" borderId="17" xfId="0" applyFont="1" applyBorder="1" applyAlignment="1" applyProtection="1">
      <alignment vertical="top" wrapText="1"/>
      <protection locked="0"/>
    </xf>
    <xf numFmtId="0" fontId="32" fillId="6" borderId="0" xfId="0" applyFont="1" applyFill="1" applyAlignment="1" applyProtection="1">
      <alignment vertical="top" wrapText="1"/>
      <protection locked="0"/>
    </xf>
    <xf numFmtId="0" fontId="17" fillId="0" borderId="17" xfId="0" applyFont="1" applyBorder="1" applyAlignment="1" applyProtection="1">
      <alignment horizontal="left" vertical="top" wrapText="1"/>
      <protection locked="0"/>
    </xf>
    <xf numFmtId="0" fontId="17" fillId="5" borderId="47" xfId="0" applyFont="1" applyFill="1" applyBorder="1" applyAlignment="1">
      <alignment vertical="top" wrapText="1"/>
    </xf>
    <xf numFmtId="0" fontId="26" fillId="0" borderId="13" xfId="0" applyFont="1" applyBorder="1" applyAlignment="1">
      <alignment vertical="top" wrapText="1"/>
    </xf>
    <xf numFmtId="0" fontId="17" fillId="0" borderId="0" xfId="0" applyFont="1" applyAlignment="1">
      <alignment vertical="top" wrapText="1"/>
    </xf>
    <xf numFmtId="0" fontId="26" fillId="0" borderId="14" xfId="0" applyFont="1" applyBorder="1" applyAlignment="1">
      <alignment vertical="top" wrapText="1"/>
    </xf>
    <xf numFmtId="0" fontId="26" fillId="5" borderId="47" xfId="0" applyFont="1" applyFill="1" applyBorder="1" applyAlignment="1">
      <alignment vertical="top" wrapText="1"/>
    </xf>
    <xf numFmtId="0" fontId="26" fillId="0" borderId="17" xfId="0" applyFont="1" applyBorder="1" applyAlignment="1">
      <alignment vertical="top" wrapText="1"/>
    </xf>
    <xf numFmtId="0" fontId="17" fillId="5" borderId="7" xfId="0" applyFont="1" applyFill="1" applyBorder="1" applyAlignment="1">
      <alignment vertical="top" wrapText="1"/>
    </xf>
    <xf numFmtId="0" fontId="140" fillId="5" borderId="3" xfId="0" applyFont="1" applyFill="1" applyBorder="1" applyAlignment="1" applyProtection="1">
      <alignment horizontal="left" vertical="top" wrapText="1"/>
      <protection locked="0"/>
    </xf>
    <xf numFmtId="0" fontId="32" fillId="5" borderId="88" xfId="0" applyFont="1" applyFill="1" applyBorder="1" applyAlignment="1" applyProtection="1">
      <alignment horizontal="left" vertical="top" wrapText="1"/>
      <protection locked="0"/>
    </xf>
    <xf numFmtId="0" fontId="38" fillId="5" borderId="70" xfId="0" applyFont="1" applyFill="1" applyBorder="1" applyAlignment="1" applyProtection="1">
      <alignment horizontal="left" vertical="top" wrapText="1"/>
      <protection locked="0"/>
    </xf>
    <xf numFmtId="0" fontId="32" fillId="0" borderId="88" xfId="0" applyFont="1" applyBorder="1" applyAlignment="1" applyProtection="1">
      <alignment horizontal="left" vertical="top" wrapText="1"/>
      <protection locked="0"/>
    </xf>
    <xf numFmtId="0" fontId="38" fillId="0" borderId="70" xfId="0" applyFont="1" applyBorder="1" applyAlignment="1" applyProtection="1">
      <alignment horizontal="left" vertical="top" wrapText="1"/>
      <protection locked="0"/>
    </xf>
    <xf numFmtId="0" fontId="32" fillId="0" borderId="91" xfId="0" applyFont="1" applyBorder="1" applyAlignment="1" applyProtection="1">
      <alignment horizontal="left" vertical="top" wrapText="1"/>
      <protection locked="0"/>
    </xf>
    <xf numFmtId="0" fontId="32" fillId="5" borderId="92" xfId="0" applyFont="1" applyFill="1" applyBorder="1" applyAlignment="1" applyProtection="1">
      <alignment horizontal="left" vertical="top" wrapText="1"/>
      <protection locked="0"/>
    </xf>
    <xf numFmtId="0" fontId="38" fillId="5" borderId="65" xfId="0" applyFont="1" applyFill="1" applyBorder="1" applyAlignment="1" applyProtection="1">
      <alignment horizontal="left" vertical="top" wrapText="1"/>
      <protection locked="0"/>
    </xf>
    <xf numFmtId="0" fontId="32" fillId="0" borderId="90" xfId="0" applyFont="1" applyBorder="1" applyAlignment="1" applyProtection="1">
      <alignment horizontal="left" vertical="top" wrapText="1"/>
      <protection locked="0"/>
    </xf>
    <xf numFmtId="0" fontId="32" fillId="5" borderId="98" xfId="0" applyFont="1" applyFill="1" applyBorder="1" applyAlignment="1" applyProtection="1">
      <alignment horizontal="left" vertical="top" wrapText="1"/>
      <protection locked="0"/>
    </xf>
    <xf numFmtId="0" fontId="32" fillId="0" borderId="89" xfId="0" applyFont="1" applyBorder="1" applyAlignment="1" applyProtection="1">
      <alignment horizontal="left" vertical="top" wrapText="1"/>
      <protection locked="0"/>
    </xf>
    <xf numFmtId="0" fontId="29" fillId="0" borderId="89" xfId="0" applyFont="1" applyBorder="1" applyAlignment="1" applyProtection="1">
      <alignment horizontal="left" vertical="top" wrapText="1"/>
      <protection locked="0"/>
    </xf>
    <xf numFmtId="0" fontId="32" fillId="5" borderId="102" xfId="0" applyFont="1" applyFill="1" applyBorder="1" applyAlignment="1" applyProtection="1">
      <alignment horizontal="left" vertical="top" wrapText="1"/>
      <protection locked="0"/>
    </xf>
    <xf numFmtId="0" fontId="38" fillId="5" borderId="69" xfId="0" applyFont="1" applyFill="1" applyBorder="1" applyAlignment="1" applyProtection="1">
      <alignment horizontal="left" vertical="top" wrapText="1"/>
      <protection locked="0"/>
    </xf>
    <xf numFmtId="0" fontId="32" fillId="5" borderId="64" xfId="0" applyFont="1" applyFill="1" applyBorder="1" applyAlignment="1" applyProtection="1">
      <alignment vertical="top" wrapText="1"/>
      <protection locked="0"/>
    </xf>
    <xf numFmtId="0" fontId="2" fillId="5" borderId="3" xfId="0" applyFont="1" applyFill="1" applyBorder="1" applyAlignment="1" applyProtection="1">
      <alignment vertical="top" wrapText="1"/>
      <protection locked="0"/>
    </xf>
    <xf numFmtId="0" fontId="2" fillId="5" borderId="65" xfId="0" applyFont="1" applyFill="1" applyBorder="1" applyAlignment="1" applyProtection="1">
      <alignment vertical="top" wrapText="1"/>
      <protection locked="0"/>
    </xf>
    <xf numFmtId="0" fontId="14" fillId="5" borderId="3" xfId="0" applyFont="1" applyFill="1" applyBorder="1" applyAlignment="1" applyProtection="1">
      <alignment vertical="top" wrapText="1"/>
      <protection locked="0"/>
    </xf>
    <xf numFmtId="0" fontId="32" fillId="0" borderId="67" xfId="0" applyFont="1" applyBorder="1" applyAlignment="1" applyProtection="1">
      <alignment vertical="top" wrapText="1"/>
      <protection locked="0"/>
    </xf>
    <xf numFmtId="0" fontId="2" fillId="0" borderId="70" xfId="0" applyFont="1" applyBorder="1" applyAlignment="1" applyProtection="1">
      <alignment vertical="top" wrapText="1"/>
      <protection locked="0"/>
    </xf>
    <xf numFmtId="0" fontId="14" fillId="0" borderId="0" xfId="0" applyFont="1" applyAlignment="1" applyProtection="1">
      <alignment vertical="top"/>
      <protection locked="0"/>
    </xf>
    <xf numFmtId="0" fontId="32" fillId="0" borderId="68" xfId="0" applyFont="1" applyBorder="1" applyAlignment="1" applyProtection="1">
      <alignment vertical="top" wrapText="1"/>
      <protection locked="0"/>
    </xf>
    <xf numFmtId="0" fontId="32" fillId="5" borderId="69" xfId="0" applyFont="1" applyFill="1" applyBorder="1" applyAlignment="1" applyProtection="1">
      <alignment vertical="top" wrapText="1"/>
      <protection locked="0"/>
    </xf>
    <xf numFmtId="0" fontId="2" fillId="5" borderId="7" xfId="0" applyFont="1" applyFill="1" applyBorder="1" applyAlignment="1" applyProtection="1">
      <alignment vertical="top" wrapText="1"/>
      <protection locked="0"/>
    </xf>
    <xf numFmtId="0" fontId="2" fillId="5" borderId="69" xfId="0" applyFont="1" applyFill="1" applyBorder="1" applyAlignment="1" applyProtection="1">
      <alignment vertical="top" wrapText="1"/>
      <protection locked="0"/>
    </xf>
    <xf numFmtId="0" fontId="14" fillId="5" borderId="7" xfId="0" applyFont="1" applyFill="1" applyBorder="1" applyAlignment="1" applyProtection="1">
      <alignment vertical="top"/>
      <protection locked="0"/>
    </xf>
    <xf numFmtId="0" fontId="30" fillId="5" borderId="47" xfId="0" applyFont="1" applyFill="1" applyBorder="1" applyAlignment="1" applyProtection="1">
      <alignment vertical="top" wrapText="1"/>
      <protection locked="0"/>
    </xf>
    <xf numFmtId="0" fontId="32" fillId="5" borderId="65" xfId="0" applyFont="1" applyFill="1" applyBorder="1" applyAlignment="1" applyProtection="1">
      <alignment vertical="top" wrapText="1"/>
      <protection locked="0"/>
    </xf>
    <xf numFmtId="0" fontId="32" fillId="0" borderId="7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70" xfId="0" applyFont="1" applyBorder="1" applyAlignment="1" applyProtection="1">
      <alignment vertical="top" wrapText="1"/>
      <protection locked="0"/>
    </xf>
    <xf numFmtId="0" fontId="32" fillId="0" borderId="66" xfId="0" applyFont="1" applyBorder="1" applyAlignment="1" applyProtection="1">
      <alignment vertical="top" wrapText="1"/>
      <protection locked="0"/>
    </xf>
    <xf numFmtId="0" fontId="32" fillId="5" borderId="0" xfId="0" applyFont="1" applyFill="1" applyAlignment="1">
      <alignment vertical="top"/>
    </xf>
    <xf numFmtId="0" fontId="32" fillId="5" borderId="0" xfId="0" applyFont="1" applyFill="1" applyAlignment="1">
      <alignment vertical="top" wrapText="1"/>
    </xf>
    <xf numFmtId="0" fontId="17" fillId="0" borderId="20" xfId="0" applyFont="1" applyBorder="1" applyAlignment="1">
      <alignment vertical="top" wrapText="1"/>
    </xf>
    <xf numFmtId="0" fontId="32" fillId="5" borderId="66" xfId="0" applyFont="1" applyFill="1" applyBorder="1" applyAlignment="1" applyProtection="1">
      <alignment horizontal="left" vertical="top" wrapText="1"/>
      <protection locked="0"/>
    </xf>
    <xf numFmtId="0" fontId="32" fillId="5" borderId="13" xfId="0" applyFont="1" applyFill="1" applyBorder="1" applyAlignment="1" applyProtection="1">
      <alignment vertical="top"/>
      <protection locked="0"/>
    </xf>
    <xf numFmtId="0" fontId="32" fillId="0" borderId="14" xfId="0" applyFont="1" applyBorder="1" applyAlignment="1" applyProtection="1">
      <alignment vertical="top"/>
      <protection locked="0"/>
    </xf>
    <xf numFmtId="0" fontId="32" fillId="0" borderId="17" xfId="0" applyFont="1" applyBorder="1" applyAlignment="1" applyProtection="1">
      <alignment vertical="top"/>
      <protection locked="0"/>
    </xf>
    <xf numFmtId="0" fontId="32" fillId="5" borderId="47" xfId="0" applyFont="1" applyFill="1" applyBorder="1" applyAlignment="1" applyProtection="1">
      <alignment vertical="top"/>
      <protection locked="0"/>
    </xf>
    <xf numFmtId="0" fontId="30" fillId="0" borderId="103" xfId="0" applyFont="1" applyBorder="1" applyAlignment="1" applyProtection="1">
      <alignment horizontal="left" vertical="top" wrapText="1"/>
      <protection locked="0"/>
    </xf>
    <xf numFmtId="0" fontId="17" fillId="5" borderId="3" xfId="0" applyFont="1" applyFill="1" applyBorder="1" applyAlignment="1" applyProtection="1">
      <alignment vertical="top" wrapText="1"/>
      <protection locked="0"/>
    </xf>
    <xf numFmtId="0" fontId="32" fillId="5" borderId="93" xfId="0" applyFont="1" applyFill="1" applyBorder="1" applyAlignment="1" applyProtection="1">
      <alignment vertical="top"/>
      <protection locked="0"/>
    </xf>
    <xf numFmtId="0" fontId="17" fillId="0" borderId="104" xfId="0" applyFont="1" applyBorder="1" applyAlignment="1" applyProtection="1">
      <alignment vertical="top" wrapText="1"/>
      <protection locked="0"/>
    </xf>
    <xf numFmtId="0" fontId="77" fillId="0" borderId="0" xfId="0" applyFont="1" applyAlignment="1">
      <alignment horizontal="left" vertical="top"/>
    </xf>
    <xf numFmtId="0" fontId="84" fillId="0" borderId="0" xfId="0" applyFont="1" applyAlignment="1">
      <alignment horizontal="left" vertical="top" wrapText="1"/>
    </xf>
    <xf numFmtId="0" fontId="47" fillId="5" borderId="0" xfId="0" applyFont="1" applyFill="1" applyAlignment="1" applyProtection="1">
      <alignment vertical="top"/>
      <protection locked="0"/>
    </xf>
    <xf numFmtId="0" fontId="47" fillId="5" borderId="3" xfId="0" applyFont="1" applyFill="1" applyBorder="1" applyAlignment="1" applyProtection="1">
      <alignment vertical="top"/>
      <protection locked="0"/>
    </xf>
    <xf numFmtId="0" fontId="84" fillId="5" borderId="47" xfId="0" applyFont="1" applyFill="1" applyBorder="1" applyAlignment="1" applyProtection="1">
      <alignment vertical="top" wrapText="1"/>
      <protection locked="0"/>
    </xf>
    <xf numFmtId="0" fontId="84" fillId="0" borderId="14" xfId="0" applyFont="1" applyBorder="1" applyAlignment="1" applyProtection="1">
      <alignment horizontal="left" vertical="top" wrapText="1"/>
      <protection locked="0"/>
    </xf>
    <xf numFmtId="0" fontId="70" fillId="5" borderId="47" xfId="0" applyFont="1" applyFill="1" applyBorder="1" applyAlignment="1" applyProtection="1">
      <alignment vertical="top" wrapText="1"/>
      <protection locked="0"/>
    </xf>
    <xf numFmtId="0" fontId="84" fillId="0" borderId="17" xfId="0" applyFont="1" applyBorder="1" applyAlignment="1" applyProtection="1">
      <alignment horizontal="left" vertical="top" wrapText="1"/>
      <protection locked="0"/>
    </xf>
    <xf numFmtId="0" fontId="84" fillId="5" borderId="3" xfId="0" applyFont="1" applyFill="1" applyBorder="1" applyAlignment="1" applyProtection="1">
      <alignment horizontal="left" vertical="top" wrapText="1"/>
      <protection locked="0"/>
    </xf>
    <xf numFmtId="0" fontId="84" fillId="0" borderId="0" xfId="0" applyFont="1" applyAlignment="1" applyProtection="1">
      <alignment horizontal="left" vertical="top" wrapText="1"/>
      <protection locked="0"/>
    </xf>
    <xf numFmtId="0" fontId="84" fillId="5" borderId="47" xfId="0" applyFont="1" applyFill="1" applyBorder="1" applyAlignment="1" applyProtection="1">
      <alignment horizontal="left" vertical="top" wrapText="1"/>
      <protection locked="0"/>
    </xf>
    <xf numFmtId="0" fontId="84" fillId="0" borderId="0" xfId="0" applyFont="1" applyAlignment="1" applyProtection="1">
      <alignment vertical="top" wrapText="1"/>
      <protection locked="0"/>
    </xf>
    <xf numFmtId="0" fontId="84" fillId="0" borderId="17" xfId="0" applyFont="1" applyBorder="1" applyAlignment="1" applyProtection="1">
      <alignment vertical="top" wrapText="1"/>
      <protection locked="0"/>
    </xf>
    <xf numFmtId="0" fontId="47" fillId="5" borderId="3" xfId="0" applyFont="1" applyFill="1" applyBorder="1" applyAlignment="1">
      <alignment horizontal="left" vertical="top"/>
    </xf>
    <xf numFmtId="0" fontId="47" fillId="5" borderId="3" xfId="0" applyFont="1" applyFill="1" applyBorder="1" applyAlignment="1">
      <alignment vertical="top"/>
    </xf>
    <xf numFmtId="0" fontId="47" fillId="5" borderId="47" xfId="0" applyFont="1" applyFill="1" applyBorder="1" applyAlignment="1">
      <alignment vertical="top"/>
    </xf>
    <xf numFmtId="0" fontId="47" fillId="0" borderId="106" xfId="0" applyFont="1" applyBorder="1" applyAlignment="1">
      <alignment horizontal="left" vertical="top"/>
    </xf>
    <xf numFmtId="0" fontId="47" fillId="0" borderId="0" xfId="0" applyFont="1" applyAlignment="1">
      <alignment vertical="top"/>
    </xf>
    <xf numFmtId="0" fontId="81" fillId="0" borderId="14" xfId="0" applyFont="1" applyBorder="1" applyAlignment="1">
      <alignment vertical="top"/>
    </xf>
    <xf numFmtId="0" fontId="81" fillId="0" borderId="14" xfId="0" applyFont="1" applyBorder="1" applyAlignment="1">
      <alignment vertical="top" wrapText="1"/>
    </xf>
    <xf numFmtId="0" fontId="47" fillId="0" borderId="13" xfId="0" applyFont="1" applyBorder="1" applyAlignment="1">
      <alignment vertical="top" wrapText="1"/>
    </xf>
    <xf numFmtId="0" fontId="47" fillId="0" borderId="14" xfId="0" applyFont="1" applyBorder="1" applyAlignment="1">
      <alignment horizontal="left" vertical="top" wrapText="1"/>
    </xf>
    <xf numFmtId="0" fontId="81" fillId="0" borderId="17" xfId="0" applyFont="1" applyBorder="1" applyAlignment="1">
      <alignment vertical="top"/>
    </xf>
    <xf numFmtId="0" fontId="81" fillId="0" borderId="17" xfId="0" applyFont="1" applyBorder="1" applyAlignment="1">
      <alignment vertical="top" wrapText="1"/>
    </xf>
    <xf numFmtId="0" fontId="70" fillId="5" borderId="47" xfId="0" applyFont="1" applyFill="1" applyBorder="1" applyAlignment="1">
      <alignment vertical="top"/>
    </xf>
    <xf numFmtId="0" fontId="47" fillId="5" borderId="3" xfId="0" applyFont="1" applyFill="1" applyBorder="1" applyAlignment="1">
      <alignment horizontal="left" vertical="top" wrapText="1"/>
    </xf>
    <xf numFmtId="0" fontId="47" fillId="5" borderId="47" xfId="0" applyFont="1" applyFill="1" applyBorder="1" applyAlignment="1">
      <alignment horizontal="left" vertical="top" wrapText="1"/>
    </xf>
    <xf numFmtId="0" fontId="70" fillId="5" borderId="3" xfId="0" applyFont="1" applyFill="1" applyBorder="1" applyAlignment="1">
      <alignment vertical="top"/>
    </xf>
    <xf numFmtId="0" fontId="70" fillId="5" borderId="3" xfId="0" applyFont="1" applyFill="1" applyBorder="1" applyAlignment="1">
      <alignment vertical="top" wrapText="1"/>
    </xf>
    <xf numFmtId="0" fontId="47" fillId="5" borderId="107" xfId="0" applyFont="1" applyFill="1" applyBorder="1" applyAlignment="1">
      <alignment horizontal="left" vertical="top"/>
    </xf>
    <xf numFmtId="0" fontId="47" fillId="0" borderId="108" xfId="0" applyFont="1" applyBorder="1" applyAlignment="1">
      <alignment horizontal="left" vertical="top"/>
    </xf>
    <xf numFmtId="0" fontId="47" fillId="5" borderId="7" xfId="0" applyFont="1" applyFill="1" applyBorder="1" applyAlignment="1">
      <alignment horizontal="left" vertical="top"/>
    </xf>
    <xf numFmtId="0" fontId="47" fillId="5" borderId="7" xfId="0" applyFont="1" applyFill="1" applyBorder="1" applyAlignment="1">
      <alignment vertical="top"/>
    </xf>
    <xf numFmtId="0" fontId="47" fillId="5" borderId="7" xfId="0" applyFont="1" applyFill="1" applyBorder="1" applyAlignment="1">
      <alignment vertical="top" wrapText="1"/>
    </xf>
    <xf numFmtId="0" fontId="47" fillId="5" borderId="0" xfId="0" applyFont="1" applyFill="1" applyAlignment="1">
      <alignment horizontal="left" vertical="top"/>
    </xf>
    <xf numFmtId="0" fontId="47" fillId="0" borderId="0" xfId="0" applyFont="1" applyAlignment="1">
      <alignment horizontal="left" vertical="top"/>
    </xf>
    <xf numFmtId="0" fontId="47" fillId="6" borderId="0" xfId="0" applyFont="1" applyFill="1" applyAlignment="1">
      <alignment vertical="top"/>
    </xf>
    <xf numFmtId="0" fontId="47" fillId="6" borderId="106" xfId="0" applyFont="1" applyFill="1" applyBorder="1" applyAlignment="1">
      <alignment horizontal="left" vertical="top"/>
    </xf>
    <xf numFmtId="0" fontId="47" fillId="5" borderId="47" xfId="0" applyFont="1" applyFill="1" applyBorder="1" applyAlignment="1">
      <alignment horizontal="left" vertical="top"/>
    </xf>
    <xf numFmtId="0" fontId="17" fillId="5" borderId="13" xfId="0" applyFont="1" applyFill="1" applyBorder="1" applyAlignment="1">
      <alignment vertical="top" wrapText="1"/>
    </xf>
    <xf numFmtId="0" fontId="92" fillId="0" borderId="13" xfId="0" applyFont="1" applyBorder="1" applyAlignment="1">
      <alignment vertical="top"/>
    </xf>
    <xf numFmtId="0" fontId="92" fillId="0" borderId="13" xfId="0" applyFont="1" applyBorder="1" applyAlignment="1">
      <alignment vertical="top" wrapText="1"/>
    </xf>
    <xf numFmtId="0" fontId="17" fillId="0" borderId="13" xfId="0" applyFont="1" applyBorder="1" applyAlignment="1">
      <alignment horizontal="left" vertical="top" wrapText="1"/>
    </xf>
    <xf numFmtId="0" fontId="92" fillId="0" borderId="17" xfId="0" applyFont="1" applyBorder="1" applyAlignment="1">
      <alignment vertical="top"/>
    </xf>
    <xf numFmtId="0" fontId="92" fillId="0" borderId="17" xfId="0" applyFont="1" applyBorder="1" applyAlignment="1">
      <alignment vertical="top" wrapText="1"/>
    </xf>
    <xf numFmtId="0" fontId="32" fillId="5" borderId="3" xfId="0" applyFont="1" applyFill="1" applyBorder="1" applyAlignment="1">
      <alignment vertical="top"/>
    </xf>
    <xf numFmtId="0" fontId="92" fillId="0" borderId="14" xfId="0" applyFont="1" applyBorder="1" applyAlignment="1">
      <alignment vertical="top"/>
    </xf>
    <xf numFmtId="0" fontId="92" fillId="0" borderId="14" xfId="0" applyFont="1" applyBorder="1" applyAlignment="1">
      <alignment vertical="top" wrapText="1"/>
    </xf>
    <xf numFmtId="0" fontId="92" fillId="0" borderId="103" xfId="0" applyFont="1" applyBorder="1" applyAlignment="1">
      <alignment vertical="top" wrapText="1"/>
    </xf>
    <xf numFmtId="0" fontId="17" fillId="5" borderId="3" xfId="0" applyFont="1" applyFill="1" applyBorder="1" applyAlignment="1">
      <alignment vertical="top"/>
    </xf>
    <xf numFmtId="0" fontId="32" fillId="0" borderId="14" xfId="0" applyFont="1" applyBorder="1" applyAlignment="1">
      <alignment vertical="top"/>
    </xf>
    <xf numFmtId="0" fontId="34" fillId="7" borderId="26" xfId="0" applyFont="1" applyFill="1" applyBorder="1" applyAlignment="1">
      <alignment horizontal="left" vertical="top"/>
    </xf>
    <xf numFmtId="0" fontId="34" fillId="8" borderId="0" xfId="0" applyFont="1" applyFill="1" applyAlignment="1">
      <alignment vertical="top"/>
    </xf>
    <xf numFmtId="0" fontId="34" fillId="7" borderId="26" xfId="0" applyFont="1" applyFill="1" applyBorder="1" applyAlignment="1">
      <alignment vertical="top"/>
    </xf>
    <xf numFmtId="0" fontId="32" fillId="5" borderId="47" xfId="0" applyFont="1" applyFill="1" applyBorder="1" applyAlignment="1">
      <alignment vertical="top"/>
    </xf>
    <xf numFmtId="0" fontId="34" fillId="5" borderId="7" xfId="0" applyFont="1" applyFill="1" applyBorder="1" applyAlignment="1">
      <alignment horizontal="left" vertical="top"/>
    </xf>
    <xf numFmtId="0" fontId="32" fillId="5" borderId="7" xfId="0" applyFont="1" applyFill="1" applyBorder="1" applyAlignment="1">
      <alignment vertical="top"/>
    </xf>
    <xf numFmtId="0" fontId="17" fillId="5" borderId="7" xfId="0" applyFont="1" applyFill="1" applyBorder="1" applyAlignment="1">
      <alignment vertical="top"/>
    </xf>
    <xf numFmtId="0" fontId="17" fillId="0" borderId="17" xfId="0" applyFont="1" applyBorder="1" applyAlignment="1">
      <alignment vertical="top" wrapText="1"/>
    </xf>
    <xf numFmtId="0" fontId="44" fillId="0" borderId="13" xfId="0" applyFont="1" applyBorder="1" applyAlignment="1">
      <alignment horizontal="left" vertical="top" wrapText="1"/>
    </xf>
    <xf numFmtId="0" fontId="17" fillId="0" borderId="14" xfId="0" applyFont="1" applyBorder="1" applyAlignment="1">
      <alignment horizontal="left" vertical="top" wrapText="1" indent="2"/>
    </xf>
    <xf numFmtId="0" fontId="17" fillId="0" borderId="14" xfId="0" applyFont="1" applyBorder="1" applyAlignment="1">
      <alignment horizontal="left" vertical="top" wrapText="1" indent="1"/>
    </xf>
    <xf numFmtId="0" fontId="17" fillId="0" borderId="14" xfId="0" applyFont="1" applyBorder="1" applyAlignment="1">
      <alignment horizontal="left" vertical="top" wrapText="1" indent="3"/>
    </xf>
    <xf numFmtId="0" fontId="17" fillId="0" borderId="14" xfId="0" applyFont="1" applyBorder="1" applyAlignment="1">
      <alignment horizontal="left" vertical="top" wrapText="1" indent="4"/>
    </xf>
    <xf numFmtId="0" fontId="17" fillId="0" borderId="103" xfId="0" applyFont="1" applyBorder="1" applyAlignment="1">
      <alignment horizontal="left" vertical="top" wrapText="1" indent="3"/>
    </xf>
    <xf numFmtId="0" fontId="17" fillId="5" borderId="3" xfId="0" applyFont="1" applyFill="1" applyBorder="1" applyAlignment="1">
      <alignment horizontal="left" vertical="top" wrapText="1" indent="1"/>
    </xf>
    <xf numFmtId="0" fontId="17" fillId="0" borderId="17" xfId="0" applyFont="1" applyBorder="1" applyAlignment="1">
      <alignment horizontal="left" vertical="top" wrapText="1" indent="3"/>
    </xf>
    <xf numFmtId="0" fontId="17" fillId="0" borderId="17" xfId="0" applyFont="1" applyBorder="1" applyAlignment="1">
      <alignment horizontal="left" vertical="top" wrapText="1" indent="2"/>
    </xf>
    <xf numFmtId="0" fontId="17" fillId="0" borderId="17" xfId="0" applyFont="1" applyBorder="1" applyAlignment="1">
      <alignment horizontal="left" vertical="top" wrapText="1" indent="1"/>
    </xf>
    <xf numFmtId="0" fontId="17" fillId="5" borderId="7" xfId="0" applyFont="1" applyFill="1" applyBorder="1" applyAlignment="1">
      <alignment horizontal="left" vertical="top" wrapText="1" indent="1"/>
    </xf>
    <xf numFmtId="0" fontId="17" fillId="0" borderId="0" xfId="0" applyFont="1" applyAlignment="1">
      <alignment horizontal="left" vertical="top" wrapText="1" indent="2"/>
    </xf>
    <xf numFmtId="0" fontId="17" fillId="0" borderId="13" xfId="0" applyFont="1" applyBorder="1" applyAlignment="1">
      <alignment horizontal="left" vertical="top" wrapText="1" indent="2"/>
    </xf>
    <xf numFmtId="0" fontId="17" fillId="5" borderId="47" xfId="0" applyFont="1" applyFill="1" applyBorder="1" applyAlignment="1">
      <alignment horizontal="left" vertical="top" wrapText="1" indent="2"/>
    </xf>
    <xf numFmtId="0" fontId="17" fillId="0" borderId="13" xfId="0" applyFont="1" applyBorder="1" applyAlignment="1">
      <alignment horizontal="left" vertical="top" wrapText="1" indent="1"/>
    </xf>
    <xf numFmtId="0" fontId="47" fillId="0" borderId="14" xfId="0" applyFont="1" applyBorder="1" applyAlignment="1">
      <alignment horizontal="left" vertical="top" wrapText="1" indent="1"/>
    </xf>
    <xf numFmtId="0" fontId="47" fillId="0" borderId="14" xfId="0" applyFont="1" applyBorder="1" applyAlignment="1">
      <alignment horizontal="left" vertical="top" wrapText="1" indent="2"/>
    </xf>
    <xf numFmtId="0" fontId="47" fillId="0" borderId="17" xfId="0" applyFont="1" applyBorder="1" applyAlignment="1">
      <alignment horizontal="left" vertical="top" wrapText="1" indent="1"/>
    </xf>
    <xf numFmtId="0" fontId="47" fillId="0" borderId="17" xfId="0" applyFont="1" applyBorder="1" applyAlignment="1">
      <alignment horizontal="left" vertical="top" wrapText="1" indent="2"/>
    </xf>
    <xf numFmtId="0" fontId="47" fillId="0" borderId="0" xfId="0" applyFont="1" applyAlignment="1">
      <alignment horizontal="left" vertical="top" wrapText="1" indent="2"/>
    </xf>
    <xf numFmtId="0" fontId="32" fillId="0" borderId="20" xfId="0" applyFont="1" applyBorder="1" applyAlignment="1">
      <alignment horizontal="left" vertical="top"/>
    </xf>
    <xf numFmtId="0" fontId="17" fillId="0" borderId="0" xfId="0" applyFont="1" applyAlignment="1">
      <alignment horizontal="left" vertical="top" wrapText="1" indent="3"/>
    </xf>
    <xf numFmtId="0" fontId="17" fillId="5" borderId="3" xfId="0" applyFont="1" applyFill="1" applyBorder="1" applyAlignment="1">
      <alignment horizontal="left" vertical="top"/>
    </xf>
    <xf numFmtId="0" fontId="32" fillId="0" borderId="14" xfId="0" applyFont="1" applyBorder="1" applyAlignment="1">
      <alignment horizontal="left" vertical="top" wrapText="1" indent="1"/>
    </xf>
    <xf numFmtId="0" fontId="32" fillId="0" borderId="17" xfId="0" applyFont="1" applyBorder="1" applyAlignment="1">
      <alignment horizontal="left" vertical="top" wrapText="1" indent="1"/>
    </xf>
    <xf numFmtId="0" fontId="32" fillId="0" borderId="17" xfId="0" applyFont="1" applyBorder="1" applyAlignment="1">
      <alignment horizontal="left" wrapText="1" indent="1"/>
    </xf>
    <xf numFmtId="0" fontId="17" fillId="5" borderId="7" xfId="0" applyFont="1" applyFill="1" applyBorder="1" applyAlignment="1">
      <alignment horizontal="left" vertical="top"/>
    </xf>
    <xf numFmtId="0" fontId="32" fillId="5" borderId="7" xfId="0" applyFont="1" applyFill="1" applyBorder="1" applyAlignment="1">
      <alignment horizontal="left" vertical="top"/>
    </xf>
    <xf numFmtId="0" fontId="17" fillId="0" borderId="0" xfId="0" applyFont="1" applyAlignment="1">
      <alignment horizontal="left" vertical="top"/>
    </xf>
    <xf numFmtId="0" fontId="92" fillId="0" borderId="0" xfId="0" applyFont="1" applyAlignment="1">
      <alignment vertical="top"/>
    </xf>
    <xf numFmtId="0" fontId="92" fillId="0" borderId="0" xfId="0" applyFont="1" applyAlignment="1">
      <alignment vertical="top" wrapText="1"/>
    </xf>
    <xf numFmtId="0" fontId="34" fillId="7" borderId="3" xfId="0" applyFont="1" applyFill="1" applyBorder="1" applyAlignment="1">
      <alignment horizontal="left" vertical="top"/>
    </xf>
    <xf numFmtId="0" fontId="97" fillId="0" borderId="0" xfId="0" applyFont="1" applyAlignment="1">
      <alignment vertical="top"/>
    </xf>
    <xf numFmtId="0" fontId="97" fillId="0" borderId="0" xfId="0" applyFont="1" applyAlignment="1">
      <alignment vertical="top" wrapText="1"/>
    </xf>
    <xf numFmtId="0" fontId="97" fillId="0" borderId="13" xfId="0" applyFont="1" applyBorder="1" applyAlignment="1">
      <alignment vertical="top"/>
    </xf>
    <xf numFmtId="0" fontId="97" fillId="0" borderId="13" xfId="0" applyFont="1" applyBorder="1" applyAlignment="1">
      <alignment vertical="top" wrapText="1"/>
    </xf>
    <xf numFmtId="0" fontId="32" fillId="0" borderId="14" xfId="0" applyFont="1" applyBorder="1" applyAlignment="1">
      <alignment horizontal="left" vertical="top" wrapText="1" indent="2"/>
    </xf>
    <xf numFmtId="0" fontId="32" fillId="0" borderId="17" xfId="0" applyFont="1" applyBorder="1" applyAlignment="1">
      <alignment horizontal="left" vertical="top" wrapText="1" indent="2"/>
    </xf>
    <xf numFmtId="0" fontId="32" fillId="0" borderId="14" xfId="0" applyFont="1" applyBorder="1" applyAlignment="1">
      <alignment horizontal="left" vertical="top" wrapText="1" indent="3"/>
    </xf>
    <xf numFmtId="0" fontId="26" fillId="0" borderId="0" xfId="5" applyAlignment="1">
      <alignment vertical="top" wrapText="1"/>
    </xf>
    <xf numFmtId="0" fontId="32" fillId="0" borderId="14" xfId="0" applyFont="1" applyBorder="1" applyAlignment="1">
      <alignment horizontal="left" vertical="top" wrapText="1" indent="4"/>
    </xf>
    <xf numFmtId="0" fontId="32" fillId="0" borderId="13" xfId="0" applyFont="1" applyBorder="1" applyAlignment="1">
      <alignment horizontal="left" vertical="top" wrapText="1" indent="1"/>
    </xf>
    <xf numFmtId="0" fontId="92" fillId="0" borderId="13" xfId="0" applyFont="1" applyBorder="1" applyAlignment="1" applyProtection="1">
      <alignment vertical="top"/>
      <protection locked="0"/>
    </xf>
    <xf numFmtId="0" fontId="92" fillId="0" borderId="13" xfId="0" applyFont="1" applyBorder="1" applyAlignment="1" applyProtection="1">
      <alignment vertical="top" wrapText="1"/>
      <protection locked="0"/>
    </xf>
    <xf numFmtId="0" fontId="92" fillId="0" borderId="17" xfId="0" applyFont="1" applyBorder="1" applyAlignment="1" applyProtection="1">
      <alignment vertical="top"/>
      <protection locked="0"/>
    </xf>
    <xf numFmtId="0" fontId="92" fillId="0" borderId="17" xfId="0" applyFont="1" applyBorder="1" applyAlignment="1" applyProtection="1">
      <alignment vertical="top" wrapText="1"/>
      <protection locked="0"/>
    </xf>
    <xf numFmtId="0" fontId="17" fillId="5" borderId="47" xfId="0" applyFont="1" applyFill="1" applyBorder="1" applyAlignment="1" applyProtection="1">
      <alignment vertical="top"/>
      <protection locked="0"/>
    </xf>
    <xf numFmtId="0" fontId="92" fillId="0" borderId="14" xfId="0" applyFont="1" applyBorder="1" applyAlignment="1" applyProtection="1">
      <alignment vertical="top"/>
      <protection locked="0"/>
    </xf>
    <xf numFmtId="0" fontId="92" fillId="0" borderId="14" xfId="0" applyFont="1" applyBorder="1" applyAlignment="1" applyProtection="1">
      <alignment vertical="top" wrapText="1"/>
      <protection locked="0"/>
    </xf>
    <xf numFmtId="0" fontId="17" fillId="5" borderId="3" xfId="0" applyFont="1" applyFill="1" applyBorder="1" applyAlignment="1" applyProtection="1">
      <alignment horizontal="left" vertical="top"/>
      <protection locked="0"/>
    </xf>
    <xf numFmtId="0" fontId="33" fillId="0" borderId="14" xfId="0" applyFont="1" applyBorder="1" applyAlignment="1" applyProtection="1">
      <alignment vertical="top"/>
      <protection locked="0"/>
    </xf>
    <xf numFmtId="0" fontId="33" fillId="0" borderId="14" xfId="0" applyFont="1" applyBorder="1" applyAlignment="1" applyProtection="1">
      <alignment vertical="top" wrapText="1"/>
      <protection locked="0"/>
    </xf>
    <xf numFmtId="0" fontId="17" fillId="0" borderId="0" xfId="0" applyFont="1" applyAlignment="1" applyProtection="1">
      <alignment horizontal="left" vertical="top"/>
      <protection locked="0"/>
    </xf>
    <xf numFmtId="0" fontId="17" fillId="0" borderId="14" xfId="0" applyFont="1" applyBorder="1" applyAlignment="1" applyProtection="1">
      <alignment vertical="top"/>
      <protection locked="0"/>
    </xf>
    <xf numFmtId="0" fontId="92" fillId="0" borderId="0" xfId="0" applyFont="1" applyAlignment="1" applyProtection="1">
      <alignment vertical="top"/>
      <protection locked="0"/>
    </xf>
    <xf numFmtId="0" fontId="92" fillId="0" borderId="0" xfId="0" applyFont="1" applyAlignment="1" applyProtection="1">
      <alignment vertical="top" wrapText="1"/>
      <protection locked="0"/>
    </xf>
    <xf numFmtId="0" fontId="32" fillId="6" borderId="0" xfId="0" applyFont="1" applyFill="1" applyAlignment="1" applyProtection="1">
      <alignment horizontal="left" vertical="top"/>
      <protection locked="0"/>
    </xf>
    <xf numFmtId="0" fontId="17" fillId="0" borderId="17" xfId="0" applyFont="1" applyBorder="1" applyAlignment="1" applyProtection="1">
      <alignment vertical="top"/>
      <protection locked="0"/>
    </xf>
    <xf numFmtId="0" fontId="32" fillId="5" borderId="7" xfId="0" applyFont="1" applyFill="1" applyBorder="1" applyAlignment="1" applyProtection="1">
      <alignment horizontal="left" vertical="top"/>
      <protection locked="0"/>
    </xf>
    <xf numFmtId="0" fontId="17" fillId="5" borderId="3" xfId="0" applyFont="1" applyFill="1" applyBorder="1" applyAlignment="1" applyProtection="1">
      <alignment horizontal="left" vertical="top" wrapText="1"/>
      <protection locked="0"/>
    </xf>
    <xf numFmtId="0" fontId="17" fillId="5" borderId="7" xfId="0" applyFont="1" applyFill="1" applyBorder="1" applyAlignment="1" applyProtection="1">
      <alignment horizontal="left" vertical="top" wrapText="1"/>
      <protection locked="0"/>
    </xf>
    <xf numFmtId="0" fontId="26" fillId="0" borderId="0" xfId="5" applyAlignment="1" applyProtection="1">
      <alignment horizontal="left" vertical="top" wrapText="1" indent="1"/>
      <protection locked="0"/>
    </xf>
    <xf numFmtId="0" fontId="17" fillId="0" borderId="14" xfId="0" applyFont="1" applyBorder="1" applyAlignment="1" applyProtection="1">
      <alignment horizontal="left" vertical="top" wrapText="1" indent="1"/>
      <protection locked="0"/>
    </xf>
    <xf numFmtId="0" fontId="17" fillId="6" borderId="17" xfId="0" applyFont="1" applyFill="1" applyBorder="1" applyAlignment="1" applyProtection="1">
      <alignment horizontal="left" vertical="top" wrapText="1"/>
      <protection locked="0"/>
    </xf>
    <xf numFmtId="0" fontId="17" fillId="0" borderId="14" xfId="0" applyFont="1" applyBorder="1" applyAlignment="1" applyProtection="1">
      <alignment horizontal="left" vertical="top" wrapText="1" indent="3"/>
      <protection locked="0"/>
    </xf>
    <xf numFmtId="0" fontId="17" fillId="0" borderId="0" xfId="0" applyFont="1" applyAlignment="1" applyProtection="1">
      <alignment horizontal="left" vertical="top" wrapText="1" indent="1"/>
      <protection locked="0"/>
    </xf>
    <xf numFmtId="0" fontId="26" fillId="0" borderId="17" xfId="0" applyFont="1" applyBorder="1" applyAlignment="1" applyProtection="1">
      <alignment horizontal="left" vertical="top" wrapText="1"/>
      <protection locked="0"/>
    </xf>
    <xf numFmtId="0" fontId="26" fillId="6" borderId="14" xfId="0" applyFont="1" applyFill="1" applyBorder="1" applyAlignment="1" applyProtection="1">
      <alignment horizontal="left" vertical="top" wrapText="1"/>
      <protection locked="0"/>
    </xf>
    <xf numFmtId="0" fontId="26" fillId="6" borderId="14" xfId="0" applyFont="1" applyFill="1" applyBorder="1" applyAlignment="1" applyProtection="1">
      <alignment horizontal="left" vertical="top" wrapText="1" indent="1"/>
      <protection locked="0"/>
    </xf>
    <xf numFmtId="0" fontId="92" fillId="6" borderId="14" xfId="0" applyFont="1" applyFill="1" applyBorder="1" applyAlignment="1">
      <alignment vertical="top"/>
    </xf>
    <xf numFmtId="0" fontId="92" fillId="6" borderId="17" xfId="0" applyFont="1" applyFill="1" applyBorder="1" applyAlignment="1">
      <alignment vertical="top"/>
    </xf>
    <xf numFmtId="0" fontId="92" fillId="6" borderId="14" xfId="0" applyFont="1" applyFill="1" applyBorder="1" applyAlignment="1">
      <alignment vertical="top" wrapText="1"/>
    </xf>
    <xf numFmtId="0" fontId="92" fillId="6" borderId="0" xfId="0" applyFont="1" applyFill="1" applyAlignment="1">
      <alignment vertical="top"/>
    </xf>
    <xf numFmtId="0" fontId="92" fillId="6" borderId="0" xfId="0" applyFont="1" applyFill="1" applyAlignment="1">
      <alignment vertical="top" wrapText="1"/>
    </xf>
    <xf numFmtId="0" fontId="17" fillId="6" borderId="0" xfId="0" applyFont="1" applyFill="1" applyAlignment="1">
      <alignment vertical="top"/>
    </xf>
    <xf numFmtId="0" fontId="32" fillId="6" borderId="0" xfId="0" applyFont="1" applyFill="1" applyAlignment="1">
      <alignment horizontal="left" vertical="top" wrapText="1"/>
    </xf>
    <xf numFmtId="0" fontId="32" fillId="6" borderId="0" xfId="0" applyFont="1" applyFill="1" applyAlignment="1">
      <alignment vertical="top" wrapText="1"/>
    </xf>
    <xf numFmtId="0" fontId="17" fillId="6" borderId="13" xfId="0" applyFont="1" applyFill="1" applyBorder="1" applyAlignment="1">
      <alignment vertical="top"/>
    </xf>
    <xf numFmtId="0" fontId="92" fillId="6" borderId="17" xfId="0" applyFont="1" applyFill="1" applyBorder="1" applyAlignment="1">
      <alignment vertical="top" wrapText="1"/>
    </xf>
    <xf numFmtId="0" fontId="102" fillId="0" borderId="0" xfId="0" applyFont="1" applyAlignment="1">
      <alignment horizontal="left" vertical="top" wrapText="1"/>
    </xf>
    <xf numFmtId="0" fontId="32" fillId="0" borderId="99" xfId="2" applyFill="1" applyBorder="1" applyAlignment="1">
      <alignment horizontal="center" vertical="top" wrapText="1"/>
      <protection locked="0"/>
    </xf>
    <xf numFmtId="0" fontId="32" fillId="0" borderId="17" xfId="0" applyFont="1" applyBorder="1" applyAlignment="1">
      <alignment horizontal="left" vertical="top" wrapText="1" indent="3"/>
    </xf>
    <xf numFmtId="0" fontId="32" fillId="0" borderId="13" xfId="0" applyFont="1" applyBorder="1" applyAlignment="1">
      <alignment horizontal="left" vertical="top" wrapText="1" indent="3"/>
    </xf>
    <xf numFmtId="0" fontId="32" fillId="0" borderId="13" xfId="0" applyFont="1" applyBorder="1" applyAlignment="1">
      <alignment horizontal="left" vertical="top" wrapText="1" indent="2"/>
    </xf>
    <xf numFmtId="0" fontId="32" fillId="5" borderId="47" xfId="0" applyFont="1" applyFill="1" applyBorder="1" applyAlignment="1">
      <alignment horizontal="left" vertical="top" wrapText="1" indent="1"/>
    </xf>
    <xf numFmtId="0" fontId="32" fillId="5" borderId="47" xfId="0" applyFont="1" applyFill="1" applyBorder="1" applyAlignment="1">
      <alignment horizontal="left" vertical="top" wrapText="1" indent="2"/>
    </xf>
    <xf numFmtId="0" fontId="17" fillId="5" borderId="3" xfId="0" applyFont="1" applyFill="1" applyBorder="1" applyAlignment="1">
      <alignment horizontal="left" vertical="top" wrapText="1" indent="2"/>
    </xf>
    <xf numFmtId="0" fontId="17" fillId="6" borderId="17" xfId="0" applyFont="1" applyFill="1" applyBorder="1" applyAlignment="1">
      <alignment horizontal="left" vertical="top" wrapText="1" indent="2"/>
    </xf>
    <xf numFmtId="0" fontId="17" fillId="6" borderId="0" xfId="0" applyFont="1" applyFill="1" applyAlignment="1">
      <alignment horizontal="left" vertical="top" wrapText="1" indent="2"/>
    </xf>
    <xf numFmtId="0" fontId="32" fillId="3" borderId="0" xfId="3" applyFont="1" applyBorder="1" applyAlignment="1">
      <alignment horizontal="center" vertical="top" wrapText="1"/>
      <protection locked="0"/>
    </xf>
    <xf numFmtId="0" fontId="32" fillId="3" borderId="20" xfId="3" applyFont="1" applyBorder="1" applyAlignment="1">
      <alignment horizontal="center" vertical="top" wrapText="1"/>
      <protection locked="0"/>
    </xf>
    <xf numFmtId="0" fontId="32" fillId="5" borderId="0" xfId="3" applyFont="1" applyFill="1" applyBorder="1" applyAlignment="1">
      <alignment horizontal="center" vertical="top" wrapText="1"/>
      <protection locked="0"/>
    </xf>
    <xf numFmtId="0" fontId="32" fillId="3" borderId="54" xfId="3" applyFont="1" applyBorder="1" applyAlignment="1">
      <alignment horizontal="center" vertical="top" wrapText="1"/>
      <protection locked="0"/>
    </xf>
    <xf numFmtId="0" fontId="17" fillId="5" borderId="0" xfId="0" applyFont="1" applyFill="1" applyAlignment="1">
      <alignment horizontal="left" vertical="top"/>
    </xf>
    <xf numFmtId="0" fontId="17" fillId="5" borderId="0" xfId="0" applyFont="1" applyFill="1" applyAlignment="1">
      <alignment vertical="top"/>
    </xf>
    <xf numFmtId="0" fontId="17" fillId="5" borderId="14" xfId="0" applyFont="1" applyFill="1" applyBorder="1" applyAlignment="1">
      <alignment vertical="top"/>
    </xf>
    <xf numFmtId="0" fontId="17" fillId="5" borderId="14" xfId="0" applyFont="1" applyFill="1" applyBorder="1" applyAlignment="1">
      <alignment vertical="top" wrapText="1"/>
    </xf>
    <xf numFmtId="0" fontId="17" fillId="0" borderId="0" xfId="0" applyFont="1" applyAlignment="1">
      <alignment vertical="top"/>
    </xf>
    <xf numFmtId="0" fontId="32" fillId="6" borderId="0" xfId="0" applyFont="1" applyFill="1" applyAlignment="1">
      <alignment horizontal="left" vertical="top"/>
    </xf>
    <xf numFmtId="0" fontId="32" fillId="6" borderId="0" xfId="0" applyFont="1" applyFill="1" applyAlignment="1">
      <alignment vertical="top"/>
    </xf>
    <xf numFmtId="0" fontId="33" fillId="0" borderId="0" xfId="0" applyFont="1" applyAlignment="1">
      <alignment vertical="top"/>
    </xf>
    <xf numFmtId="0" fontId="33" fillId="0" borderId="0" xfId="0" applyFont="1" applyAlignment="1">
      <alignment vertical="top" wrapText="1"/>
    </xf>
    <xf numFmtId="0" fontId="40" fillId="0" borderId="13" xfId="0" applyFont="1" applyBorder="1" applyAlignment="1">
      <alignment vertical="top"/>
    </xf>
    <xf numFmtId="0" fontId="40" fillId="0" borderId="13" xfId="0" applyFont="1" applyBorder="1" applyAlignment="1">
      <alignment vertical="top" wrapText="1"/>
    </xf>
    <xf numFmtId="0" fontId="33" fillId="0" borderId="13" xfId="0" applyFont="1" applyBorder="1" applyAlignment="1">
      <alignment vertical="top"/>
    </xf>
    <xf numFmtId="0" fontId="33" fillId="0" borderId="13" xfId="0" applyFont="1" applyBorder="1" applyAlignment="1">
      <alignment vertical="top" wrapText="1"/>
    </xf>
    <xf numFmtId="0" fontId="32" fillId="0" borderId="14" xfId="0" applyFont="1" applyBorder="1" applyAlignment="1">
      <alignment horizontal="left" vertical="top" indent="1"/>
    </xf>
    <xf numFmtId="0" fontId="25" fillId="5" borderId="3" xfId="0" applyFont="1" applyFill="1" applyBorder="1" applyAlignment="1">
      <alignment horizontal="left" vertical="top"/>
    </xf>
    <xf numFmtId="0" fontId="14" fillId="0" borderId="0" xfId="0" applyFont="1" applyAlignment="1">
      <alignment horizontal="left" vertical="top"/>
    </xf>
    <xf numFmtId="0" fontId="32" fillId="5" borderId="13" xfId="0" applyFont="1" applyFill="1" applyBorder="1" applyAlignment="1">
      <alignment horizontal="left" vertical="top"/>
    </xf>
    <xf numFmtId="0" fontId="92" fillId="0" borderId="14" xfId="0" applyFont="1" applyBorder="1" applyAlignment="1">
      <alignment horizontal="left" vertical="top"/>
    </xf>
    <xf numFmtId="0" fontId="92" fillId="0" borderId="17" xfId="0" applyFont="1" applyBorder="1" applyAlignment="1">
      <alignment horizontal="left" vertical="top"/>
    </xf>
    <xf numFmtId="0" fontId="92" fillId="0" borderId="0" xfId="0" applyFont="1" applyAlignment="1">
      <alignment horizontal="left" vertical="top"/>
    </xf>
    <xf numFmtId="0" fontId="17" fillId="5" borderId="47" xfId="0" applyFont="1" applyFill="1" applyBorder="1" applyAlignment="1">
      <alignment horizontal="left" vertical="top"/>
    </xf>
    <xf numFmtId="0" fontId="44" fillId="0" borderId="0" xfId="0" applyFont="1" applyAlignment="1">
      <alignment horizontal="left" vertical="top" wrapText="1" indent="2"/>
    </xf>
    <xf numFmtId="1" fontId="47" fillId="5" borderId="109" xfId="0" applyNumberFormat="1" applyFont="1" applyFill="1" applyBorder="1" applyAlignment="1">
      <alignment horizontal="left" vertical="top"/>
    </xf>
    <xf numFmtId="1" fontId="47" fillId="0" borderId="0" xfId="0" applyNumberFormat="1" applyFont="1" applyAlignment="1">
      <alignment horizontal="left" vertical="top"/>
    </xf>
    <xf numFmtId="1" fontId="47" fillId="5" borderId="3" xfId="0" applyNumberFormat="1" applyFont="1" applyFill="1" applyBorder="1" applyAlignment="1">
      <alignment horizontal="left" vertical="top"/>
    </xf>
    <xf numFmtId="0" fontId="70" fillId="0" borderId="14" xfId="0" applyFont="1" applyBorder="1" applyAlignment="1">
      <alignment horizontal="left" vertical="top" wrapText="1" indent="2"/>
    </xf>
    <xf numFmtId="0" fontId="47" fillId="0" borderId="14" xfId="0" applyFont="1" applyBorder="1" applyAlignment="1">
      <alignment horizontal="left" vertical="top" wrapText="1" indent="3"/>
    </xf>
    <xf numFmtId="0" fontId="47" fillId="5" borderId="3" xfId="0" applyFont="1" applyFill="1" applyBorder="1" applyAlignment="1">
      <alignment horizontal="left" vertical="top" wrapText="1" indent="1"/>
    </xf>
    <xf numFmtId="0" fontId="70" fillId="5" borderId="3" xfId="0" applyFont="1" applyFill="1" applyBorder="1" applyAlignment="1">
      <alignment horizontal="left" vertical="top" wrapText="1" indent="1"/>
    </xf>
    <xf numFmtId="0" fontId="47" fillId="5" borderId="47" xfId="0" applyFont="1" applyFill="1" applyBorder="1" applyAlignment="1" applyProtection="1">
      <alignment horizontal="left" vertical="top"/>
      <protection locked="0"/>
    </xf>
    <xf numFmtId="0" fontId="47" fillId="5" borderId="64" xfId="0" applyFont="1" applyFill="1" applyBorder="1" applyAlignment="1" applyProtection="1">
      <alignment horizontal="left" vertical="top"/>
      <protection locked="0"/>
    </xf>
    <xf numFmtId="0" fontId="47" fillId="5" borderId="0" xfId="0" applyFont="1" applyFill="1" applyAlignment="1" applyProtection="1">
      <alignment horizontal="left" vertical="top"/>
      <protection locked="0"/>
    </xf>
    <xf numFmtId="0" fontId="47" fillId="5" borderId="0" xfId="0" applyFont="1" applyFill="1" applyAlignment="1" applyProtection="1">
      <alignment horizontal="left" vertical="top" wrapText="1"/>
      <protection locked="0"/>
    </xf>
    <xf numFmtId="0" fontId="47" fillId="0" borderId="70" xfId="0" applyFont="1" applyBorder="1" applyAlignment="1" applyProtection="1">
      <alignment horizontal="left" vertical="top"/>
      <protection locked="0"/>
    </xf>
    <xf numFmtId="0" fontId="47" fillId="5" borderId="3" xfId="0" applyFont="1" applyFill="1" applyBorder="1" applyAlignment="1" applyProtection="1">
      <alignment horizontal="left" vertical="top"/>
      <protection locked="0"/>
    </xf>
    <xf numFmtId="0" fontId="47" fillId="5" borderId="65" xfId="0" applyFont="1" applyFill="1" applyBorder="1" applyAlignment="1" applyProtection="1">
      <alignment horizontal="left" vertical="top"/>
      <protection locked="0"/>
    </xf>
    <xf numFmtId="0" fontId="82" fillId="5" borderId="3" xfId="0" applyFont="1" applyFill="1" applyBorder="1" applyAlignment="1" applyProtection="1">
      <alignment horizontal="left" vertical="top"/>
      <protection locked="0"/>
    </xf>
    <xf numFmtId="0" fontId="82" fillId="5" borderId="3" xfId="0" applyFont="1" applyFill="1" applyBorder="1" applyAlignment="1" applyProtection="1">
      <alignment horizontal="left" vertical="top" wrapText="1"/>
      <protection locked="0"/>
    </xf>
    <xf numFmtId="0" fontId="48" fillId="0" borderId="0" xfId="0" applyFont="1" applyAlignment="1">
      <alignment horizontal="left" vertical="center"/>
    </xf>
    <xf numFmtId="0" fontId="76" fillId="0" borderId="0" xfId="0" applyFont="1" applyAlignment="1">
      <alignment horizontal="left" wrapText="1"/>
    </xf>
    <xf numFmtId="0" fontId="76" fillId="0" borderId="0" xfId="0" applyFont="1" applyAlignment="1">
      <alignment vertical="top" wrapText="1"/>
    </xf>
    <xf numFmtId="0" fontId="45" fillId="6" borderId="110" xfId="0" applyFont="1" applyFill="1" applyBorder="1" applyAlignment="1">
      <alignment vertical="top"/>
    </xf>
    <xf numFmtId="0" fontId="47" fillId="6" borderId="110" xfId="0" applyFont="1" applyFill="1" applyBorder="1" applyAlignment="1">
      <alignment vertical="top"/>
    </xf>
    <xf numFmtId="0" fontId="48" fillId="0" borderId="0" xfId="0" applyFont="1" applyAlignment="1">
      <alignment wrapText="1"/>
    </xf>
    <xf numFmtId="0" fontId="111" fillId="2" borderId="27" xfId="8" applyFont="1" applyFill="1">
      <alignment horizontal="left" vertical="center" wrapText="1"/>
    </xf>
    <xf numFmtId="0" fontId="76" fillId="2" borderId="30" xfId="7" applyFont="1" applyAlignment="1">
      <alignment horizontal="center" wrapText="1"/>
    </xf>
    <xf numFmtId="15" fontId="0" fillId="0" borderId="0" xfId="0" applyNumberFormat="1" applyAlignment="1">
      <alignment wrapText="1"/>
    </xf>
    <xf numFmtId="0" fontId="70" fillId="0" borderId="14" xfId="0" applyFont="1" applyBorder="1" applyAlignment="1">
      <alignment vertical="top" wrapText="1"/>
    </xf>
    <xf numFmtId="0" fontId="70" fillId="0" borderId="17" xfId="0" applyFont="1" applyBorder="1" applyAlignment="1">
      <alignment vertical="top" wrapText="1"/>
    </xf>
    <xf numFmtId="0" fontId="70" fillId="0" borderId="14" xfId="0" applyFont="1" applyBorder="1" applyAlignment="1">
      <alignment horizontal="left" vertical="top" wrapText="1" indent="1"/>
    </xf>
    <xf numFmtId="0" fontId="70" fillId="5" borderId="7" xfId="0" applyFont="1" applyFill="1" applyBorder="1" applyAlignment="1">
      <alignment vertical="top" wrapText="1"/>
    </xf>
    <xf numFmtId="0" fontId="70" fillId="5" borderId="3" xfId="0" applyFont="1" applyFill="1" applyBorder="1" applyAlignment="1">
      <alignment horizontal="left" vertical="top" wrapText="1"/>
    </xf>
    <xf numFmtId="0" fontId="70" fillId="0" borderId="0" xfId="0" applyFont="1" applyAlignment="1">
      <alignment horizontal="left" vertical="top" wrapText="1"/>
    </xf>
    <xf numFmtId="0" fontId="70" fillId="0" borderId="14" xfId="0" applyFont="1" applyBorder="1" applyAlignment="1">
      <alignment horizontal="left" vertical="top" wrapText="1"/>
    </xf>
    <xf numFmtId="0" fontId="70" fillId="0" borderId="17" xfId="0" applyFont="1" applyBorder="1" applyAlignment="1">
      <alignment horizontal="left" vertical="top" wrapText="1"/>
    </xf>
    <xf numFmtId="0" fontId="70" fillId="0" borderId="0" xfId="0" applyFont="1" applyAlignment="1" applyProtection="1">
      <alignment vertical="top" wrapText="1"/>
      <protection locked="0"/>
    </xf>
    <xf numFmtId="0" fontId="17" fillId="0" borderId="14" xfId="0" applyFont="1" applyBorder="1" applyAlignment="1">
      <alignment horizontal="left" vertical="center" wrapText="1" indent="1"/>
    </xf>
    <xf numFmtId="0" fontId="17" fillId="6" borderId="0" xfId="0" applyFont="1" applyFill="1" applyAlignment="1">
      <alignment vertical="top" wrapText="1"/>
    </xf>
    <xf numFmtId="0" fontId="17" fillId="6" borderId="14" xfId="0" applyFont="1" applyFill="1" applyBorder="1" applyAlignment="1">
      <alignment vertical="top" wrapText="1"/>
    </xf>
    <xf numFmtId="0" fontId="17" fillId="6" borderId="17" xfId="0" applyFont="1" applyFill="1" applyBorder="1" applyAlignment="1">
      <alignment vertical="top" wrapText="1"/>
    </xf>
    <xf numFmtId="0" fontId="44" fillId="0" borderId="14" xfId="0" applyFont="1" applyBorder="1" applyAlignment="1">
      <alignment vertical="top" wrapText="1"/>
    </xf>
    <xf numFmtId="0" fontId="102" fillId="5" borderId="47" xfId="0" applyFont="1" applyFill="1" applyBorder="1" applyAlignment="1">
      <alignment horizontal="left" vertical="top" wrapText="1"/>
    </xf>
    <xf numFmtId="0" fontId="17" fillId="0" borderId="13" xfId="0" applyFont="1" applyBorder="1" applyAlignment="1">
      <alignment vertical="top" wrapText="1"/>
    </xf>
    <xf numFmtId="0" fontId="17" fillId="0" borderId="53" xfId="0" applyFont="1" applyBorder="1" applyAlignment="1">
      <alignment vertical="top" wrapText="1"/>
    </xf>
    <xf numFmtId="0" fontId="102" fillId="0" borderId="14" xfId="0" applyFont="1" applyBorder="1" applyAlignment="1">
      <alignment horizontal="left" vertical="top" wrapText="1"/>
    </xf>
    <xf numFmtId="0" fontId="27" fillId="5" borderId="47" xfId="0" applyFont="1" applyFill="1" applyBorder="1" applyAlignment="1">
      <alignment horizontal="left" vertical="top" wrapText="1"/>
    </xf>
    <xf numFmtId="0" fontId="17" fillId="0" borderId="103" xfId="0" applyFont="1" applyBorder="1" applyAlignment="1">
      <alignment vertical="top" wrapText="1"/>
    </xf>
    <xf numFmtId="0" fontId="17" fillId="0" borderId="20" xfId="0" applyFont="1" applyBorder="1" applyAlignment="1">
      <alignment horizontal="left" vertical="top" wrapText="1"/>
    </xf>
    <xf numFmtId="0" fontId="34" fillId="0" borderId="14" xfId="0" applyFont="1" applyBorder="1" applyAlignment="1">
      <alignment horizontal="left" vertical="top" wrapText="1" indent="2"/>
    </xf>
    <xf numFmtId="0" fontId="101" fillId="0" borderId="113" xfId="0" applyFont="1" applyBorder="1" applyAlignment="1" applyProtection="1">
      <alignment vertical="center" wrapText="1"/>
      <protection locked="0"/>
    </xf>
    <xf numFmtId="0" fontId="101" fillId="0" borderId="114" xfId="0" applyFont="1" applyBorder="1" applyAlignment="1" applyProtection="1">
      <alignment vertical="center" wrapText="1"/>
      <protection locked="0"/>
    </xf>
    <xf numFmtId="0" fontId="101" fillId="0" borderId="114" xfId="0" applyFont="1" applyBorder="1" applyAlignment="1" applyProtection="1">
      <alignment vertical="center"/>
      <protection locked="0"/>
    </xf>
    <xf numFmtId="0" fontId="0" fillId="0" borderId="0" xfId="0" applyAlignment="1">
      <alignment horizontal="left"/>
    </xf>
    <xf numFmtId="0" fontId="17" fillId="0" borderId="17" xfId="0" applyFont="1" applyBorder="1" applyAlignment="1">
      <alignment vertical="center" wrapText="1"/>
    </xf>
    <xf numFmtId="0" fontId="47" fillId="0" borderId="116" xfId="0" applyFont="1" applyBorder="1" applyAlignment="1" applyProtection="1">
      <alignment vertical="top" wrapText="1"/>
      <protection locked="0"/>
    </xf>
    <xf numFmtId="0" fontId="29" fillId="0" borderId="0" xfId="0" applyFont="1" applyAlignment="1">
      <alignment wrapText="1"/>
    </xf>
    <xf numFmtId="0" fontId="47" fillId="12" borderId="115" xfId="0" applyFont="1" applyFill="1" applyBorder="1" applyAlignment="1" applyProtection="1">
      <alignment vertical="top" wrapText="1"/>
      <protection locked="0"/>
    </xf>
    <xf numFmtId="0" fontId="47" fillId="12" borderId="0" xfId="0" applyFont="1" applyFill="1" applyAlignment="1" applyProtection="1">
      <alignment vertical="top" wrapText="1"/>
      <protection locked="0"/>
    </xf>
    <xf numFmtId="0" fontId="48" fillId="0" borderId="115" xfId="0" applyFont="1" applyBorder="1" applyAlignment="1" applyProtection="1">
      <alignment horizontal="left" vertical="top" wrapText="1"/>
      <protection locked="0"/>
    </xf>
    <xf numFmtId="0" fontId="48" fillId="0" borderId="0" xfId="0" applyFont="1" applyAlignment="1" applyProtection="1">
      <alignment horizontal="left" vertical="top" wrapText="1"/>
      <protection locked="0"/>
    </xf>
    <xf numFmtId="0" fontId="82" fillId="0" borderId="116" xfId="0" applyFont="1" applyBorder="1" applyAlignment="1" applyProtection="1">
      <alignment vertical="top" wrapText="1"/>
      <protection locked="0"/>
    </xf>
    <xf numFmtId="0" fontId="47" fillId="0" borderId="117" xfId="0" applyFont="1" applyBorder="1" applyAlignment="1" applyProtection="1">
      <alignment vertical="top" wrapText="1"/>
      <protection locked="0"/>
    </xf>
    <xf numFmtId="0" fontId="84" fillId="0" borderId="116" xfId="0" applyFont="1" applyBorder="1" applyAlignment="1" applyProtection="1">
      <alignment vertical="top" wrapText="1"/>
      <protection locked="0"/>
    </xf>
    <xf numFmtId="0" fontId="47" fillId="12" borderId="118" xfId="0" applyFont="1" applyFill="1" applyBorder="1" applyAlignment="1" applyProtection="1">
      <alignment horizontal="left" vertical="top" wrapText="1"/>
      <protection locked="0"/>
    </xf>
    <xf numFmtId="0" fontId="146" fillId="0" borderId="116" xfId="0" applyFont="1" applyBorder="1" applyAlignment="1" applyProtection="1">
      <alignment vertical="top" wrapText="1"/>
      <protection locked="0"/>
    </xf>
    <xf numFmtId="0" fontId="146" fillId="0" borderId="0" xfId="0" applyFont="1" applyAlignment="1" applyProtection="1">
      <alignment vertical="top" wrapText="1"/>
      <protection locked="0"/>
    </xf>
    <xf numFmtId="0" fontId="146" fillId="0" borderId="117" xfId="0" applyFont="1" applyBorder="1" applyAlignment="1" applyProtection="1">
      <alignment vertical="top" wrapText="1"/>
      <protection locked="0"/>
    </xf>
    <xf numFmtId="0" fontId="47" fillId="12" borderId="118" xfId="0" applyFont="1" applyFill="1" applyBorder="1" applyAlignment="1" applyProtection="1">
      <alignment vertical="top" wrapText="1"/>
      <protection locked="0"/>
    </xf>
    <xf numFmtId="0" fontId="82" fillId="5" borderId="119" xfId="0" applyFont="1" applyFill="1" applyBorder="1" applyAlignment="1" applyProtection="1">
      <alignment vertical="top" wrapText="1"/>
      <protection locked="0"/>
    </xf>
    <xf numFmtId="0" fontId="82" fillId="0" borderId="117" xfId="0" applyFont="1" applyBorder="1" applyAlignment="1" applyProtection="1">
      <alignment vertical="top" wrapText="1"/>
      <protection locked="0"/>
    </xf>
    <xf numFmtId="0" fontId="84" fillId="0" borderId="117" xfId="0" applyFont="1" applyBorder="1" applyAlignment="1" applyProtection="1">
      <alignment vertical="top" wrapText="1"/>
      <protection locked="0"/>
    </xf>
    <xf numFmtId="0" fontId="84" fillId="12" borderId="118" xfId="0" applyFont="1" applyFill="1" applyBorder="1" applyAlignment="1" applyProtection="1">
      <alignment vertical="top" wrapText="1"/>
      <protection locked="0"/>
    </xf>
    <xf numFmtId="0" fontId="48" fillId="0" borderId="116" xfId="0" applyFont="1" applyBorder="1" applyAlignment="1" applyProtection="1">
      <alignment horizontal="left" vertical="top" wrapText="1"/>
      <protection locked="0"/>
    </xf>
    <xf numFmtId="0" fontId="47" fillId="12" borderId="120" xfId="0" applyFont="1" applyFill="1" applyBorder="1" applyAlignment="1" applyProtection="1">
      <alignment horizontal="left" vertical="top" wrapText="1"/>
      <protection locked="0"/>
    </xf>
    <xf numFmtId="0" fontId="82" fillId="0" borderId="0" xfId="0" applyFont="1" applyAlignment="1" applyProtection="1">
      <alignment horizontal="left" vertical="top" wrapText="1"/>
      <protection locked="0"/>
    </xf>
    <xf numFmtId="0" fontId="146" fillId="0" borderId="0" xfId="0" applyFont="1" applyAlignment="1" applyProtection="1">
      <alignment horizontal="left" vertical="top" wrapText="1"/>
      <protection locked="0"/>
    </xf>
    <xf numFmtId="0" fontId="82" fillId="0" borderId="121" xfId="0" applyFont="1" applyBorder="1" applyAlignment="1" applyProtection="1">
      <alignment horizontal="left" vertical="top" wrapText="1"/>
      <protection locked="0"/>
    </xf>
    <xf numFmtId="0" fontId="146" fillId="12" borderId="120" xfId="0" applyFont="1" applyFill="1" applyBorder="1" applyAlignment="1" applyProtection="1">
      <alignment horizontal="left" vertical="top" wrapText="1"/>
      <protection locked="0"/>
    </xf>
    <xf numFmtId="0" fontId="82" fillId="12" borderId="120" xfId="0" applyFont="1" applyFill="1" applyBorder="1" applyAlignment="1" applyProtection="1">
      <alignment horizontal="left" vertical="top" wrapText="1"/>
      <protection locked="0"/>
    </xf>
    <xf numFmtId="0" fontId="146" fillId="0" borderId="117" xfId="0" applyFont="1" applyBorder="1" applyAlignment="1" applyProtection="1">
      <alignment horizontal="left" vertical="top" wrapText="1"/>
      <protection locked="0"/>
    </xf>
    <xf numFmtId="0" fontId="82" fillId="0" borderId="117" xfId="0" applyFont="1" applyBorder="1" applyAlignment="1" applyProtection="1">
      <alignment horizontal="left" vertical="top" wrapText="1"/>
      <protection locked="0"/>
    </xf>
    <xf numFmtId="0" fontId="84" fillId="0" borderId="117" xfId="0" applyFont="1" applyBorder="1" applyAlignment="1" applyProtection="1">
      <alignment horizontal="left" vertical="top" wrapText="1"/>
      <protection locked="0"/>
    </xf>
    <xf numFmtId="0" fontId="82" fillId="12" borderId="118" xfId="0" applyFont="1" applyFill="1" applyBorder="1" applyAlignment="1" applyProtection="1">
      <alignment horizontal="left" vertical="top" wrapText="1"/>
      <protection locked="0"/>
    </xf>
    <xf numFmtId="0" fontId="47" fillId="12" borderId="122" xfId="0" applyFont="1" applyFill="1" applyBorder="1" applyAlignment="1" applyProtection="1">
      <alignment vertical="top" wrapText="1"/>
      <protection locked="0"/>
    </xf>
    <xf numFmtId="0" fontId="82" fillId="5" borderId="122" xfId="0" applyFont="1" applyFill="1" applyBorder="1" applyAlignment="1" applyProtection="1">
      <alignment vertical="top" wrapText="1"/>
      <protection locked="0"/>
    </xf>
    <xf numFmtId="0" fontId="47" fillId="13" borderId="3" xfId="0" applyFont="1" applyFill="1" applyBorder="1" applyAlignment="1" applyProtection="1">
      <alignment vertical="top" wrapText="1"/>
      <protection locked="0"/>
    </xf>
    <xf numFmtId="0" fontId="82" fillId="14" borderId="122" xfId="0" applyFont="1" applyFill="1" applyBorder="1" applyAlignment="1" applyProtection="1">
      <alignment vertical="top" wrapText="1"/>
      <protection locked="0"/>
    </xf>
    <xf numFmtId="0" fontId="47" fillId="12" borderId="3" xfId="0" applyFont="1" applyFill="1" applyBorder="1" applyAlignment="1" applyProtection="1">
      <alignment vertical="top" wrapText="1"/>
      <protection locked="0"/>
    </xf>
    <xf numFmtId="0" fontId="82" fillId="12" borderId="3" xfId="0" applyFont="1" applyFill="1" applyBorder="1" applyAlignment="1" applyProtection="1">
      <alignment vertical="top" wrapText="1"/>
      <protection locked="0"/>
    </xf>
    <xf numFmtId="0" fontId="47" fillId="14" borderId="3" xfId="0" applyFont="1" applyFill="1" applyBorder="1" applyAlignment="1" applyProtection="1">
      <alignment vertical="top" wrapText="1"/>
      <protection locked="0"/>
    </xf>
    <xf numFmtId="0" fontId="82" fillId="14" borderId="117" xfId="0" applyFont="1" applyFill="1" applyBorder="1" applyAlignment="1" applyProtection="1">
      <alignment vertical="top" wrapText="1"/>
      <protection locked="0"/>
    </xf>
    <xf numFmtId="0" fontId="47" fillId="9" borderId="0" xfId="0" applyFont="1" applyFill="1" applyAlignment="1">
      <alignment vertical="top"/>
    </xf>
    <xf numFmtId="0" fontId="34" fillId="12" borderId="115" xfId="0" applyFont="1" applyFill="1" applyBorder="1" applyAlignment="1">
      <alignment horizontal="left" vertical="top" wrapText="1"/>
    </xf>
    <xf numFmtId="0" fontId="34" fillId="14" borderId="0" xfId="0" applyFont="1" applyFill="1" applyAlignment="1">
      <alignment horizontal="left" vertical="top" wrapText="1"/>
    </xf>
    <xf numFmtId="0" fontId="26" fillId="0" borderId="115" xfId="0" applyFont="1" applyBorder="1" applyAlignment="1">
      <alignment horizontal="left" vertical="top" wrapText="1"/>
    </xf>
    <xf numFmtId="0" fontId="32" fillId="0" borderId="117" xfId="0" applyFont="1" applyBorder="1" applyAlignment="1">
      <alignment vertical="top" wrapText="1"/>
    </xf>
    <xf numFmtId="0" fontId="32" fillId="0" borderId="116" xfId="0" applyFont="1" applyBorder="1" applyAlignment="1">
      <alignment vertical="top" wrapText="1"/>
    </xf>
    <xf numFmtId="0" fontId="32" fillId="0" borderId="116" xfId="0" applyFont="1" applyBorder="1" applyAlignment="1">
      <alignment horizontal="left" vertical="top" wrapText="1"/>
    </xf>
    <xf numFmtId="0" fontId="34" fillId="0" borderId="116" xfId="0" applyFont="1" applyBorder="1" applyAlignment="1">
      <alignment vertical="top" wrapText="1"/>
    </xf>
    <xf numFmtId="0" fontId="149" fillId="0" borderId="0" xfId="0" applyFont="1" applyAlignment="1">
      <alignment vertical="top" wrapText="1"/>
    </xf>
    <xf numFmtId="0" fontId="30" fillId="0" borderId="116" xfId="0" applyFont="1" applyBorder="1" applyAlignment="1">
      <alignment vertical="top" wrapText="1"/>
    </xf>
    <xf numFmtId="0" fontId="30" fillId="0" borderId="117" xfId="0" applyFont="1" applyBorder="1" applyAlignment="1">
      <alignment vertical="top" wrapText="1"/>
    </xf>
    <xf numFmtId="0" fontId="32" fillId="12" borderId="115" xfId="0" applyFont="1" applyFill="1" applyBorder="1" applyAlignment="1">
      <alignment vertical="top" wrapText="1"/>
    </xf>
    <xf numFmtId="0" fontId="32" fillId="14" borderId="0" xfId="0" applyFont="1" applyFill="1" applyAlignment="1">
      <alignment vertical="top" wrapText="1"/>
    </xf>
    <xf numFmtId="0" fontId="32" fillId="12" borderId="116" xfId="0" applyFont="1" applyFill="1" applyBorder="1" applyAlignment="1">
      <alignment vertical="top" wrapText="1"/>
    </xf>
    <xf numFmtId="0" fontId="32" fillId="12" borderId="0" xfId="0" applyFont="1" applyFill="1" applyAlignment="1">
      <alignment vertical="top" wrapText="1"/>
    </xf>
    <xf numFmtId="0" fontId="26" fillId="0" borderId="116" xfId="0" applyFont="1" applyBorder="1" applyAlignment="1">
      <alignment horizontal="left" vertical="top" wrapText="1"/>
    </xf>
    <xf numFmtId="0" fontId="26" fillId="0" borderId="117" xfId="0" applyFont="1" applyBorder="1" applyAlignment="1">
      <alignment horizontal="left" vertical="top" wrapText="1"/>
    </xf>
    <xf numFmtId="0" fontId="95" fillId="0" borderId="116" xfId="0" applyFont="1" applyBorder="1" applyAlignment="1">
      <alignment vertical="top" wrapText="1"/>
    </xf>
    <xf numFmtId="0" fontId="95" fillId="0" borderId="0" xfId="0" applyFont="1" applyAlignment="1">
      <alignment vertical="top" wrapText="1"/>
    </xf>
    <xf numFmtId="0" fontId="32" fillId="12" borderId="118" xfId="0" applyFont="1" applyFill="1" applyBorder="1" applyAlignment="1">
      <alignment vertical="top" wrapText="1"/>
    </xf>
    <xf numFmtId="0" fontId="27" fillId="0" borderId="115" xfId="0" applyFont="1" applyBorder="1" applyAlignment="1">
      <alignment horizontal="left" vertical="top" wrapText="1"/>
    </xf>
    <xf numFmtId="0" fontId="27" fillId="0" borderId="0" xfId="0" applyFont="1" applyAlignment="1">
      <alignment horizontal="left" vertical="top" wrapText="1"/>
    </xf>
    <xf numFmtId="0" fontId="32" fillId="12" borderId="122" xfId="0" applyFont="1" applyFill="1" applyBorder="1" applyAlignment="1">
      <alignment vertical="top" wrapText="1"/>
    </xf>
    <xf numFmtId="0" fontId="32" fillId="12" borderId="3" xfId="0" applyFont="1" applyFill="1" applyBorder="1" applyAlignment="1">
      <alignment vertical="top" wrapText="1"/>
    </xf>
    <xf numFmtId="0" fontId="34" fillId="12" borderId="122" xfId="0" applyFont="1" applyFill="1" applyBorder="1" applyAlignment="1">
      <alignment vertical="top" wrapText="1"/>
    </xf>
    <xf numFmtId="0" fontId="34" fillId="12" borderId="3" xfId="0" applyFont="1" applyFill="1" applyBorder="1" applyAlignment="1">
      <alignment vertical="top" wrapText="1"/>
    </xf>
    <xf numFmtId="0" fontId="32" fillId="14" borderId="3" xfId="0" applyFont="1" applyFill="1" applyBorder="1" applyAlignment="1">
      <alignment vertical="top" wrapText="1"/>
    </xf>
    <xf numFmtId="0" fontId="32" fillId="12" borderId="117" xfId="0" applyFont="1" applyFill="1" applyBorder="1" applyAlignment="1">
      <alignment vertical="top" wrapText="1"/>
    </xf>
    <xf numFmtId="0" fontId="34" fillId="12" borderId="116" xfId="0" applyFont="1" applyFill="1" applyBorder="1" applyAlignment="1">
      <alignment vertical="top" wrapText="1"/>
    </xf>
    <xf numFmtId="0" fontId="34" fillId="12" borderId="118" xfId="0" applyFont="1" applyFill="1" applyBorder="1" applyAlignment="1">
      <alignment vertical="top" wrapText="1"/>
    </xf>
    <xf numFmtId="0" fontId="150" fillId="0" borderId="116" xfId="0" applyFont="1" applyBorder="1" applyAlignment="1">
      <alignment vertical="top" wrapText="1"/>
    </xf>
    <xf numFmtId="0" fontId="17" fillId="12" borderId="14" xfId="0" applyFont="1" applyFill="1" applyBorder="1" applyAlignment="1">
      <alignment horizontal="left" vertical="top" wrapText="1"/>
    </xf>
    <xf numFmtId="0" fontId="2" fillId="0" borderId="0" xfId="0" applyFont="1" applyAlignment="1">
      <alignment vertical="top" wrapText="1"/>
    </xf>
    <xf numFmtId="0" fontId="94" fillId="0" borderId="116" xfId="0" applyFont="1" applyBorder="1" applyAlignment="1">
      <alignment vertical="top" wrapText="1"/>
    </xf>
    <xf numFmtId="0" fontId="32" fillId="15" borderId="116" xfId="0" applyFont="1" applyFill="1" applyBorder="1" applyAlignment="1">
      <alignment vertical="top" wrapText="1"/>
    </xf>
    <xf numFmtId="0" fontId="32" fillId="12" borderId="116" xfId="0" applyFont="1" applyFill="1" applyBorder="1" applyAlignment="1" applyProtection="1">
      <alignment vertical="top" wrapText="1"/>
      <protection locked="0"/>
    </xf>
    <xf numFmtId="0" fontId="32" fillId="0" borderId="116" xfId="0" applyFont="1" applyBorder="1" applyAlignment="1" applyProtection="1">
      <alignment vertical="top" wrapText="1"/>
      <protection locked="0"/>
    </xf>
    <xf numFmtId="0" fontId="32" fillId="16" borderId="116" xfId="0" applyFont="1" applyFill="1" applyBorder="1" applyAlignment="1" applyProtection="1">
      <alignment vertical="top" wrapText="1"/>
      <protection locked="0"/>
    </xf>
    <xf numFmtId="0" fontId="32" fillId="5" borderId="116" xfId="0" applyFont="1" applyFill="1" applyBorder="1" applyAlignment="1" applyProtection="1">
      <alignment vertical="top" wrapText="1"/>
      <protection locked="0"/>
    </xf>
    <xf numFmtId="0" fontId="34" fillId="0" borderId="116" xfId="0" applyFont="1" applyBorder="1" applyAlignment="1" applyProtection="1">
      <alignment vertical="top" wrapText="1"/>
      <protection locked="0"/>
    </xf>
    <xf numFmtId="0" fontId="32" fillId="14" borderId="116" xfId="0" applyFont="1" applyFill="1" applyBorder="1" applyAlignment="1" applyProtection="1">
      <alignment vertical="top" wrapText="1"/>
      <protection locked="0"/>
    </xf>
    <xf numFmtId="0" fontId="32" fillId="17" borderId="116" xfId="0" applyFont="1" applyFill="1" applyBorder="1" applyAlignment="1" applyProtection="1">
      <alignment vertical="top" wrapText="1"/>
      <protection locked="0"/>
    </xf>
    <xf numFmtId="0" fontId="32" fillId="15" borderId="117" xfId="0" applyFont="1" applyFill="1" applyBorder="1" applyAlignment="1">
      <alignment vertical="top" wrapText="1"/>
    </xf>
    <xf numFmtId="0" fontId="32" fillId="12" borderId="122" xfId="0" applyFont="1" applyFill="1" applyBorder="1" applyAlignment="1" applyProtection="1">
      <alignment vertical="top" wrapText="1"/>
      <protection locked="0"/>
    </xf>
    <xf numFmtId="0" fontId="32" fillId="0" borderId="117" xfId="0" applyFont="1" applyBorder="1" applyAlignment="1" applyProtection="1">
      <alignment vertical="top" wrapText="1"/>
      <protection locked="0"/>
    </xf>
    <xf numFmtId="0" fontId="32" fillId="12" borderId="3" xfId="0" applyFont="1" applyFill="1" applyBorder="1" applyAlignment="1" applyProtection="1">
      <alignment vertical="top" wrapText="1"/>
      <protection locked="0"/>
    </xf>
    <xf numFmtId="0" fontId="32" fillId="16" borderId="122" xfId="0" applyFont="1" applyFill="1" applyBorder="1" applyAlignment="1" applyProtection="1">
      <alignment vertical="top" wrapText="1"/>
      <protection locked="0"/>
    </xf>
    <xf numFmtId="0" fontId="32" fillId="5" borderId="122" xfId="0" applyFont="1" applyFill="1" applyBorder="1" applyAlignment="1" applyProtection="1">
      <alignment vertical="top" wrapText="1"/>
      <protection locked="0"/>
    </xf>
    <xf numFmtId="0" fontId="34" fillId="5" borderId="122" xfId="0" applyFont="1" applyFill="1" applyBorder="1" applyAlignment="1" applyProtection="1">
      <alignment vertical="top" wrapText="1"/>
      <protection locked="0"/>
    </xf>
    <xf numFmtId="0" fontId="32" fillId="14" borderId="122" xfId="0" applyFont="1" applyFill="1" applyBorder="1" applyAlignment="1" applyProtection="1">
      <alignment vertical="top" wrapText="1"/>
      <protection locked="0"/>
    </xf>
    <xf numFmtId="0" fontId="32" fillId="13" borderId="122" xfId="0" applyFont="1" applyFill="1" applyBorder="1" applyAlignment="1" applyProtection="1">
      <alignment vertical="top" wrapText="1"/>
      <protection locked="0"/>
    </xf>
    <xf numFmtId="0" fontId="32" fillId="13" borderId="3" xfId="0" applyFont="1" applyFill="1" applyBorder="1" applyAlignment="1" applyProtection="1">
      <alignment vertical="top" wrapText="1"/>
      <protection locked="0"/>
    </xf>
    <xf numFmtId="0" fontId="32" fillId="0" borderId="115" xfId="0" applyFont="1" applyBorder="1" applyAlignment="1">
      <alignment vertical="top" wrapText="1"/>
    </xf>
    <xf numFmtId="0" fontId="151" fillId="0" borderId="116" xfId="0" applyFont="1" applyBorder="1" applyAlignment="1">
      <alignment vertical="top" wrapText="1"/>
    </xf>
    <xf numFmtId="0" fontId="145" fillId="0" borderId="116" xfId="0" applyFont="1" applyBorder="1" applyAlignment="1">
      <alignment horizontal="left" vertical="top" wrapText="1"/>
    </xf>
    <xf numFmtId="0" fontId="32" fillId="0" borderId="117" xfId="0" applyFont="1" applyBorder="1" applyAlignment="1">
      <alignment horizontal="left" vertical="top" wrapText="1"/>
    </xf>
    <xf numFmtId="0" fontId="32" fillId="15" borderId="116" xfId="0" applyFont="1" applyFill="1" applyBorder="1" applyAlignment="1">
      <alignment horizontal="left" vertical="top" wrapText="1"/>
    </xf>
    <xf numFmtId="0" fontId="32" fillId="0" borderId="115" xfId="0" applyFont="1" applyBorder="1" applyAlignment="1">
      <alignment horizontal="left" vertical="top" wrapText="1"/>
    </xf>
    <xf numFmtId="0" fontId="32" fillId="15" borderId="117" xfId="0" applyFont="1" applyFill="1" applyBorder="1" applyAlignment="1">
      <alignment horizontal="left" vertical="top" wrapText="1"/>
    </xf>
    <xf numFmtId="0" fontId="32" fillId="0" borderId="53" xfId="0" applyFont="1" applyBorder="1" applyAlignment="1">
      <alignment horizontal="left" vertical="top" wrapText="1"/>
    </xf>
    <xf numFmtId="0" fontId="34" fillId="0" borderId="117" xfId="0" applyFont="1" applyBorder="1" applyAlignment="1">
      <alignment vertical="top" wrapText="1"/>
    </xf>
    <xf numFmtId="0" fontId="151" fillId="5" borderId="122" xfId="0" applyFont="1" applyFill="1" applyBorder="1" applyAlignment="1">
      <alignment vertical="top" wrapText="1"/>
    </xf>
    <xf numFmtId="0" fontId="34" fillId="14" borderId="122" xfId="0" applyFont="1" applyFill="1" applyBorder="1" applyAlignment="1">
      <alignment vertical="top" wrapText="1"/>
    </xf>
    <xf numFmtId="0" fontId="34" fillId="12" borderId="120" xfId="0" applyFont="1" applyFill="1" applyBorder="1" applyAlignment="1">
      <alignment vertical="top" wrapText="1"/>
    </xf>
    <xf numFmtId="0" fontId="30" fillId="15" borderId="0" xfId="0" applyFont="1" applyFill="1" applyAlignment="1">
      <alignment vertical="top" wrapText="1"/>
    </xf>
    <xf numFmtId="0" fontId="151" fillId="0" borderId="117" xfId="0" applyFont="1" applyBorder="1" applyAlignment="1">
      <alignment vertical="top" wrapText="1"/>
    </xf>
    <xf numFmtId="0" fontId="32" fillId="12" borderId="122" xfId="0" applyFont="1" applyFill="1" applyBorder="1" applyAlignment="1">
      <alignment horizontal="left" vertical="top" wrapText="1"/>
    </xf>
    <xf numFmtId="0" fontId="32" fillId="12" borderId="3" xfId="0" applyFont="1" applyFill="1" applyBorder="1" applyAlignment="1">
      <alignment horizontal="left" vertical="top" wrapText="1"/>
    </xf>
    <xf numFmtId="0" fontId="32" fillId="12" borderId="117" xfId="0" applyFont="1" applyFill="1" applyBorder="1" applyAlignment="1">
      <alignment horizontal="left" vertical="top" wrapText="1"/>
    </xf>
    <xf numFmtId="0" fontId="32" fillId="5" borderId="122" xfId="0" applyFont="1" applyFill="1" applyBorder="1" applyAlignment="1">
      <alignment horizontal="left" vertical="top" wrapText="1"/>
    </xf>
    <xf numFmtId="0" fontId="32" fillId="14" borderId="122" xfId="0" applyFont="1" applyFill="1" applyBorder="1" applyAlignment="1">
      <alignment horizontal="left" vertical="top" wrapText="1"/>
    </xf>
    <xf numFmtId="0" fontId="95" fillId="0" borderId="116" xfId="0" applyFont="1" applyBorder="1" applyAlignment="1">
      <alignment horizontal="left" vertical="top" wrapText="1"/>
    </xf>
    <xf numFmtId="0" fontId="32" fillId="12" borderId="119" xfId="0" applyFont="1" applyFill="1" applyBorder="1" applyAlignment="1">
      <alignment vertical="top" wrapText="1"/>
    </xf>
    <xf numFmtId="0" fontId="32" fillId="13" borderId="122" xfId="0" applyFont="1" applyFill="1" applyBorder="1" applyAlignment="1">
      <alignment vertical="top" wrapText="1"/>
    </xf>
    <xf numFmtId="0" fontId="34" fillId="5" borderId="122" xfId="0" applyFont="1" applyFill="1" applyBorder="1" applyAlignment="1">
      <alignment vertical="top" wrapText="1"/>
    </xf>
    <xf numFmtId="0" fontId="151" fillId="13" borderId="122" xfId="0" applyFont="1" applyFill="1" applyBorder="1" applyAlignment="1">
      <alignment vertical="top" wrapText="1"/>
    </xf>
    <xf numFmtId="0" fontId="32" fillId="5" borderId="122" xfId="0" applyFont="1" applyFill="1" applyBorder="1" applyAlignment="1">
      <alignment vertical="top" wrapText="1"/>
    </xf>
    <xf numFmtId="0" fontId="32" fillId="12" borderId="7" xfId="0" applyFont="1" applyFill="1" applyBorder="1" applyAlignment="1">
      <alignment vertical="top" wrapText="1"/>
    </xf>
    <xf numFmtId="0" fontId="45" fillId="0" borderId="76" xfId="0" applyFont="1" applyBorder="1" applyAlignment="1" applyProtection="1">
      <alignment horizontal="left" wrapText="1"/>
      <protection locked="0"/>
    </xf>
    <xf numFmtId="15" fontId="0" fillId="0" borderId="0" xfId="0" applyNumberFormat="1" applyAlignment="1">
      <alignment vertical="top"/>
    </xf>
    <xf numFmtId="0" fontId="152" fillId="0" borderId="0" xfId="0" applyFont="1" applyProtection="1">
      <protection locked="0"/>
    </xf>
    <xf numFmtId="0" fontId="70" fillId="0" borderId="121" xfId="0" applyFont="1" applyBorder="1" applyAlignment="1" applyProtection="1">
      <alignment vertical="top"/>
      <protection locked="0"/>
    </xf>
    <xf numFmtId="0" fontId="82" fillId="12" borderId="122" xfId="0" applyFont="1" applyFill="1" applyBorder="1" applyAlignment="1" applyProtection="1">
      <alignment vertical="top" wrapText="1"/>
      <protection locked="0"/>
    </xf>
    <xf numFmtId="0" fontId="32" fillId="9" borderId="0" xfId="0" applyFont="1" applyFill="1" applyAlignment="1">
      <alignment vertical="top"/>
    </xf>
    <xf numFmtId="0" fontId="47" fillId="9" borderId="0" xfId="0" applyFont="1" applyFill="1" applyAlignment="1" applyProtection="1">
      <alignment vertical="top"/>
      <protection locked="0"/>
    </xf>
    <xf numFmtId="0" fontId="26" fillId="0" borderId="17" xfId="0" applyFont="1" applyBorder="1" applyAlignment="1">
      <alignment horizontal="left" vertical="top" wrapText="1" indent="1"/>
    </xf>
    <xf numFmtId="0" fontId="47" fillId="5" borderId="123" xfId="8" applyFill="1" applyBorder="1" applyProtection="1">
      <alignment horizontal="left" vertical="center" wrapText="1"/>
      <protection locked="0"/>
    </xf>
    <xf numFmtId="0" fontId="32" fillId="0" borderId="80" xfId="0" applyFont="1" applyBorder="1" applyAlignment="1" applyProtection="1">
      <alignment horizontal="left" vertical="top" wrapText="1"/>
      <protection locked="0"/>
    </xf>
    <xf numFmtId="0" fontId="154" fillId="0" borderId="0" xfId="0" applyFont="1" applyProtection="1">
      <protection locked="0"/>
    </xf>
    <xf numFmtId="0" fontId="154" fillId="0" borderId="0" xfId="0" applyFont="1" applyAlignment="1" applyProtection="1">
      <alignment horizontal="left"/>
      <protection locked="0"/>
    </xf>
    <xf numFmtId="0" fontId="80" fillId="0" borderId="0" xfId="0" applyFont="1"/>
    <xf numFmtId="0" fontId="38" fillId="0" borderId="0" xfId="0" applyFont="1" applyAlignment="1" applyProtection="1">
      <alignment wrapText="1"/>
      <protection locked="0"/>
    </xf>
    <xf numFmtId="0" fontId="41" fillId="0" borderId="0" xfId="0" applyFont="1" applyProtection="1">
      <protection locked="0"/>
    </xf>
    <xf numFmtId="0" fontId="38" fillId="2" borderId="0" xfId="0" applyFont="1" applyFill="1" applyProtection="1">
      <protection locked="0"/>
    </xf>
    <xf numFmtId="0" fontId="48" fillId="2" borderId="0" xfId="0" applyFont="1" applyFill="1" applyAlignment="1">
      <alignment vertical="top" wrapText="1"/>
    </xf>
    <xf numFmtId="0" fontId="156" fillId="0" borderId="0" xfId="0" applyFont="1" applyProtection="1">
      <protection locked="0"/>
    </xf>
    <xf numFmtId="0" fontId="32" fillId="0" borderId="125" xfId="0" applyFont="1" applyBorder="1" applyAlignment="1" applyProtection="1">
      <alignment horizontal="left"/>
      <protection locked="0"/>
    </xf>
    <xf numFmtId="164" fontId="32" fillId="0" borderId="125" xfId="0" applyNumberFormat="1" applyFont="1" applyBorder="1" applyAlignment="1" applyProtection="1">
      <alignment horizontal="left"/>
      <protection locked="0"/>
    </xf>
    <xf numFmtId="0" fontId="32" fillId="0" borderId="125" xfId="0" applyFont="1" applyBorder="1" applyProtection="1">
      <protection locked="0"/>
    </xf>
    <xf numFmtId="0" fontId="157" fillId="0" borderId="0" xfId="0" applyFont="1" applyProtection="1">
      <protection locked="0"/>
    </xf>
    <xf numFmtId="0" fontId="19" fillId="9" borderId="0" xfId="0" applyFont="1" applyFill="1" applyProtection="1">
      <protection locked="0"/>
    </xf>
    <xf numFmtId="0" fontId="47" fillId="0" borderId="126" xfId="0" applyFont="1" applyBorder="1" applyProtection="1">
      <protection locked="0"/>
    </xf>
    <xf numFmtId="0" fontId="47" fillId="0" borderId="126" xfId="0" applyFont="1" applyBorder="1" applyAlignment="1" applyProtection="1">
      <alignment horizontal="left" vertical="top"/>
      <protection locked="0"/>
    </xf>
    <xf numFmtId="0" fontId="48" fillId="0" borderId="0" xfId="0" applyFont="1" applyAlignment="1">
      <alignment horizontal="left" vertical="top" wrapText="1"/>
    </xf>
    <xf numFmtId="0" fontId="26" fillId="6" borderId="0" xfId="0" applyFont="1" applyFill="1" applyAlignment="1" applyProtection="1">
      <alignment vertical="center" wrapText="1"/>
      <protection locked="0"/>
    </xf>
    <xf numFmtId="0" fontId="156" fillId="0" borderId="0" xfId="0" applyFont="1" applyAlignment="1" applyProtection="1">
      <alignment vertical="center" wrapText="1"/>
      <protection locked="0"/>
    </xf>
    <xf numFmtId="0" fontId="38" fillId="0" borderId="0" xfId="0" applyFont="1" applyAlignment="1" applyProtection="1">
      <alignment vertical="center"/>
      <protection locked="0"/>
    </xf>
    <xf numFmtId="0" fontId="159" fillId="0" borderId="0" xfId="0" applyFont="1"/>
    <xf numFmtId="0" fontId="157" fillId="0" borderId="0" xfId="0" applyFont="1" applyAlignment="1" applyProtection="1">
      <alignment horizontal="left" vertical="top"/>
      <protection locked="0"/>
    </xf>
    <xf numFmtId="0" fontId="156" fillId="0" borderId="0" xfId="0" applyFont="1" applyAlignment="1" applyProtection="1">
      <alignment wrapText="1"/>
      <protection locked="0"/>
    </xf>
    <xf numFmtId="0" fontId="38" fillId="0" borderId="125" xfId="0" applyFont="1" applyBorder="1"/>
    <xf numFmtId="0" fontId="154" fillId="6" borderId="0" xfId="0" applyFont="1" applyFill="1" applyProtection="1">
      <protection locked="0"/>
    </xf>
    <xf numFmtId="0" fontId="21" fillId="6" borderId="0" xfId="0" applyFont="1" applyFill="1"/>
    <xf numFmtId="0" fontId="60" fillId="6" borderId="0" xfId="4" applyFill="1" applyBorder="1" applyAlignment="1">
      <alignment horizontal="left"/>
    </xf>
    <xf numFmtId="0" fontId="21" fillId="6" borderId="0" xfId="0" applyFont="1" applyFill="1" applyAlignment="1">
      <alignment wrapText="1"/>
    </xf>
    <xf numFmtId="0" fontId="74" fillId="6" borderId="28" xfId="1" applyFont="1" applyFill="1" applyBorder="1" applyAlignment="1" applyProtection="1">
      <alignment horizontal="left" vertical="top"/>
    </xf>
    <xf numFmtId="0" fontId="74" fillId="6" borderId="29" xfId="1" applyFont="1" applyFill="1" applyBorder="1" applyAlignment="1">
      <alignment vertical="top"/>
    </xf>
    <xf numFmtId="0" fontId="159" fillId="0" borderId="125" xfId="0" applyFont="1" applyBorder="1"/>
    <xf numFmtId="0" fontId="159" fillId="0" borderId="129" xfId="0" applyFont="1" applyBorder="1"/>
    <xf numFmtId="0" fontId="0" fillId="0" borderId="125" xfId="0" applyBorder="1"/>
    <xf numFmtId="0" fontId="146" fillId="0" borderId="58" xfId="0" applyFont="1" applyBorder="1" applyAlignment="1" applyProtection="1">
      <alignment horizontal="left"/>
      <protection locked="0"/>
    </xf>
    <xf numFmtId="0" fontId="146" fillId="0" borderId="0" xfId="0" applyFont="1" applyProtection="1">
      <protection locked="0"/>
    </xf>
    <xf numFmtId="0" fontId="146" fillId="6" borderId="58" xfId="0" applyFont="1" applyFill="1" applyBorder="1" applyAlignment="1" applyProtection="1">
      <alignment horizontal="left"/>
      <protection locked="0"/>
    </xf>
    <xf numFmtId="0" fontId="151" fillId="6" borderId="0" xfId="0" applyFont="1" applyFill="1" applyAlignment="1" applyProtection="1">
      <alignment horizontal="left" vertical="top" wrapText="1"/>
      <protection locked="0"/>
    </xf>
    <xf numFmtId="0" fontId="151" fillId="5" borderId="14" xfId="0" applyFont="1" applyFill="1" applyBorder="1" applyAlignment="1" applyProtection="1">
      <alignment horizontal="left" vertical="top" wrapText="1"/>
      <protection locked="0"/>
    </xf>
    <xf numFmtId="0" fontId="32" fillId="6" borderId="17" xfId="0" applyFont="1" applyFill="1" applyBorder="1" applyAlignment="1">
      <alignment vertical="top" wrapText="1"/>
    </xf>
    <xf numFmtId="0" fontId="47" fillId="0" borderId="0" xfId="0" applyFont="1"/>
    <xf numFmtId="0" fontId="32" fillId="0" borderId="0" xfId="0" applyFont="1"/>
    <xf numFmtId="0" fontId="17" fillId="0" borderId="0" xfId="0" applyFont="1"/>
    <xf numFmtId="0" fontId="47" fillId="5" borderId="124" xfId="8" applyFill="1" applyBorder="1" applyProtection="1">
      <alignment horizontal="left" vertical="center" wrapText="1"/>
      <protection locked="0"/>
    </xf>
    <xf numFmtId="0" fontId="47" fillId="5" borderId="27" xfId="8" applyFill="1" applyProtection="1">
      <alignment horizontal="left" vertical="center" wrapText="1"/>
      <protection locked="0"/>
    </xf>
    <xf numFmtId="0" fontId="47" fillId="0" borderId="27" xfId="8">
      <alignment horizontal="left" vertical="center" wrapText="1"/>
    </xf>
    <xf numFmtId="0" fontId="45" fillId="0" borderId="0" xfId="0" applyFont="1"/>
    <xf numFmtId="0" fontId="47" fillId="0" borderId="27" xfId="8" applyProtection="1">
      <alignment horizontal="left" vertical="center" wrapText="1"/>
      <protection locked="0"/>
    </xf>
    <xf numFmtId="0" fontId="48" fillId="6" borderId="0" xfId="0" applyFont="1" applyFill="1" applyAlignment="1">
      <alignment vertical="top"/>
    </xf>
    <xf numFmtId="0" fontId="47" fillId="0" borderId="0" xfId="0" applyFont="1" applyAlignment="1">
      <alignment vertical="center"/>
    </xf>
    <xf numFmtId="0" fontId="47" fillId="0" borderId="0" xfId="0" applyFont="1" applyAlignment="1">
      <alignment wrapText="1"/>
    </xf>
    <xf numFmtId="0" fontId="21" fillId="0" borderId="0" xfId="0" applyFont="1" applyAlignment="1">
      <alignment wrapText="1"/>
    </xf>
    <xf numFmtId="0" fontId="26" fillId="0" borderId="0" xfId="0" applyFont="1" applyAlignment="1">
      <alignment vertical="center" wrapText="1"/>
    </xf>
    <xf numFmtId="0" fontId="35" fillId="0" borderId="0" xfId="0" applyFont="1" applyAlignment="1">
      <alignment vertical="top" wrapText="1"/>
    </xf>
    <xf numFmtId="0" fontId="48" fillId="0" borderId="0" xfId="0" applyFont="1" applyAlignment="1">
      <alignment vertical="top" wrapText="1"/>
    </xf>
    <xf numFmtId="164" fontId="32" fillId="0" borderId="0" xfId="0" applyNumberFormat="1" applyFont="1" applyAlignment="1" applyProtection="1">
      <alignment horizontal="left"/>
      <protection locked="0"/>
    </xf>
    <xf numFmtId="0" fontId="66" fillId="0" borderId="0" xfId="0" applyFont="1" applyAlignment="1">
      <alignment horizontal="left" vertical="center" wrapText="1" indent="4"/>
    </xf>
    <xf numFmtId="0" fontId="35" fillId="0" borderId="0" xfId="0" applyFont="1" applyAlignment="1">
      <alignment horizontal="left" vertical="center" wrapText="1" indent="4"/>
    </xf>
    <xf numFmtId="0" fontId="35" fillId="0" borderId="0" xfId="0" applyFont="1" applyAlignment="1">
      <alignment horizontal="justify" vertical="center"/>
    </xf>
    <xf numFmtId="0" fontId="35" fillId="0" borderId="0" xfId="0" applyFont="1" applyAlignment="1">
      <alignment horizontal="left" vertical="top" wrapText="1"/>
    </xf>
    <xf numFmtId="0" fontId="47" fillId="5" borderId="27" xfId="8" applyFill="1" applyAlignment="1" applyProtection="1">
      <alignment horizontal="center" vertical="center" wrapText="1"/>
      <protection locked="0"/>
    </xf>
    <xf numFmtId="0" fontId="45" fillId="0" borderId="0" xfId="0" applyFont="1" applyAlignment="1">
      <alignment wrapText="1"/>
    </xf>
    <xf numFmtId="0" fontId="26" fillId="6" borderId="0" xfId="0" applyFont="1" applyFill="1" applyAlignment="1">
      <alignment vertical="center" wrapText="1"/>
    </xf>
    <xf numFmtId="0" fontId="26" fillId="0" borderId="0" xfId="0" applyFont="1" applyAlignment="1">
      <alignment vertical="top" wrapText="1"/>
    </xf>
    <xf numFmtId="0" fontId="26" fillId="0" borderId="0" xfId="0" applyFont="1" applyAlignment="1">
      <alignment horizontal="left" vertical="top" wrapText="1"/>
    </xf>
    <xf numFmtId="0" fontId="26" fillId="6" borderId="0" xfId="0" applyFont="1" applyFill="1" applyAlignment="1">
      <alignment horizontal="left" vertical="top" wrapText="1"/>
    </xf>
    <xf numFmtId="0" fontId="45" fillId="0" borderId="0" xfId="0" applyFont="1" applyAlignment="1">
      <alignment horizontal="left" vertical="center"/>
    </xf>
    <xf numFmtId="0" fontId="112" fillId="6" borderId="0" xfId="0" applyFont="1" applyFill="1" applyAlignment="1" applyProtection="1">
      <alignment horizontal="right" vertical="center" wrapText="1"/>
      <protection locked="0"/>
    </xf>
    <xf numFmtId="0" fontId="26" fillId="6" borderId="0" xfId="0" applyFont="1" applyFill="1" applyAlignment="1">
      <alignment vertical="top" wrapText="1"/>
    </xf>
    <xf numFmtId="0" fontId="0" fillId="0" borderId="0" xfId="0" applyAlignment="1">
      <alignment vertical="center" wrapText="1"/>
    </xf>
    <xf numFmtId="0" fontId="21" fillId="0" borderId="0" xfId="0" applyFont="1" applyAlignment="1">
      <alignment horizontal="left" vertical="top" wrapText="1"/>
    </xf>
    <xf numFmtId="0" fontId="73" fillId="0" borderId="0" xfId="0" applyFont="1" applyAlignment="1">
      <alignment vertical="top" wrapText="1"/>
    </xf>
    <xf numFmtId="0" fontId="21" fillId="6" borderId="0" xfId="0" applyFont="1" applyFill="1" applyAlignment="1">
      <alignment vertical="top" wrapText="1"/>
    </xf>
    <xf numFmtId="0" fontId="21" fillId="0" borderId="28" xfId="0" applyFont="1" applyBorder="1" applyAlignment="1">
      <alignment horizontal="left" vertical="top" wrapText="1"/>
    </xf>
    <xf numFmtId="0" fontId="21" fillId="0" borderId="0" xfId="0" applyFont="1" applyAlignment="1">
      <alignment vertical="top" wrapText="1"/>
    </xf>
    <xf numFmtId="0" fontId="21" fillId="0" borderId="0" xfId="0" applyFont="1" applyAlignment="1">
      <alignment vertical="top"/>
    </xf>
    <xf numFmtId="0" fontId="73" fillId="0" borderId="28" xfId="0" applyFont="1" applyBorder="1" applyAlignment="1">
      <alignment horizontal="left" vertical="top" wrapText="1"/>
    </xf>
    <xf numFmtId="0" fontId="21" fillId="6" borderId="28" xfId="0" applyFont="1" applyFill="1" applyBorder="1" applyAlignment="1">
      <alignment horizontal="left" vertical="top" wrapText="1"/>
    </xf>
    <xf numFmtId="0" fontId="45" fillId="0" borderId="0" xfId="0" applyFont="1" applyAlignment="1">
      <alignment vertical="center" wrapText="1"/>
    </xf>
    <xf numFmtId="0" fontId="21" fillId="6" borderId="0" xfId="0" applyFont="1" applyFill="1" applyAlignment="1">
      <alignment vertical="top"/>
    </xf>
    <xf numFmtId="0" fontId="47" fillId="0" borderId="0" xfId="0" applyFont="1" applyAlignment="1">
      <alignment wrapText="1"/>
    </xf>
    <xf numFmtId="0" fontId="47" fillId="0" borderId="0" xfId="0" applyFont="1"/>
    <xf numFmtId="0" fontId="7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wrapText="1"/>
    </xf>
    <xf numFmtId="0" fontId="105" fillId="0" borderId="0" xfId="0" applyFont="1" applyAlignment="1">
      <alignment wrapText="1"/>
    </xf>
    <xf numFmtId="0" fontId="0" fillId="6" borderId="28" xfId="0" applyFill="1" applyBorder="1" applyAlignment="1">
      <alignment horizontal="left" vertical="top" wrapText="1"/>
    </xf>
    <xf numFmtId="0" fontId="26" fillId="0" borderId="0" xfId="0" applyFont="1" applyAlignment="1">
      <alignment vertical="center" wrapText="1"/>
    </xf>
    <xf numFmtId="0" fontId="35" fillId="0" borderId="0" xfId="0" applyFont="1" applyAlignment="1">
      <alignment vertical="top" wrapText="1"/>
    </xf>
    <xf numFmtId="0" fontId="35" fillId="0" borderId="0" xfId="0" applyFont="1" applyAlignment="1">
      <alignment vertical="center" wrapText="1"/>
    </xf>
    <xf numFmtId="0" fontId="32" fillId="0" borderId="0" xfId="0" applyFont="1"/>
    <xf numFmtId="0" fontId="17" fillId="0" borderId="0" xfId="0" applyFont="1"/>
    <xf numFmtId="0" fontId="115" fillId="0" borderId="44" xfId="1" applyFont="1" applyBorder="1" applyAlignment="1" applyProtection="1">
      <alignment horizontal="right"/>
    </xf>
    <xf numFmtId="0" fontId="47" fillId="0" borderId="46" xfId="8" applyBorder="1">
      <alignment horizontal="left" vertical="center" wrapText="1"/>
    </xf>
    <xf numFmtId="0" fontId="47" fillId="0" borderId="45" xfId="8" applyBorder="1">
      <alignment horizontal="left" vertical="center" wrapText="1"/>
    </xf>
    <xf numFmtId="0" fontId="47" fillId="0" borderId="27" xfId="8">
      <alignment horizontal="left" vertical="center" wrapText="1"/>
    </xf>
    <xf numFmtId="0" fontId="137" fillId="2" borderId="30" xfId="7" applyFont="1" applyAlignment="1">
      <alignment horizontal="left" vertical="center" wrapText="1"/>
    </xf>
    <xf numFmtId="0" fontId="75" fillId="2" borderId="30" xfId="7" applyAlignment="1">
      <alignment horizontal="left" vertical="center" wrapText="1"/>
    </xf>
    <xf numFmtId="0" fontId="47" fillId="5" borderId="27" xfId="8" applyFill="1" applyProtection="1">
      <alignment horizontal="left" vertical="center" wrapText="1"/>
      <protection locked="0"/>
    </xf>
    <xf numFmtId="0" fontId="47" fillId="0" borderId="27" xfId="8" applyAlignment="1">
      <alignment horizontal="left" vertical="center" wrapText="1" indent="1"/>
    </xf>
    <xf numFmtId="0" fontId="47" fillId="0" borderId="27" xfId="8" applyAlignment="1">
      <alignment horizontal="left" vertical="center" wrapText="1" indent="3"/>
    </xf>
    <xf numFmtId="0" fontId="48" fillId="0" borderId="41" xfId="0" applyFont="1" applyBorder="1" applyAlignment="1">
      <alignment wrapText="1"/>
    </xf>
    <xf numFmtId="0" fontId="75" fillId="2" borderId="30" xfId="0" applyFont="1" applyFill="1" applyBorder="1"/>
    <xf numFmtId="0" fontId="47" fillId="0" borderId="34" xfId="8" applyBorder="1" applyAlignment="1">
      <alignment horizontal="left" vertical="center" wrapText="1" indent="1"/>
    </xf>
    <xf numFmtId="0" fontId="47" fillId="0" borderId="35" xfId="8" applyBorder="1" applyAlignment="1">
      <alignment horizontal="left" vertical="center" wrapText="1" indent="1"/>
    </xf>
    <xf numFmtId="0" fontId="47" fillId="0" borderId="34" xfId="8" applyBorder="1" applyAlignment="1">
      <alignment vertical="center" wrapText="1"/>
    </xf>
    <xf numFmtId="0" fontId="47" fillId="0" borderId="43" xfId="8" applyBorder="1" applyAlignment="1">
      <alignment vertical="center" wrapText="1"/>
    </xf>
    <xf numFmtId="0" fontId="47" fillId="0" borderId="42" xfId="8" applyBorder="1">
      <alignment horizontal="left" vertical="center" wrapText="1"/>
    </xf>
    <xf numFmtId="0" fontId="47" fillId="5" borderId="27" xfId="8" applyFill="1" applyAlignment="1" applyProtection="1">
      <alignment horizontal="center" vertical="center" wrapText="1"/>
      <protection locked="0"/>
    </xf>
    <xf numFmtId="0" fontId="75" fillId="2" borderId="0" xfId="7" applyBorder="1" applyAlignment="1">
      <alignment vertical="center" wrapText="1"/>
    </xf>
    <xf numFmtId="0" fontId="49" fillId="2" borderId="0" xfId="7" applyFont="1" applyBorder="1" applyAlignment="1">
      <alignment horizontal="center" vertical="center" wrapText="1"/>
    </xf>
    <xf numFmtId="0" fontId="47" fillId="5" borderId="34" xfId="8" applyFill="1" applyBorder="1" applyAlignment="1" applyProtection="1">
      <alignment horizontal="center" vertical="center" wrapText="1"/>
      <protection locked="0"/>
    </xf>
    <xf numFmtId="0" fontId="47" fillId="0" borderId="27" xfId="8" applyProtection="1">
      <alignment horizontal="left" vertical="center" wrapText="1"/>
      <protection locked="0"/>
    </xf>
    <xf numFmtId="0" fontId="48" fillId="0" borderId="36" xfId="8" applyFont="1" applyBorder="1" applyAlignment="1">
      <alignment horizontal="left" vertical="top" wrapText="1"/>
    </xf>
    <xf numFmtId="0" fontId="48" fillId="0" borderId="0" xfId="8" applyFont="1" applyBorder="1" applyAlignment="1">
      <alignment horizontal="left" vertical="top" wrapText="1"/>
    </xf>
    <xf numFmtId="0" fontId="45" fillId="0" borderId="27" xfId="8" applyFont="1" applyProtection="1">
      <alignment horizontal="left" vertical="center" wrapText="1"/>
      <protection locked="0"/>
    </xf>
    <xf numFmtId="0" fontId="45" fillId="0" borderId="0" xfId="0" applyFont="1" applyAlignment="1">
      <alignment wrapText="1"/>
    </xf>
    <xf numFmtId="0" fontId="48" fillId="0" borderId="0" xfId="0" applyFont="1" applyAlignment="1">
      <alignment horizontal="left" vertical="center" wrapText="1"/>
    </xf>
    <xf numFmtId="0" fontId="47" fillId="0" borderId="37" xfId="8" applyBorder="1">
      <alignment horizontal="left" vertical="center" wrapText="1"/>
    </xf>
    <xf numFmtId="0" fontId="19" fillId="9" borderId="0" xfId="0" applyFont="1" applyFill="1" applyAlignment="1" applyProtection="1">
      <alignment wrapText="1"/>
      <protection locked="0"/>
    </xf>
    <xf numFmtId="0" fontId="47" fillId="0" borderId="34" xfId="8" applyBorder="1">
      <alignment horizontal="left" vertical="center" wrapText="1"/>
    </xf>
    <xf numFmtId="0" fontId="47" fillId="0" borderId="43" xfId="8" applyBorder="1">
      <alignment horizontal="left" vertical="center" wrapText="1"/>
    </xf>
    <xf numFmtId="0" fontId="48" fillId="0" borderId="22" xfId="0" applyFont="1" applyBorder="1" applyAlignment="1">
      <alignment vertical="center" wrapText="1"/>
    </xf>
    <xf numFmtId="0" fontId="75" fillId="2" borderId="30" xfId="7" applyAlignment="1" applyProtection="1">
      <protection locked="0"/>
    </xf>
    <xf numFmtId="0" fontId="48" fillId="0" borderId="0" xfId="8" applyFont="1" applyBorder="1">
      <alignment horizontal="left" vertical="center" wrapText="1"/>
    </xf>
    <xf numFmtId="0" fontId="47" fillId="5" borderId="39" xfId="8" applyFill="1" applyBorder="1" applyProtection="1">
      <alignment horizontal="left" vertical="center" wrapText="1"/>
      <protection locked="0"/>
    </xf>
    <xf numFmtId="0" fontId="0" fillId="0" borderId="43" xfId="0" applyBorder="1" applyAlignment="1">
      <alignment horizontal="left" vertical="center" wrapText="1"/>
    </xf>
    <xf numFmtId="0" fontId="47" fillId="0" borderId="34" xfId="0" applyFont="1" applyBorder="1" applyAlignment="1">
      <alignment horizontal="left" vertical="center" wrapText="1"/>
    </xf>
    <xf numFmtId="0" fontId="47" fillId="0" borderId="38" xfId="0" applyFont="1" applyBorder="1" applyAlignment="1">
      <alignment horizontal="left" vertical="center" wrapText="1"/>
    </xf>
    <xf numFmtId="0" fontId="141" fillId="0" borderId="27" xfId="8" applyFont="1">
      <alignment horizontal="left" vertical="center" wrapText="1"/>
    </xf>
    <xf numFmtId="0" fontId="141" fillId="0" borderId="37" xfId="8" applyFont="1" applyBorder="1">
      <alignment horizontal="left" vertical="center" wrapText="1"/>
    </xf>
    <xf numFmtId="0" fontId="47" fillId="0" borderId="38" xfId="8" applyBorder="1">
      <alignment horizontal="left" vertical="center" wrapText="1"/>
    </xf>
    <xf numFmtId="0" fontId="0" fillId="0" borderId="38" xfId="0" applyBorder="1" applyAlignment="1">
      <alignment horizontal="left" vertical="center" wrapText="1" indent="1"/>
    </xf>
    <xf numFmtId="0" fontId="47" fillId="0" borderId="38" xfId="8" applyBorder="1" applyAlignment="1">
      <alignment horizontal="left" vertical="center" wrapText="1" indent="1"/>
    </xf>
    <xf numFmtId="0" fontId="48" fillId="0" borderId="36" xfId="0" applyFont="1" applyBorder="1" applyAlignment="1" applyProtection="1">
      <alignment vertical="top" wrapText="1"/>
      <protection locked="0"/>
    </xf>
    <xf numFmtId="0" fontId="48" fillId="0" borderId="0" xfId="0" applyFont="1" applyAlignment="1" applyProtection="1">
      <alignment vertical="top" wrapText="1"/>
      <protection locked="0"/>
    </xf>
    <xf numFmtId="0" fontId="48" fillId="0" borderId="36" xfId="0" applyFont="1" applyBorder="1" applyAlignment="1">
      <alignment horizontal="left" vertical="top" wrapText="1"/>
    </xf>
    <xf numFmtId="0" fontId="0" fillId="0" borderId="36" xfId="0" applyBorder="1"/>
    <xf numFmtId="0" fontId="47" fillId="5" borderId="124" xfId="8" applyFill="1" applyBorder="1" applyProtection="1">
      <alignment horizontal="left" vertical="center" wrapText="1"/>
      <protection locked="0"/>
    </xf>
    <xf numFmtId="0" fontId="45" fillId="0" borderId="0" xfId="0" applyFont="1"/>
    <xf numFmtId="0" fontId="0" fillId="0" borderId="0" xfId="0"/>
    <xf numFmtId="0" fontId="48" fillId="0" borderId="34" xfId="8" applyFont="1" applyBorder="1">
      <alignment horizontal="left" vertical="center" wrapText="1"/>
    </xf>
    <xf numFmtId="0" fontId="48" fillId="0" borderId="38" xfId="8" applyFont="1" applyBorder="1">
      <alignment horizontal="left" vertical="center" wrapText="1"/>
    </xf>
    <xf numFmtId="0" fontId="47" fillId="0" borderId="39" xfId="8" applyBorder="1">
      <alignment horizontal="left" vertical="center" wrapText="1"/>
    </xf>
    <xf numFmtId="0" fontId="47" fillId="0" borderId="40" xfId="8" applyBorder="1">
      <alignment horizontal="left" vertical="center" wrapText="1"/>
    </xf>
    <xf numFmtId="0" fontId="75" fillId="2" borderId="31" xfId="7" applyBorder="1" applyAlignment="1"/>
    <xf numFmtId="0" fontId="75" fillId="2" borderId="32" xfId="7" applyBorder="1" applyAlignment="1"/>
    <xf numFmtId="0" fontId="75" fillId="2" borderId="33" xfId="7" applyBorder="1" applyAlignment="1"/>
    <xf numFmtId="0" fontId="48" fillId="0" borderId="0" xfId="0" applyFont="1" applyAlignment="1">
      <alignment vertical="center" wrapText="1"/>
    </xf>
    <xf numFmtId="0" fontId="48" fillId="6" borderId="0" xfId="0" applyFont="1" applyFill="1" applyAlignment="1">
      <alignment horizontal="left" vertical="top" wrapText="1"/>
    </xf>
    <xf numFmtId="0" fontId="26" fillId="6" borderId="0" xfId="0" applyFont="1" applyFill="1" applyAlignment="1">
      <alignment horizontal="left" vertical="center" wrapText="1"/>
    </xf>
    <xf numFmtId="0" fontId="26" fillId="0" borderId="0" xfId="0" applyFont="1" applyAlignment="1">
      <alignment horizontal="left" vertical="center" wrapText="1"/>
    </xf>
    <xf numFmtId="0" fontId="60" fillId="6" borderId="73" xfId="0" applyFont="1" applyFill="1" applyBorder="1" applyAlignment="1">
      <alignment horizontal="center" vertical="center" wrapText="1"/>
    </xf>
    <xf numFmtId="0" fontId="60" fillId="6" borderId="77" xfId="0" applyFont="1" applyFill="1" applyBorder="1" applyAlignment="1">
      <alignment horizontal="center" vertical="center" wrapText="1"/>
    </xf>
    <xf numFmtId="0" fontId="26" fillId="6" borderId="0" xfId="0" applyFont="1" applyFill="1" applyAlignment="1">
      <alignment vertical="center" wrapText="1"/>
    </xf>
    <xf numFmtId="0" fontId="60" fillId="6" borderId="71" xfId="4" applyFill="1" applyBorder="1" applyAlignment="1">
      <alignment horizontal="center" vertical="center" wrapText="1"/>
    </xf>
    <xf numFmtId="0" fontId="0" fillId="0" borderId="91" xfId="0" applyBorder="1" applyAlignment="1">
      <alignment horizontal="center" vertical="center" wrapText="1"/>
    </xf>
    <xf numFmtId="0" fontId="26" fillId="6" borderId="72" xfId="0" applyFont="1" applyFill="1" applyBorder="1" applyAlignment="1">
      <alignment vertical="center" wrapText="1"/>
    </xf>
    <xf numFmtId="0" fontId="0" fillId="0" borderId="88" xfId="0" applyBorder="1" applyAlignment="1">
      <alignment vertical="center" wrapText="1"/>
    </xf>
    <xf numFmtId="0" fontId="26" fillId="0" borderId="76" xfId="0" applyFont="1" applyBorder="1" applyAlignment="1">
      <alignment vertical="top" wrapText="1"/>
    </xf>
    <xf numFmtId="0" fontId="26" fillId="0" borderId="0" xfId="0" applyFont="1" applyAlignment="1">
      <alignment vertical="top" wrapText="1"/>
    </xf>
    <xf numFmtId="0" fontId="61" fillId="6" borderId="77" xfId="0" applyFont="1" applyFill="1" applyBorder="1" applyAlignment="1">
      <alignment horizontal="center" vertical="center" wrapText="1"/>
    </xf>
    <xf numFmtId="0" fontId="60" fillId="0" borderId="78" xfId="4" applyBorder="1" applyAlignment="1">
      <alignment horizontal="center" vertical="center" wrapText="1"/>
    </xf>
    <xf numFmtId="0" fontId="60" fillId="0" borderId="0" xfId="4" applyBorder="1" applyAlignment="1">
      <alignment horizontal="center" vertical="center" wrapText="1"/>
    </xf>
    <xf numFmtId="0" fontId="112" fillId="8" borderId="0" xfId="0" applyFont="1" applyFill="1" applyAlignment="1">
      <alignment horizontal="right" vertical="center" wrapText="1"/>
    </xf>
    <xf numFmtId="0" fontId="0" fillId="0" borderId="70" xfId="0" applyBorder="1" applyAlignment="1">
      <alignment vertical="center"/>
    </xf>
    <xf numFmtId="0" fontId="26" fillId="0" borderId="78" xfId="0" applyFont="1" applyBorder="1" applyAlignment="1">
      <alignment horizontal="left" wrapText="1"/>
    </xf>
    <xf numFmtId="0" fontId="26" fillId="0" borderId="70" xfId="0" applyFont="1" applyBorder="1" applyAlignment="1">
      <alignment horizontal="left" wrapText="1"/>
    </xf>
    <xf numFmtId="0" fontId="26" fillId="0" borderId="78" xfId="0" applyFont="1" applyBorder="1" applyAlignment="1">
      <alignment horizontal="left" vertical="top" wrapText="1"/>
    </xf>
    <xf numFmtId="0" fontId="26" fillId="0" borderId="0" xfId="0" applyFont="1" applyAlignment="1">
      <alignment horizontal="left" vertical="top" wrapText="1"/>
    </xf>
    <xf numFmtId="0" fontId="26" fillId="6" borderId="0" xfId="0" applyFont="1" applyFill="1" applyAlignment="1">
      <alignment horizontal="left" vertical="top" wrapText="1"/>
    </xf>
    <xf numFmtId="0" fontId="60" fillId="6" borderId="76" xfId="4" applyFill="1" applyBorder="1" applyAlignment="1">
      <alignment horizontal="center" vertical="top" wrapText="1"/>
    </xf>
    <xf numFmtId="0" fontId="0" fillId="0" borderId="0" xfId="0" applyAlignment="1">
      <alignment horizontal="center" vertical="top" wrapText="1"/>
    </xf>
    <xf numFmtId="0" fontId="0" fillId="0" borderId="0" xfId="0" applyAlignment="1">
      <alignment horizontal="center" vertical="top"/>
    </xf>
    <xf numFmtId="0" fontId="112" fillId="6" borderId="0" xfId="0" applyFont="1" applyFill="1" applyAlignment="1">
      <alignment horizontal="right" vertical="center" wrapText="1"/>
    </xf>
    <xf numFmtId="0" fontId="112" fillId="6" borderId="0" xfId="0" applyFont="1" applyFill="1" applyAlignment="1">
      <alignment horizontal="left" vertical="center" wrapText="1"/>
    </xf>
    <xf numFmtId="0" fontId="0" fillId="6" borderId="0" xfId="0" applyFill="1" applyAlignment="1">
      <alignment vertical="top" wrapText="1"/>
    </xf>
    <xf numFmtId="0" fontId="26" fillId="6" borderId="75" xfId="0" applyFont="1" applyFill="1" applyBorder="1" applyAlignment="1">
      <alignment horizontal="left" vertical="top" wrapText="1"/>
    </xf>
    <xf numFmtId="0" fontId="60" fillId="6" borderId="74" xfId="4" applyFill="1" applyBorder="1" applyAlignment="1">
      <alignment horizontal="center" vertical="center" wrapText="1"/>
    </xf>
    <xf numFmtId="0" fontId="26" fillId="6" borderId="78" xfId="0" applyFont="1" applyFill="1" applyBorder="1" applyAlignment="1">
      <alignment horizontal="left" vertical="top" wrapText="1"/>
    </xf>
    <xf numFmtId="0" fontId="60" fillId="6" borderId="78" xfId="4" applyFill="1" applyBorder="1" applyAlignment="1">
      <alignment horizontal="center" vertical="center" wrapText="1"/>
    </xf>
    <xf numFmtId="0" fontId="60" fillId="6" borderId="0" xfId="4" applyFill="1" applyBorder="1" applyAlignment="1">
      <alignment horizontal="center" vertical="center" wrapText="1"/>
    </xf>
    <xf numFmtId="0" fontId="125" fillId="6" borderId="111" xfId="0" applyFont="1" applyFill="1" applyBorder="1" applyAlignment="1">
      <alignment horizontal="left" wrapText="1"/>
    </xf>
    <xf numFmtId="0" fontId="47" fillId="6" borderId="0" xfId="0" applyFont="1" applyFill="1" applyAlignment="1">
      <alignment horizontal="left" vertical="top" wrapText="1"/>
    </xf>
    <xf numFmtId="0" fontId="47" fillId="6" borderId="0" xfId="0" applyFont="1" applyFill="1" applyAlignment="1">
      <alignment horizontal="left" vertical="top" wrapText="1" indent="1"/>
    </xf>
    <xf numFmtId="0" fontId="70" fillId="6" borderId="0" xfId="0" applyFont="1" applyFill="1" applyAlignment="1">
      <alignment horizontal="left" vertical="top" wrapText="1"/>
    </xf>
    <xf numFmtId="0" fontId="70" fillId="6" borderId="0" xfId="0" applyFont="1" applyFill="1" applyAlignment="1">
      <alignment horizontal="left" vertical="top" wrapText="1" indent="1"/>
    </xf>
    <xf numFmtId="0" fontId="47" fillId="0" borderId="112" xfId="8" applyBorder="1" applyAlignment="1">
      <alignment horizontal="left" vertical="center" wrapText="1" indent="1"/>
    </xf>
    <xf numFmtId="0" fontId="45" fillId="0" borderId="36" xfId="0" applyFont="1" applyBorder="1" applyAlignment="1">
      <alignment horizontal="left" indent="1"/>
    </xf>
    <xf numFmtId="0" fontId="47" fillId="0" borderId="0" xfId="0" applyFont="1" applyAlignment="1">
      <alignment horizontal="left" vertical="center"/>
    </xf>
    <xf numFmtId="0" fontId="47" fillId="0" borderId="56" xfId="0" applyFont="1" applyBorder="1" applyAlignment="1">
      <alignment horizontal="left" vertical="center"/>
    </xf>
    <xf numFmtId="0" fontId="19" fillId="9" borderId="0" xfId="0" applyFont="1" applyFill="1" applyAlignment="1">
      <alignment horizontal="left" wrapText="1"/>
    </xf>
    <xf numFmtId="0" fontId="45" fillId="0" borderId="0" xfId="0" applyFont="1" applyAlignment="1">
      <alignment horizontal="left" vertical="center"/>
    </xf>
    <xf numFmtId="0" fontId="70" fillId="0" borderId="27" xfId="8" applyFont="1" applyAlignment="1">
      <alignment horizontal="left" vertical="center" wrapText="1" indent="1"/>
    </xf>
    <xf numFmtId="0" fontId="70" fillId="0" borderId="112" xfId="8" applyFont="1" applyBorder="1" applyAlignment="1">
      <alignment horizontal="left" vertical="center" wrapText="1" indent="1"/>
    </xf>
    <xf numFmtId="0" fontId="45" fillId="0" borderId="0" xfId="0" applyFont="1" applyAlignment="1">
      <alignment horizontal="left" indent="1"/>
    </xf>
    <xf numFmtId="0" fontId="48" fillId="0" borderId="70" xfId="0" applyFont="1" applyBorder="1" applyAlignment="1">
      <alignment horizontal="left" vertical="center" wrapText="1"/>
    </xf>
    <xf numFmtId="0" fontId="70" fillId="0" borderId="34" xfId="8" applyFont="1" applyBorder="1" applyAlignment="1">
      <alignment horizontal="left" vertical="center" wrapText="1" indent="1"/>
    </xf>
    <xf numFmtId="0" fontId="70" fillId="0" borderId="35" xfId="8" applyFont="1" applyBorder="1" applyAlignment="1">
      <alignment horizontal="left" vertical="center" wrapText="1" indent="1"/>
    </xf>
    <xf numFmtId="0" fontId="60" fillId="6" borderId="76" xfId="4" applyFill="1" applyBorder="1">
      <alignment horizontal="center" vertical="center"/>
    </xf>
    <xf numFmtId="0" fontId="60" fillId="6" borderId="0" xfId="4" applyFill="1" applyBorder="1">
      <alignment horizontal="center" vertical="center"/>
    </xf>
    <xf numFmtId="0" fontId="60" fillId="6" borderId="71" xfId="4" applyFill="1" applyBorder="1">
      <alignment horizontal="center" vertical="center"/>
    </xf>
    <xf numFmtId="0" fontId="60" fillId="6" borderId="91" xfId="4" applyFill="1" applyBorder="1">
      <alignment horizontal="center" vertical="center"/>
    </xf>
    <xf numFmtId="0" fontId="26" fillId="6" borderId="88" xfId="0" applyFont="1" applyFill="1" applyBorder="1" applyAlignment="1">
      <alignment vertical="center" wrapText="1"/>
    </xf>
    <xf numFmtId="0" fontId="26" fillId="6" borderId="76" xfId="0" applyFont="1" applyFill="1" applyBorder="1" applyAlignment="1">
      <alignment vertical="center" wrapText="1"/>
    </xf>
    <xf numFmtId="0" fontId="60" fillId="6" borderId="78" xfId="4" applyFill="1" applyBorder="1" applyProtection="1">
      <alignment horizontal="center" vertical="center"/>
      <protection locked="0"/>
    </xf>
    <xf numFmtId="0" fontId="0" fillId="0" borderId="0" xfId="0" applyAlignment="1" applyProtection="1">
      <alignment vertical="center"/>
      <protection locked="0"/>
    </xf>
    <xf numFmtId="0" fontId="112" fillId="6" borderId="0" xfId="0" applyFont="1" applyFill="1" applyAlignment="1" applyProtection="1">
      <alignment horizontal="right" vertical="center" wrapText="1"/>
      <protection locked="0"/>
    </xf>
    <xf numFmtId="0" fontId="60" fillId="6" borderId="68" xfId="4" applyFill="1" applyBorder="1">
      <alignment horizontal="center" vertical="center"/>
    </xf>
    <xf numFmtId="0" fontId="26" fillId="6" borderId="72" xfId="0" applyFont="1" applyFill="1" applyBorder="1" applyAlignment="1">
      <alignment horizontal="left" vertical="center" wrapText="1"/>
    </xf>
    <xf numFmtId="0" fontId="26" fillId="6" borderId="66" xfId="0" applyFont="1" applyFill="1" applyBorder="1" applyAlignment="1">
      <alignment horizontal="left" vertical="center" wrapText="1"/>
    </xf>
    <xf numFmtId="0" fontId="26" fillId="6" borderId="78" xfId="0" applyFont="1" applyFill="1" applyBorder="1" applyAlignment="1">
      <alignment vertical="center" wrapText="1"/>
    </xf>
    <xf numFmtId="0" fontId="60" fillId="6" borderId="78" xfId="4" applyFill="1" applyBorder="1">
      <alignment horizontal="center" vertical="center"/>
    </xf>
    <xf numFmtId="0" fontId="60" fillId="6" borderId="0" xfId="4" applyFill="1" applyBorder="1" applyProtection="1">
      <alignment horizontal="center" vertical="center"/>
      <protection locked="0"/>
    </xf>
    <xf numFmtId="0" fontId="26" fillId="6" borderId="66" xfId="0" applyFont="1" applyFill="1" applyBorder="1" applyAlignment="1">
      <alignment vertical="center" wrapText="1"/>
    </xf>
    <xf numFmtId="0" fontId="26" fillId="6" borderId="78" xfId="0" applyFont="1" applyFill="1" applyBorder="1" applyAlignment="1">
      <alignment vertical="top" wrapText="1"/>
    </xf>
    <xf numFmtId="0" fontId="26" fillId="6" borderId="0" xfId="0" applyFont="1" applyFill="1" applyAlignment="1">
      <alignment vertical="top" wrapText="1"/>
    </xf>
    <xf numFmtId="0" fontId="60" fillId="6" borderId="78" xfId="4" applyFill="1" applyBorder="1" applyAlignment="1" applyProtection="1">
      <alignment horizontal="center" vertical="center" wrapText="1"/>
      <protection locked="0"/>
    </xf>
    <xf numFmtId="0" fontId="0" fillId="0" borderId="0" xfId="0" applyAlignment="1">
      <alignment vertical="center" wrapText="1"/>
    </xf>
    <xf numFmtId="0" fontId="60" fillId="6" borderId="17" xfId="4" applyFill="1" applyBorder="1">
      <alignment horizontal="center" vertical="center"/>
    </xf>
    <xf numFmtId="0" fontId="60" fillId="6" borderId="82" xfId="4" applyFill="1" applyBorder="1">
      <alignment horizontal="center" vertical="center"/>
    </xf>
    <xf numFmtId="0" fontId="26" fillId="6" borderId="72" xfId="0" applyFont="1" applyFill="1" applyBorder="1" applyAlignment="1">
      <alignment wrapText="1"/>
    </xf>
    <xf numFmtId="0" fontId="26" fillId="6" borderId="66" xfId="0" applyFont="1" applyFill="1" applyBorder="1" applyAlignment="1">
      <alignment wrapText="1"/>
    </xf>
    <xf numFmtId="0" fontId="26" fillId="6" borderId="78" xfId="0" applyFont="1" applyFill="1" applyBorder="1" applyAlignment="1">
      <alignment wrapText="1"/>
    </xf>
    <xf numFmtId="0" fontId="26" fillId="6" borderId="0" xfId="0" applyFont="1" applyFill="1" applyAlignment="1">
      <alignment wrapText="1"/>
    </xf>
    <xf numFmtId="0" fontId="113" fillId="6" borderId="0" xfId="0" applyFont="1" applyFill="1" applyAlignment="1">
      <alignment horizontal="right" vertical="center" wrapText="1"/>
    </xf>
    <xf numFmtId="0" fontId="0" fillId="0" borderId="0" xfId="0" applyProtection="1">
      <protection locked="0"/>
    </xf>
    <xf numFmtId="0" fontId="101" fillId="6" borderId="0" xfId="0" applyFont="1" applyFill="1" applyAlignment="1">
      <alignment wrapText="1"/>
    </xf>
    <xf numFmtId="0" fontId="110" fillId="0" borderId="0" xfId="0" applyFont="1" applyAlignment="1">
      <alignment wrapText="1"/>
    </xf>
    <xf numFmtId="0" fontId="47" fillId="0" borderId="0" xfId="0" applyFont="1" applyFill="1" applyProtection="1">
      <protection locked="0"/>
    </xf>
    <xf numFmtId="0" fontId="17" fillId="0" borderId="127" xfId="0" applyFont="1" applyBorder="1" applyProtection="1">
      <protection locked="0"/>
    </xf>
    <xf numFmtId="0" fontId="17" fillId="0" borderId="128" xfId="0" applyFont="1" applyBorder="1" applyProtection="1">
      <protection locked="0"/>
    </xf>
    <xf numFmtId="0" fontId="54" fillId="9" borderId="0" xfId="0" applyFont="1" applyFill="1" applyProtection="1"/>
    <xf numFmtId="0" fontId="163" fillId="9" borderId="0" xfId="0" applyFont="1" applyFill="1" applyProtection="1"/>
    <xf numFmtId="0" fontId="19" fillId="9" borderId="0" xfId="0" applyFont="1" applyFill="1" applyAlignment="1" applyProtection="1">
      <alignment wrapText="1"/>
    </xf>
    <xf numFmtId="0" fontId="49" fillId="9" borderId="0" xfId="0" applyFont="1" applyFill="1" applyProtection="1"/>
    <xf numFmtId="0" fontId="47" fillId="9" borderId="0" xfId="0" applyFont="1" applyFill="1" applyProtection="1"/>
    <xf numFmtId="0" fontId="38" fillId="0" borderId="0" xfId="0" applyFont="1" applyProtection="1"/>
    <xf numFmtId="0" fontId="48" fillId="0" borderId="0" xfId="0" applyFont="1" applyAlignment="1" applyProtection="1">
      <alignment vertical="top" wrapText="1"/>
    </xf>
    <xf numFmtId="0" fontId="38" fillId="2" borderId="0" xfId="0" applyFont="1" applyFill="1" applyProtection="1"/>
    <xf numFmtId="0" fontId="48" fillId="2" borderId="0" xfId="0" applyFont="1" applyFill="1" applyAlignment="1" applyProtection="1">
      <alignment vertical="top" wrapText="1"/>
    </xf>
    <xf numFmtId="0" fontId="17" fillId="0" borderId="0" xfId="0" applyFont="1" applyProtection="1"/>
    <xf numFmtId="0" fontId="159" fillId="0" borderId="125" xfId="0" applyFont="1" applyBorder="1" applyProtection="1"/>
    <xf numFmtId="0" fontId="159" fillId="0" borderId="0" xfId="0" applyFont="1" applyProtection="1"/>
    <xf numFmtId="0" fontId="0" fillId="0" borderId="0" xfId="0" applyProtection="1"/>
    <xf numFmtId="0" fontId="44" fillId="0" borderId="0" xfId="0" applyFont="1" applyProtection="1"/>
    <xf numFmtId="0" fontId="66" fillId="0" borderId="0" xfId="0" applyFont="1" applyProtection="1"/>
    <xf numFmtId="0" fontId="164" fillId="0" borderId="0" xfId="0" applyFont="1" applyAlignment="1" applyProtection="1">
      <alignment wrapText="1"/>
    </xf>
    <xf numFmtId="0" fontId="102" fillId="0" borderId="0" xfId="0" applyFont="1" applyAlignment="1" applyProtection="1">
      <alignment wrapText="1"/>
    </xf>
    <xf numFmtId="0" fontId="51" fillId="0" borderId="125" xfId="0" applyFont="1" applyBorder="1" applyAlignment="1" applyProtection="1">
      <alignment wrapText="1"/>
    </xf>
    <xf numFmtId="0" fontId="51" fillId="0" borderId="0" xfId="0" applyFont="1" applyAlignment="1" applyProtection="1">
      <alignment wrapText="1"/>
    </xf>
    <xf numFmtId="0" fontId="66" fillId="0" borderId="0" xfId="0" applyFont="1" applyAlignment="1" applyProtection="1">
      <alignment wrapText="1"/>
    </xf>
    <xf numFmtId="0" fontId="102" fillId="0" borderId="0" xfId="0" applyFont="1" applyProtection="1"/>
    <xf numFmtId="0" fontId="160" fillId="0" borderId="125" xfId="0" applyFont="1" applyBorder="1" applyAlignment="1" applyProtection="1">
      <alignment wrapText="1"/>
    </xf>
    <xf numFmtId="0" fontId="160" fillId="0" borderId="0" xfId="0" applyFont="1" applyAlignment="1" applyProtection="1">
      <alignment wrapText="1"/>
    </xf>
    <xf numFmtId="0" fontId="160" fillId="0" borderId="125" xfId="0" applyFont="1" applyBorder="1" applyProtection="1"/>
    <xf numFmtId="0" fontId="160" fillId="0" borderId="0" xfId="0" applyFont="1" applyProtection="1"/>
    <xf numFmtId="0" fontId="166" fillId="0" borderId="0" xfId="0" applyFont="1" applyAlignment="1" applyProtection="1">
      <alignment vertical="top" wrapText="1"/>
    </xf>
    <xf numFmtId="0" fontId="48" fillId="0" borderId="0" xfId="0" applyFont="1" applyAlignment="1" applyProtection="1">
      <alignment vertical="top" wrapText="1"/>
    </xf>
    <xf numFmtId="0" fontId="48" fillId="0" borderId="125" xfId="0" applyFont="1" applyBorder="1" applyAlignment="1" applyProtection="1">
      <alignment vertical="top" wrapText="1"/>
    </xf>
    <xf numFmtId="0" fontId="32" fillId="0" borderId="0" xfId="0" applyFont="1" applyProtection="1"/>
    <xf numFmtId="0" fontId="45" fillId="0" borderId="0" xfId="0" applyFont="1" applyAlignment="1" applyProtection="1">
      <alignment vertical="center" wrapText="1"/>
    </xf>
    <xf numFmtId="0" fontId="47" fillId="0" borderId="125" xfId="0" applyFont="1" applyBorder="1" applyProtection="1"/>
    <xf numFmtId="0" fontId="155" fillId="0" borderId="0" xfId="0" applyFont="1" applyProtection="1"/>
    <xf numFmtId="0" fontId="35" fillId="0" borderId="0" xfId="0" applyFont="1" applyAlignment="1" applyProtection="1">
      <alignment vertical="center"/>
    </xf>
    <xf numFmtId="0" fontId="32" fillId="0" borderId="125" xfId="0" applyFont="1" applyBorder="1" applyProtection="1"/>
    <xf numFmtId="0" fontId="66" fillId="0" borderId="0" xfId="0" applyFont="1" applyAlignment="1" applyProtection="1">
      <alignment vertical="center"/>
    </xf>
    <xf numFmtId="0" fontId="35" fillId="0" borderId="0" xfId="0" applyFont="1" applyAlignment="1" applyProtection="1">
      <alignment horizontal="left" vertical="center" wrapText="1" indent="4"/>
    </xf>
    <xf numFmtId="0" fontId="66" fillId="0" borderId="125" xfId="0" applyFont="1" applyBorder="1" applyAlignment="1" applyProtection="1">
      <alignment horizontal="left" vertical="center" wrapText="1" indent="4"/>
    </xf>
    <xf numFmtId="0" fontId="51" fillId="0" borderId="0" xfId="0" applyFont="1" applyAlignment="1" applyProtection="1">
      <alignment horizontal="left" vertical="center" wrapText="1" indent="4"/>
    </xf>
    <xf numFmtId="0" fontId="102" fillId="0" borderId="0" xfId="0" applyFont="1" applyAlignment="1" applyProtection="1">
      <alignment horizontal="left" vertical="center" wrapText="1" indent="4"/>
    </xf>
    <xf numFmtId="0" fontId="35" fillId="0" borderId="0" xfId="0" applyFont="1" applyAlignment="1" applyProtection="1">
      <alignment horizontal="left" vertical="center" wrapText="1" indent="4"/>
    </xf>
    <xf numFmtId="0" fontId="35" fillId="0" borderId="0" xfId="0" applyFont="1" applyAlignment="1" applyProtection="1">
      <alignment horizontal="left" vertical="center"/>
    </xf>
    <xf numFmtId="0" fontId="66" fillId="0" borderId="0" xfId="0" applyFont="1" applyAlignment="1" applyProtection="1">
      <alignment horizontal="left" vertical="center" wrapText="1" indent="4"/>
    </xf>
    <xf numFmtId="0" fontId="66" fillId="0" borderId="0" xfId="0" applyFont="1" applyAlignment="1" applyProtection="1">
      <alignment horizontal="left" vertical="center"/>
    </xf>
    <xf numFmtId="0" fontId="35" fillId="0" borderId="0" xfId="0" applyFont="1" applyAlignment="1" applyProtection="1">
      <alignment horizontal="left" vertical="top" wrapText="1"/>
    </xf>
    <xf numFmtId="0" fontId="35" fillId="0" borderId="0" xfId="0" applyFont="1" applyAlignment="1" applyProtection="1">
      <alignment horizontal="left" vertical="top"/>
    </xf>
    <xf numFmtId="0" fontId="66" fillId="0" borderId="0" xfId="0" applyFont="1" applyAlignment="1" applyProtection="1">
      <alignment horizontal="center" vertical="center" wrapText="1"/>
    </xf>
    <xf numFmtId="0" fontId="66" fillId="0" borderId="0" xfId="0" applyFont="1" applyAlignment="1" applyProtection="1">
      <alignment horizontal="left" vertical="top" wrapText="1"/>
    </xf>
    <xf numFmtId="0" fontId="66" fillId="0" borderId="0" xfId="0" applyFont="1" applyAlignment="1" applyProtection="1">
      <alignment horizontal="left" vertical="top"/>
    </xf>
    <xf numFmtId="0" fontId="32" fillId="0" borderId="0" xfId="0" applyFont="1" applyAlignment="1" applyProtection="1">
      <alignment vertical="center"/>
    </xf>
    <xf numFmtId="0" fontId="35" fillId="0" borderId="0" xfId="0" applyFont="1" applyAlignment="1" applyProtection="1">
      <alignment vertical="center"/>
    </xf>
    <xf numFmtId="0" fontId="66" fillId="0" borderId="0" xfId="0" applyFont="1" applyAlignment="1" applyProtection="1">
      <alignment vertical="center"/>
    </xf>
    <xf numFmtId="0" fontId="66" fillId="0" borderId="0" xfId="0" applyFont="1" applyAlignment="1" applyProtection="1">
      <alignment horizontal="left" vertical="center" indent="4"/>
    </xf>
    <xf numFmtId="0" fontId="66" fillId="0" borderId="125" xfId="0" applyFont="1" applyBorder="1" applyAlignment="1" applyProtection="1">
      <alignment horizontal="left" vertical="center" wrapText="1" indent="1"/>
    </xf>
    <xf numFmtId="0" fontId="66" fillId="0" borderId="0" xfId="0" applyFont="1" applyAlignment="1" applyProtection="1">
      <alignment horizontal="left" vertical="center" wrapText="1" indent="1"/>
    </xf>
    <xf numFmtId="0" fontId="66" fillId="0" borderId="0" xfId="0" applyFont="1" applyAlignment="1" applyProtection="1">
      <alignment horizontal="left" vertical="center" wrapText="1" indent="4"/>
    </xf>
    <xf numFmtId="0" fontId="35" fillId="0" borderId="125" xfId="0" applyFont="1" applyBorder="1" applyAlignment="1" applyProtection="1">
      <alignment horizontal="left" vertical="center" wrapText="1" indent="4"/>
    </xf>
    <xf numFmtId="0" fontId="52" fillId="0" borderId="0" xfId="0" applyFont="1" applyAlignment="1" applyProtection="1">
      <alignment horizontal="left" vertical="center" wrapText="1" indent="4"/>
    </xf>
    <xf numFmtId="0" fontId="35" fillId="0" borderId="0" xfId="0" applyFont="1" applyAlignment="1" applyProtection="1">
      <alignment horizontal="left" vertical="center" indent="4"/>
    </xf>
    <xf numFmtId="0" fontId="35" fillId="0" borderId="0" xfId="0" applyFont="1" applyAlignment="1" applyProtection="1">
      <alignment horizontal="justify" vertical="center"/>
    </xf>
    <xf numFmtId="0" fontId="35" fillId="0" borderId="125" xfId="0" applyFont="1" applyBorder="1" applyAlignment="1" applyProtection="1">
      <alignment horizontal="justify" vertical="center"/>
    </xf>
    <xf numFmtId="0" fontId="52" fillId="0" borderId="0" xfId="0" applyFont="1" applyAlignment="1" applyProtection="1">
      <alignment horizontal="justify" vertical="center"/>
    </xf>
    <xf numFmtId="0" fontId="32" fillId="0" borderId="130" xfId="0" applyFont="1" applyBorder="1" applyAlignment="1" applyProtection="1">
      <alignment horizontal="left"/>
      <protection locked="0"/>
    </xf>
    <xf numFmtId="0" fontId="32" fillId="0" borderId="130" xfId="0" applyFont="1" applyBorder="1" applyAlignment="1" applyProtection="1">
      <alignment horizontal="left"/>
      <protection locked="0"/>
    </xf>
    <xf numFmtId="0" fontId="60" fillId="0" borderId="0" xfId="4" applyFont="1" applyBorder="1" applyAlignment="1">
      <alignment horizontal="left"/>
    </xf>
    <xf numFmtId="0" fontId="167" fillId="6" borderId="0" xfId="0" applyFont="1" applyFill="1"/>
    <xf numFmtId="165" fontId="167" fillId="6" borderId="0" xfId="0" applyNumberFormat="1" applyFont="1" applyFill="1"/>
    <xf numFmtId="15" fontId="0" fillId="0" borderId="0" xfId="0" applyNumberFormat="1" applyFill="1"/>
  </cellXfs>
  <cellStyles count="10">
    <cellStyle name="Admin Table" xfId="6" xr:uid="{82DC42AB-C232-1641-BAB8-BD88E9FCA61D}"/>
    <cellStyle name="Applicant Checklist" xfId="3" xr:uid="{BB5D4B57-8A57-684F-8199-BF2FF5EE96F8}"/>
    <cellStyle name="Heading2" xfId="4" xr:uid="{BEA08831-927C-A54C-BCB1-87416BCA183C}"/>
    <cellStyle name="Hyperlink" xfId="1" builtinId="8"/>
    <cellStyle name="Instructions" xfId="5" xr:uid="{A615E1C2-058A-7643-ACDF-A07DBCB2A44F}"/>
    <cellStyle name="Normal" xfId="0" builtinId="0"/>
    <cellStyle name="Percent" xfId="9" builtinId="5"/>
    <cellStyle name="Response Input" xfId="2" xr:uid="{D3B79BC9-D8C0-4440-80D2-462ED0F6FF71}"/>
    <cellStyle name="Table Header" xfId="7" xr:uid="{A649CEFA-582A-374A-91C5-931C6EDD3229}"/>
    <cellStyle name="TableBody" xfId="8" xr:uid="{5463E046-BEDE-9347-A069-21AB4305E48D}"/>
  </cellStyles>
  <dxfs count="740">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ont>
        <color theme="0"/>
      </font>
      <fill>
        <patternFill patternType="solid">
          <fgColor rgb="FF00C16D"/>
          <bgColor rgb="FF00C16D"/>
        </patternFill>
      </fill>
    </dxf>
    <dxf>
      <fill>
        <patternFill patternType="none"/>
      </fill>
      <border>
        <top style="thin">
          <color rgb="FF000000"/>
        </top>
      </border>
    </dxf>
    <dxf>
      <fill>
        <patternFill patternType="solid">
          <fgColor rgb="FFF2F2F2"/>
          <bgColor rgb="FFF2F2F2"/>
        </patternFill>
      </fill>
      <border>
        <top style="thin">
          <color rgb="FF000000"/>
        </top>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ill>
        <patternFill patternType="solid">
          <fgColor rgb="FFF2F2F2"/>
          <bgColor rgb="FFF2F2F2"/>
        </patternFill>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ill>
        <patternFill patternType="none"/>
      </fill>
      <border>
        <top style="thin">
          <color rgb="FF000000"/>
        </top>
      </border>
    </dxf>
    <dxf>
      <fill>
        <patternFill patternType="solid">
          <fgColor rgb="FFF2F2F2"/>
          <bgColor rgb="FFF2F2F2"/>
        </patternFill>
      </fill>
      <border>
        <top style="thin">
          <color rgb="FF000000"/>
        </top>
      </border>
    </dxf>
    <dxf>
      <font>
        <color theme="0"/>
      </font>
      <fill>
        <patternFill patternType="solid">
          <fgColor rgb="FF00C16D"/>
          <bgColor rgb="FF00C16D"/>
        </patternFill>
      </fill>
    </dxf>
    <dxf>
      <fill>
        <patternFill patternType="none"/>
      </fill>
      <border>
        <top style="thin">
          <color rgb="FF000000"/>
        </top>
      </border>
    </dxf>
    <dxf>
      <font>
        <color theme="0"/>
      </font>
      <fill>
        <patternFill patternType="solid">
          <fgColor rgb="FF00C16D"/>
          <bgColor rgb="FF00C16D"/>
        </patternFill>
      </fill>
    </dxf>
    <dxf>
      <fill>
        <patternFill patternType="solid">
          <fgColor rgb="FFF2F2F2"/>
          <bgColor rgb="FFF2F2F2"/>
        </patternFill>
      </fill>
      <border>
        <top style="thin">
          <color rgb="FF000000"/>
        </top>
      </border>
    </dxf>
    <dxf>
      <fill>
        <patternFill patternType="none"/>
      </fill>
      <border>
        <top style="thin">
          <color rgb="FF000000"/>
        </top>
      </border>
    </dxf>
    <dxf>
      <font>
        <color theme="0"/>
      </font>
      <fill>
        <patternFill patternType="solid">
          <fgColor rgb="FF00C16D"/>
          <bgColor rgb="FF00C16D"/>
        </patternFill>
      </fill>
    </dxf>
    <dxf>
      <fill>
        <patternFill patternType="solid">
          <fgColor rgb="FFF2F2F2"/>
          <bgColor rgb="FFF2F2F2"/>
        </patternFill>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ont>
        <color theme="0"/>
      </font>
      <fill>
        <patternFill patternType="solid">
          <fgColor rgb="FF00C16D"/>
          <bgColor rgb="FF00C16D"/>
        </patternFill>
      </fill>
    </dxf>
    <dxf>
      <fill>
        <patternFill patternType="none"/>
      </fill>
      <border>
        <top style="thin">
          <color rgb="FF000000"/>
        </top>
      </border>
    </dxf>
    <dxf>
      <fill>
        <patternFill patternType="solid">
          <fgColor rgb="FFF2F2F2"/>
          <bgColor rgb="FFF2F2F2"/>
        </patternFill>
      </fill>
      <border>
        <top style="thin">
          <color rgb="FF000000"/>
        </top>
      </border>
    </dxf>
    <dxf>
      <font>
        <color theme="0"/>
      </font>
      <fill>
        <patternFill patternType="solid">
          <fgColor rgb="FF00C16D"/>
          <bgColor rgb="FF00C16D"/>
        </patternFill>
      </fill>
    </dxf>
    <dxf>
      <fill>
        <patternFill patternType="solid">
          <fgColor rgb="FFF2F2F2"/>
          <bgColor rgb="FFF2F2F2"/>
        </patternFill>
      </fill>
      <border>
        <top style="thin">
          <color rgb="FF000000"/>
        </top>
      </border>
    </dxf>
    <dxf>
      <font>
        <color theme="0"/>
      </font>
      <fill>
        <patternFill patternType="solid">
          <fgColor rgb="FF00C16D"/>
          <bgColor rgb="FF00C16D"/>
        </patternFill>
      </fill>
    </dxf>
    <dxf>
      <fill>
        <patternFill patternType="none"/>
      </fill>
      <border>
        <top style="thin">
          <color rgb="FF000000"/>
        </top>
      </border>
    </dxf>
    <dxf>
      <font>
        <color theme="0"/>
      </font>
      <fill>
        <patternFill patternType="solid">
          <fgColor rgb="FF00C16D"/>
          <bgColor rgb="FF00C16D"/>
        </patternFill>
      </fill>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ont>
        <color theme="0"/>
      </font>
      <fill>
        <patternFill patternType="solid">
          <fgColor rgb="FF00C16D"/>
          <bgColor rgb="FF00C16D"/>
        </patternFill>
      </fill>
    </dxf>
    <dxf>
      <fill>
        <patternFill patternType="solid">
          <fgColor rgb="FFF2F2F2"/>
          <bgColor rgb="FFF2F2F2"/>
        </patternFill>
      </fill>
      <border>
        <top style="thin">
          <color rgb="FF000000"/>
        </top>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ill>
        <patternFill patternType="solid">
          <fgColor rgb="FFF2F2F2"/>
          <bgColor rgb="FFF2F2F2"/>
        </patternFill>
      </fill>
      <border>
        <top style="thin">
          <color rgb="FF000000"/>
        </top>
      </border>
    </dxf>
    <dxf>
      <fill>
        <patternFill patternType="solid">
          <fgColor rgb="FFF2F2F2"/>
          <bgColor rgb="FFF2F2F2"/>
        </patternFill>
      </fill>
      <border>
        <top style="thin">
          <color rgb="FF000000"/>
        </top>
      </border>
    </dxf>
    <dxf>
      <fill>
        <patternFill patternType="none"/>
      </fill>
      <border>
        <top style="thin">
          <color rgb="FF000000"/>
        </top>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dxf>
    <dxf>
      <alignment horizontal="left" vertical="top" textRotation="0"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left" vertical="top" textRotation="0" indent="0" justifyLastLine="0" shrinkToFit="0" readingOrder="0"/>
      <protection locked="0" hidden="0"/>
    </dxf>
    <dxf>
      <alignment horizontal="left" vertical="top" textRotation="0"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left" vertical="top" textRotation="0" indent="0" justifyLastLine="0" shrinkToFit="0" readingOrder="0"/>
      <protection locked="0" hidden="0"/>
    </dxf>
    <dxf>
      <font>
        <strike val="0"/>
        <outline val="0"/>
        <shadow val="0"/>
        <u val="none"/>
        <vertAlign val="baseline"/>
        <sz val="10"/>
        <name val="Verdana"/>
        <family val="2"/>
        <scheme val="none"/>
      </font>
      <alignment horizontal="left" vertical="bottom" textRotation="0" wrapText="1" indent="0" justifyLastLine="0" shrinkToFit="0" readingOrder="0"/>
      <border diagonalUp="0" diagonalDown="0" outline="0">
        <left/>
        <right style="thin">
          <color theme="0" tint="-0.14996795556505021"/>
        </right>
      </border>
      <protection locked="0" hidden="0"/>
    </dxf>
    <dxf>
      <font>
        <b val="0"/>
        <i val="0"/>
        <strike val="0"/>
        <condense val="0"/>
        <extend val="0"/>
        <outline val="0"/>
        <shadow val="0"/>
        <u val="none"/>
        <vertAlign val="baseline"/>
        <sz val="10"/>
        <color theme="1"/>
        <name val="Verdana"/>
        <family val="2"/>
        <scheme val="none"/>
      </font>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protection locked="0" hidden="0"/>
    </dxf>
    <dxf>
      <font>
        <strike val="0"/>
        <outline val="0"/>
        <shadow val="0"/>
        <u val="none"/>
        <vertAlign val="baseline"/>
        <sz val="10"/>
        <name val="Verdana"/>
        <family val="2"/>
        <scheme val="none"/>
      </font>
      <alignment horizontal="left" vertical="top" textRotation="0" wrapText="1" indent="0" justifyLastLine="0" shrinkToFit="0" readingOrder="0"/>
      <protection locked="0" hidden="0"/>
    </dxf>
    <dxf>
      <font>
        <strike val="0"/>
        <outline val="0"/>
        <shadow val="0"/>
        <u val="none"/>
        <vertAlign val="baseline"/>
        <sz val="10"/>
        <name val="Verdana"/>
        <family val="2"/>
        <scheme val="none"/>
      </font>
      <alignment horizontal="left" vertical="top" textRotation="0" wrapText="1" indent="0" justifyLastLine="0" shrinkToFit="0" readingOrder="0"/>
      <protection locked="0" hidden="0"/>
    </dxf>
    <dxf>
      <font>
        <strike val="0"/>
        <outline val="0"/>
        <shadow val="0"/>
        <u val="none"/>
        <vertAlign val="baseline"/>
        <sz val="10"/>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protection locked="0" hidden="0"/>
    </dxf>
    <dxf>
      <font>
        <strike val="0"/>
        <outline val="0"/>
        <shadow val="0"/>
        <u val="none"/>
        <vertAlign val="baseline"/>
        <sz val="10"/>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strike val="0"/>
        <outline val="0"/>
        <shadow val="0"/>
        <u val="none"/>
        <vertAlign val="baseline"/>
        <sz val="10"/>
        <name val="Verdana"/>
        <family val="2"/>
        <scheme val="none"/>
      </font>
      <alignment vertical="top" textRotation="0" wrapText="1" indent="0" justifyLastLine="0" shrinkToFit="0" readingOrder="0"/>
      <protection locked="0" hidden="0"/>
    </dxf>
    <dxf>
      <font>
        <strike val="0"/>
        <outline val="0"/>
        <shadow val="0"/>
        <u val="none"/>
        <vertAlign val="baseline"/>
        <sz val="10"/>
        <name val="Verdana"/>
        <family val="2"/>
        <scheme val="none"/>
      </font>
      <alignment horizontal="left" vertical="top" textRotation="0" wrapText="1" indent="0" justifyLastLine="0" shrinkToFit="0" readingOrder="0"/>
      <border diagonalUp="0" diagonalDown="0" outline="0">
        <left/>
        <right/>
        <top/>
        <bottom style="thin">
          <color theme="0" tint="-0.14996795556505021"/>
        </bottom>
      </border>
      <protection locked="0" hidden="0"/>
    </dxf>
    <dxf>
      <font>
        <strike val="0"/>
        <outline val="0"/>
        <shadow val="0"/>
        <u val="none"/>
        <vertAlign val="baseline"/>
        <sz val="10"/>
        <name val="Verdana"/>
        <family val="2"/>
        <scheme val="none"/>
      </font>
      <alignment vertical="top" textRotation="0" wrapText="1" indent="0" justifyLastLine="0" shrinkToFit="0" readingOrder="0"/>
      <protection locked="0" hidden="0"/>
    </dxf>
    <dxf>
      <font>
        <strike val="0"/>
        <outline val="0"/>
        <shadow val="0"/>
        <u val="none"/>
        <vertAlign val="baseline"/>
        <sz val="10"/>
        <name val="Verdan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strike val="0"/>
        <outline val="0"/>
        <shadow val="0"/>
        <u val="none"/>
        <vertAlign val="baseline"/>
        <sz val="10"/>
        <name val="Verdana"/>
        <family val="2"/>
        <scheme val="none"/>
      </font>
      <alignment horizontal="left" vertical="top" textRotation="0" wrapText="1" indent="0" justifyLastLine="0" shrinkToFit="0" readingOrder="0"/>
      <protection locked="1" hidden="0"/>
    </dxf>
    <dxf>
      <font>
        <strike val="0"/>
        <outline val="0"/>
        <shadow val="0"/>
        <u val="none"/>
        <vertAlign val="baseline"/>
        <sz val="10"/>
        <color rgb="FF000000"/>
        <name val="Verdana"/>
        <family val="2"/>
        <scheme val="none"/>
      </font>
      <protection locked="1" hidden="0"/>
    </dxf>
    <dxf>
      <font>
        <strike val="0"/>
        <outline val="0"/>
        <shadow val="0"/>
        <u val="none"/>
        <vertAlign val="baseline"/>
        <sz val="10"/>
        <color theme="0"/>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1" hidden="0"/>
    </dxf>
    <dxf>
      <font>
        <strike val="0"/>
        <outline val="0"/>
        <shadow val="0"/>
        <u val="none"/>
        <vertAlign val="baseline"/>
        <sz val="10"/>
        <color theme="0"/>
        <name val="Verdana"/>
        <family val="2"/>
        <scheme val="none"/>
      </font>
      <fill>
        <patternFill patternType="none">
          <fgColor indexed="64"/>
          <bgColor indexed="65"/>
        </patternFill>
      </fill>
      <alignment horizontal="left" vertical="top" textRotation="0" wrapText="0" indent="0" justifyLastLine="0" shrinkToFit="0" readingOrder="0"/>
      <border diagonalUp="0" diagonalDown="0" outline="0">
        <left/>
        <right/>
        <top style="thin">
          <color theme="0" tint="-0.14996795556505021"/>
        </top>
        <bottom style="thin">
          <color theme="0" tint="-0.14996795556505021"/>
        </bottom>
      </border>
      <protection locked="1" hidden="0"/>
    </dxf>
    <dxf>
      <font>
        <strike val="0"/>
        <outline val="0"/>
        <shadow val="0"/>
        <u val="none"/>
        <vertAlign val="baseline"/>
        <sz val="10"/>
        <name val="Verdana"/>
        <family val="2"/>
        <scheme val="none"/>
      </font>
      <alignment horizontal="left" vertical="top" textRotation="0" indent="0" justifyLastLine="0" shrinkToFit="0" readingOrder="0"/>
      <protection locked="1" hidden="0"/>
    </dxf>
    <dxf>
      <font>
        <strike val="0"/>
        <outline val="0"/>
        <shadow val="0"/>
        <u val="none"/>
        <vertAlign val="baseline"/>
        <sz val="10"/>
        <name val="Verdana"/>
        <family val="2"/>
        <scheme val="none"/>
      </font>
      <alignment horizontal="left" vertical="top" textRotation="0" indent="0" justifyLastLine="0" shrinkToFit="0" readingOrder="0"/>
      <protection locked="1" hidden="0"/>
    </dxf>
    <dxf>
      <protection locked="0" hidden="0"/>
    </dxf>
    <dxf>
      <font>
        <strike val="0"/>
        <outline val="0"/>
        <shadow val="0"/>
        <u val="none"/>
        <vertAlign val="baseline"/>
        <sz val="11"/>
        <name val="Verdana"/>
        <family val="2"/>
        <scheme val="none"/>
      </font>
      <protection locked="0" hidden="0"/>
    </dxf>
    <dxf>
      <font>
        <b val="0"/>
        <i val="0"/>
        <strike val="0"/>
        <condense val="0"/>
        <extend val="0"/>
        <outline val="0"/>
        <shadow val="0"/>
        <u val="none"/>
        <vertAlign val="baseline"/>
        <sz val="10.5"/>
        <color theme="1"/>
        <name val="Verdana"/>
        <scheme val="none"/>
      </font>
      <alignment vertical="top"/>
      <protection locked="0" hidden="0"/>
    </dxf>
    <dxf>
      <font>
        <b val="0"/>
        <i val="0"/>
        <strike val="0"/>
        <condense val="0"/>
        <extend val="0"/>
        <outline val="0"/>
        <shadow val="0"/>
        <u val="none"/>
        <vertAlign val="baseline"/>
        <sz val="10.5"/>
        <color theme="1"/>
        <name val="Verdana"/>
        <scheme val="none"/>
      </font>
      <protection locked="0" hidden="0"/>
    </dxf>
    <dxf>
      <font>
        <b val="0"/>
        <i val="0"/>
        <strike val="0"/>
        <condense val="0"/>
        <extend val="0"/>
        <outline val="0"/>
        <shadow val="0"/>
        <u val="none"/>
        <vertAlign val="baseline"/>
        <sz val="10"/>
        <color theme="1"/>
        <name val="Verdana"/>
        <scheme val="none"/>
      </font>
      <alignment vertical="bottom"/>
      <protection locked="0" hidden="0"/>
    </dxf>
    <dxf>
      <font>
        <b val="0"/>
        <i val="0"/>
        <strike val="0"/>
        <condense val="0"/>
        <extend val="0"/>
        <outline val="0"/>
        <shadow val="0"/>
        <u val="none"/>
        <vertAlign val="baseline"/>
        <sz val="10"/>
        <color theme="1"/>
        <name val="Verdana"/>
        <scheme val="none"/>
      </font>
      <alignment vertical="bottom"/>
      <protection locked="0" hidden="0"/>
    </dxf>
    <dxf>
      <font>
        <b val="0"/>
        <i val="0"/>
        <strike val="0"/>
        <condense val="0"/>
        <extend val="0"/>
        <outline val="0"/>
        <shadow val="0"/>
        <u val="none"/>
        <vertAlign val="baseline"/>
        <sz val="10.5"/>
        <color theme="1"/>
        <name val="Verdana"/>
        <scheme val="none"/>
      </font>
      <alignment horizontal="left" vertical="bottom" textRotation="0" wrapText="1" indent="0" justifyLastLine="0" shrinkToFit="0" readingOrder="0"/>
      <border diagonalUp="0" diagonalDown="0">
        <left/>
        <right style="thin">
          <color theme="0" tint="-0.14996795556505021"/>
        </right>
        <top/>
        <bottom/>
      </border>
      <protection locked="0" hidden="0"/>
    </dxf>
    <dxf>
      <font>
        <name val="Verdana"/>
      </font>
      <alignment horizontal="left" vertical="bottom" textRotation="0" wrapText="1" indent="0" justifyLastLine="0" shrinkToFit="0" readingOrder="0"/>
    </dxf>
    <dxf>
      <font>
        <name val="Verdana"/>
      </font>
      <alignment horizontal="left" vertical="bottom" textRotation="0" wrapText="1" indent="0" justifyLastLine="0" shrinkToFit="0" readingOrder="0"/>
    </dxf>
    <dxf>
      <font>
        <name val="Verdana"/>
      </font>
      <alignment horizontal="left" vertical="bottom" textRotation="0" wrapText="1" indent="0" justifyLastLine="0" shrinkToFit="0" readingOrder="0"/>
    </dxf>
    <dxf>
      <font>
        <name val="Verdana"/>
      </font>
      <alignment horizontal="left" vertical="top" textRotation="0" wrapText="1" indent="0" justifyLastLine="0" shrinkToFit="0" readingOrder="0"/>
    </dxf>
    <dxf>
      <font>
        <b val="0"/>
        <i val="0"/>
        <strike val="0"/>
        <condense val="0"/>
        <extend val="0"/>
        <outline val="0"/>
        <shadow val="0"/>
        <u val="none"/>
        <vertAlign val="baseline"/>
        <sz val="10.5"/>
        <color theme="1"/>
        <name val="Verdana"/>
        <scheme val="none"/>
      </font>
      <alignment horizontal="left" vertical="top" textRotation="0" wrapText="1" indent="0" justifyLastLine="0" shrinkToFit="0" readingOrder="0"/>
      <border diagonalUp="0" diagonalDown="0" outline="0">
        <left/>
        <right style="thin">
          <color theme="0" tint="-0.14996795556505021"/>
        </right>
      </border>
      <protection locked="0" hidden="0"/>
    </dxf>
    <dxf>
      <font>
        <b val="0"/>
        <i val="0"/>
        <strike val="0"/>
        <condense val="0"/>
        <extend val="0"/>
        <outline val="0"/>
        <shadow val="0"/>
        <u val="none"/>
        <vertAlign val="baseline"/>
        <sz val="10.5"/>
        <color theme="1"/>
        <name val="Verdana"/>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Verdana"/>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scheme val="none"/>
      </font>
      <alignment horizontal="left" vertical="top" textRotation="0" wrapText="1" indent="0" justifyLastLine="0" shrinkToFit="0" readingOrder="0"/>
      <border diagonalUp="0" diagonalDown="0" outline="0">
        <left style="thin">
          <color theme="0" tint="-0.14996795556505021"/>
        </left>
        <right/>
      </border>
      <protection locked="0" hidden="0"/>
    </dxf>
    <dxf>
      <font>
        <b val="0"/>
        <i val="0"/>
        <strike val="0"/>
        <condense val="0"/>
        <extend val="0"/>
        <outline val="0"/>
        <shadow val="0"/>
        <u val="none"/>
        <vertAlign val="baseline"/>
        <sz val="10"/>
        <color theme="1"/>
        <name val="Verdana"/>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scheme val="none"/>
      </font>
      <alignment vertical="top" textRotation="0" wrapText="1" indent="0" justifyLastLine="0" shrinkToFit="0" readingOrder="0"/>
      <protection locked="0" hidden="0"/>
    </dxf>
    <dxf>
      <font>
        <b val="0"/>
        <i val="0"/>
        <strike val="0"/>
        <condense val="0"/>
        <extend val="0"/>
        <outline val="0"/>
        <shadow val="0"/>
        <u val="none"/>
        <vertAlign val="baseline"/>
        <sz val="10"/>
        <color theme="1"/>
        <name val="Verdana"/>
        <scheme val="none"/>
      </font>
      <alignment horizontal="general" vertical="top" textRotation="0" wrapText="1" indent="0" justifyLastLine="0" shrinkToFit="0" readingOrder="0"/>
      <border diagonalUp="0" diagonalDown="0" outline="0">
        <left/>
        <right/>
        <top/>
        <bottom style="thin">
          <color theme="0" tint="-0.14996795556505021"/>
        </bottom>
      </border>
      <protection locked="0" hidden="0"/>
    </dxf>
    <dxf>
      <font>
        <b val="0"/>
        <i val="0"/>
        <strike val="0"/>
        <condense val="0"/>
        <extend val="0"/>
        <outline val="0"/>
        <shadow val="0"/>
        <u val="none"/>
        <vertAlign val="baseline"/>
        <sz val="10"/>
        <color theme="1"/>
        <name val="Verdana"/>
        <scheme val="none"/>
      </font>
      <alignment vertical="top" textRotation="0" wrapText="1" indent="0" justifyLastLine="0" shrinkToFit="0" readingOrder="0"/>
      <protection locked="0" hidden="0"/>
    </dxf>
    <dxf>
      <font>
        <b val="0"/>
        <i val="0"/>
        <strike val="0"/>
        <condense val="0"/>
        <extend val="0"/>
        <outline val="0"/>
        <shadow val="0"/>
        <u val="none"/>
        <vertAlign val="baseline"/>
        <sz val="10"/>
        <color theme="1"/>
        <name val="Verdana"/>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auto="1"/>
        <name val="Verdana"/>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1"/>
        <name val="Verdana"/>
        <scheme val="none"/>
      </font>
      <alignment horizontal="left" vertical="center" textRotation="0" wrapText="1" indent="3" justifyLastLine="0" shrinkToFit="0" readingOrder="0"/>
      <protection locked="1" hidden="0"/>
    </dxf>
    <dxf>
      <font>
        <b val="0"/>
        <i val="0"/>
        <strike val="0"/>
        <condense val="0"/>
        <extend val="0"/>
        <outline val="0"/>
        <shadow val="0"/>
        <u val="none"/>
        <vertAlign val="baseline"/>
        <sz val="10"/>
        <color theme="0"/>
        <name val="Verdana"/>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0"/>
        <name val="Verdana"/>
        <scheme val="none"/>
      </font>
      <fill>
        <patternFill patternType="none">
          <fgColor indexed="64"/>
          <bgColor indexed="65"/>
        </patternFill>
      </fill>
      <alignment horizontal="general" vertical="top" textRotation="0" wrapText="0"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rgb="FF000000"/>
        <name val="Verdana"/>
        <scheme val="none"/>
      </font>
      <alignment horizontal="left" vertical="top" textRotation="0" indent="0" justifyLastLine="0" shrinkToFit="0" readingOrder="0"/>
      <protection locked="1" hidden="0"/>
    </dxf>
    <dxf>
      <font>
        <b val="0"/>
        <i val="0"/>
        <strike val="0"/>
        <condense val="0"/>
        <extend val="0"/>
        <outline val="0"/>
        <shadow val="0"/>
        <u val="none"/>
        <vertAlign val="baseline"/>
        <sz val="10"/>
        <color rgb="FF000000"/>
        <name val="Verdana"/>
        <scheme val="none"/>
      </font>
      <alignment horizontal="left" vertical="top" textRotation="0" indent="0" justifyLastLine="0" shrinkToFit="0" readingOrder="0"/>
      <protection locked="1" hidden="0"/>
    </dxf>
    <dxf>
      <font>
        <name val="Verdana"/>
      </font>
      <protection locked="0" hidden="0"/>
    </dxf>
    <dxf>
      <font>
        <b val="0"/>
        <strike val="0"/>
        <outline val="0"/>
        <shadow val="0"/>
        <u val="none"/>
        <vertAlign val="baseline"/>
        <sz val="11"/>
        <color theme="1"/>
        <name val="Verdana"/>
        <scheme val="none"/>
      </font>
      <protection locked="0" hidden="0"/>
    </dxf>
    <dxf>
      <font>
        <sz val="10"/>
        <name val="Verdana"/>
        <family val="2"/>
        <scheme val="none"/>
      </font>
      <alignment horizontal="general" vertical="top" textRotation="0" wrapText="1" indent="0" justifyLastLine="0" shrinkToFit="0" readingOrder="0"/>
      <border diagonalUp="0" diagonalDown="0" outline="0">
        <left/>
        <right/>
        <top style="thin">
          <color rgb="FFD8D8D8"/>
        </top>
        <bottom style="thin">
          <color rgb="FFD8D8D8"/>
        </bottom>
      </border>
      <protection locked="0" hidden="0"/>
    </dxf>
    <dxf>
      <font>
        <sz val="10"/>
        <name val="Verdana"/>
        <family val="2"/>
        <scheme val="none"/>
      </font>
      <alignment horizontal="general" vertical="top" textRotation="0" wrapText="1" indent="0" justifyLastLine="0" shrinkToFit="0" readingOrder="0"/>
      <border diagonalUp="0" diagonalDown="0" outline="0">
        <left/>
        <right/>
        <top style="thin">
          <color rgb="FFD8D8D8"/>
        </top>
        <bottom style="thin">
          <color rgb="FFD8D8D8"/>
        </bottom>
      </border>
      <protection locked="0" hidden="0"/>
    </dxf>
    <dxf>
      <font>
        <b val="0"/>
        <i val="0"/>
        <strike val="0"/>
        <condense val="0"/>
        <extend val="0"/>
        <outline val="0"/>
        <shadow val="0"/>
        <u val="none"/>
        <vertAlign val="baseline"/>
        <sz val="10"/>
        <color theme="1"/>
        <name val="Verdana"/>
        <family val="2"/>
        <scheme val="none"/>
      </font>
      <alignment horizontal="general" vertical="top" textRotation="0" wrapText="0" indent="0" justifyLastLine="0" shrinkToFit="0" readingOrder="0"/>
      <protection locked="0" hidden="0"/>
    </dxf>
    <dxf>
      <font>
        <strike val="0"/>
        <outline val="0"/>
        <shadow val="0"/>
        <u val="none"/>
        <vertAlign val="baseline"/>
        <sz val="10"/>
        <color theme="1"/>
        <name val="Verdana"/>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Verdana"/>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strike val="0"/>
        <outline val="0"/>
        <shadow val="0"/>
        <u val="none"/>
        <vertAlign val="baseline"/>
        <sz val="10"/>
        <color theme="1"/>
        <name val="Verdana"/>
        <scheme val="none"/>
      </font>
      <alignment horizontal="left" vertical="top" textRotation="0" indent="0" justifyLastLine="0" shrinkToFit="0" readingOrder="0"/>
      <protection locked="0" hidden="0"/>
    </dxf>
    <dxf>
      <font>
        <strike val="0"/>
        <outline val="0"/>
        <shadow val="0"/>
        <u val="none"/>
        <vertAlign val="baseline"/>
        <sz val="10"/>
        <color theme="1"/>
        <name val="Verdana"/>
        <scheme val="none"/>
      </font>
      <alignment horizontal="left" vertical="top" textRotation="0" indent="0" justifyLastLine="0" shrinkToFit="0" readingOrder="0"/>
      <protection locked="0" hidden="0"/>
    </dxf>
    <dxf>
      <font>
        <name val="Verdana"/>
      </font>
      <alignment horizontal="left" vertical="top" textRotation="0" wrapText="1" indent="0" justifyLastLine="0" shrinkToFit="0" readingOrder="0"/>
      <protection locked="0" hidden="0"/>
    </dxf>
    <dxf>
      <font>
        <name val="Verdana"/>
      </font>
      <alignment horizontal="left" vertical="top" textRotation="0" wrapText="1" indent="0" justifyLastLine="0" shrinkToFit="0" readingOrder="0"/>
      <protection locked="0" hidden="0"/>
    </dxf>
    <dxf>
      <font>
        <name val="Verdana"/>
      </font>
      <alignment horizontal="left" vertical="top" textRotation="0" wrapText="1" indent="0" justifyLastLine="0" shrinkToFit="0" readingOrder="0"/>
      <protection locked="0" hidden="0"/>
    </dxf>
    <dxf>
      <font>
        <name val="Verdana"/>
      </font>
      <alignment horizontal="left" vertical="top" textRotation="0" wrapText="1" indent="0" justifyLastLine="0" shrinkToFit="0" readingOrder="0"/>
      <protection locked="0" hidden="0"/>
    </dxf>
    <dxf>
      <font>
        <name val="Verdana"/>
      </font>
      <alignment horizontal="left" vertical="top" textRotation="0" wrapText="1" indent="0" justifyLastLine="0" shrinkToFit="0" readingOrder="0"/>
      <protection locked="0" hidden="0"/>
    </dxf>
    <dxf>
      <font>
        <name val="Verdana"/>
      </font>
      <alignment horizontal="left" vertical="top" textRotation="0" wrapText="1" indent="0" justifyLastLine="0" shrinkToFit="0" readingOrder="0"/>
      <protection locked="0" hidden="0"/>
    </dxf>
    <dxf>
      <font>
        <name val="Verdana"/>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Verdana"/>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scheme val="none"/>
      </font>
      <alignment horizontal="left" vertical="top" textRotation="0" wrapText="1" indent="0" justifyLastLine="0" shrinkToFit="0" readingOrder="0"/>
      <border diagonalUp="0" diagonalDown="0" outline="0">
        <left style="thin">
          <color theme="0" tint="-0.14993743705557422"/>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scheme val="none"/>
      </font>
      <alignment vertical="top" textRotation="0" wrapText="1" indent="0" justifyLastLine="0" shrinkToFit="0" readingOrder="0"/>
      <protection locked="0" hidden="0"/>
    </dxf>
    <dxf>
      <font>
        <b val="0"/>
        <i val="0"/>
        <strike val="0"/>
        <condense val="0"/>
        <extend val="0"/>
        <outline val="0"/>
        <shadow val="0"/>
        <u val="none"/>
        <vertAlign val="baseline"/>
        <sz val="10"/>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scheme val="none"/>
      </font>
      <alignment vertical="top" textRotation="0" wrapText="1" indent="0" justifyLastLine="0" shrinkToFit="0" readingOrder="0"/>
      <protection locked="0" hidden="0"/>
    </dxf>
    <dxf>
      <font>
        <b val="0"/>
        <i val="0"/>
        <strike val="0"/>
        <condense val="0"/>
        <extend val="0"/>
        <outline val="0"/>
        <shadow val="0"/>
        <u val="none"/>
        <vertAlign val="baseline"/>
        <sz val="10"/>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auto="1"/>
        <name val="Verdana"/>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1"/>
        <name val="Verdana"/>
        <scheme val="none"/>
      </font>
      <fill>
        <patternFill patternType="none">
          <fgColor indexed="64"/>
          <bgColor indexed="65"/>
        </patternFill>
      </fill>
      <alignment horizontal="left" vertical="center" textRotation="0" wrapText="1" indent="2"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0"/>
        <name val="Verdana"/>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0"/>
        <name val="Verdana"/>
        <scheme val="none"/>
      </font>
      <fill>
        <patternFill patternType="none">
          <fgColor indexed="64"/>
          <bgColor indexed="65"/>
        </patternFill>
      </fill>
      <alignment horizontal="general" vertical="top" textRotation="0" wrapText="0"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1"/>
        <name val="Verdana"/>
        <scheme val="none"/>
      </font>
      <alignment vertical="top" textRotation="0" indent="0" justifyLastLine="0" shrinkToFit="0" readingOrder="0"/>
      <protection locked="1" hidden="0"/>
    </dxf>
    <dxf>
      <font>
        <b val="0"/>
        <i val="0"/>
        <strike val="0"/>
        <condense val="0"/>
        <extend val="0"/>
        <outline val="0"/>
        <shadow val="0"/>
        <u val="none"/>
        <vertAlign val="baseline"/>
        <sz val="10"/>
        <color theme="1"/>
        <name val="Verdana"/>
        <scheme val="none"/>
      </font>
      <alignment horizontal="left" vertical="top" textRotation="0" indent="0" justifyLastLine="0" shrinkToFit="0" readingOrder="0"/>
      <protection locked="1" hidden="0"/>
    </dxf>
    <dxf>
      <font>
        <name val="Verdana"/>
      </font>
      <protection locked="0" hidden="0"/>
    </dxf>
    <dxf>
      <font>
        <b/>
        <sz val="11"/>
      </font>
      <protection locked="0" hidden="0"/>
    </dxf>
    <dxf>
      <font>
        <strike val="0"/>
        <outline val="0"/>
        <shadow val="0"/>
        <sz val="10"/>
        <name val="Verdana"/>
        <family val="2"/>
        <scheme val="none"/>
      </font>
      <alignment horizontal="left" vertical="top" textRotation="0" wrapText="1" indent="0" justifyLastLine="0" shrinkToFit="0" readingOrder="0"/>
      <protection locked="0" hidden="0"/>
    </dxf>
    <dxf>
      <font>
        <strike val="0"/>
        <outline val="0"/>
        <shadow val="0"/>
        <sz val="10"/>
        <name val="Verdana"/>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Verdana"/>
        <scheme val="none"/>
      </font>
      <alignment vertical="top" textRotation="0" indent="0" justifyLastLine="0" shrinkToFit="0" readingOrder="0"/>
      <protection locked="0" hidden="0"/>
    </dxf>
    <dxf>
      <font>
        <b val="0"/>
        <i val="0"/>
        <strike val="0"/>
        <condense val="0"/>
        <extend val="0"/>
        <outline val="0"/>
        <shadow val="0"/>
        <u val="none"/>
        <vertAlign val="baseline"/>
        <sz val="10"/>
        <color theme="1"/>
        <name val="Verdana"/>
        <scheme val="none"/>
      </font>
      <alignment vertical="top" textRotation="0" indent="0" justifyLastLine="0" shrinkToFit="0" readingOrder="0"/>
      <protection locked="0" hidden="0"/>
    </dxf>
    <dxf>
      <font>
        <strike val="0"/>
        <outline val="0"/>
        <shadow val="0"/>
        <sz val="10"/>
        <name val="Verdana"/>
      </font>
      <alignment vertical="top" textRotation="0" indent="0" justifyLastLine="0" shrinkToFit="0" readingOrder="0"/>
      <protection locked="0" hidden="0"/>
    </dxf>
    <dxf>
      <font>
        <strike val="0"/>
        <outline val="0"/>
        <shadow val="0"/>
        <sz val="10"/>
      </font>
      <alignment horizontal="left" textRotation="0" wrapText="1" indent="0" justifyLastLine="0" shrinkToFit="0" readingOrder="0"/>
      <border diagonalUp="0" diagonalDown="0" outline="0">
        <left/>
        <right style="thin">
          <color theme="0" tint="-0.14996795556505021"/>
        </right>
      </border>
      <protection locked="0" hidden="0"/>
    </dxf>
    <dxf>
      <font>
        <b val="0"/>
        <i val="0"/>
        <strike val="0"/>
        <condense val="0"/>
        <extend val="0"/>
        <outline val="0"/>
        <shadow val="0"/>
        <u val="none"/>
        <vertAlign val="baseline"/>
        <sz val="10"/>
        <color theme="1"/>
        <name val="Open Sans"/>
        <family val="2"/>
        <scheme val="none"/>
      </font>
      <alignment horizontal="left" textRotation="0" wrapText="1" indent="0" justifyLastLine="0" shrinkToFit="0" readingOrder="0"/>
      <protection locked="0" hidden="0"/>
    </dxf>
    <dxf>
      <font>
        <b val="0"/>
        <i val="0"/>
        <strike val="0"/>
        <condense val="0"/>
        <extend val="0"/>
        <outline val="0"/>
        <shadow val="0"/>
        <u val="none"/>
        <vertAlign val="baseline"/>
        <sz val="10"/>
        <color theme="1"/>
        <name val="Open Sans"/>
        <family val="2"/>
        <scheme val="none"/>
      </font>
      <alignment horizontal="left" textRotation="0" wrapText="1" indent="0" justifyLastLine="0" shrinkToFit="0" readingOrder="0"/>
      <protection locked="0" hidden="0"/>
    </dxf>
    <dxf>
      <font>
        <b val="0"/>
        <i val="0"/>
        <strike val="0"/>
        <condense val="0"/>
        <extend val="0"/>
        <outline val="0"/>
        <shadow val="0"/>
        <u val="none"/>
        <vertAlign val="baseline"/>
        <sz val="10"/>
        <color theme="1"/>
        <name val="Open Sans"/>
        <family val="2"/>
        <scheme val="none"/>
      </font>
      <alignment horizontal="left" textRotation="0" wrapText="1" indent="0" justifyLastLine="0" shrinkToFit="0" readingOrder="0"/>
      <protection locked="0" hidden="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protection locked="0" hidden="0"/>
    </dxf>
    <dxf>
      <font>
        <strike val="0"/>
        <outline val="0"/>
        <shadow val="0"/>
        <sz val="10"/>
      </font>
      <alignment horizontal="left" vertical="top" textRotation="0" wrapText="1" indent="0" justifyLastLine="0" shrinkToFit="0" readingOrder="0"/>
      <protection locked="0" hidden="0"/>
    </dxf>
    <dxf>
      <font>
        <strike val="0"/>
        <outline val="0"/>
        <shadow val="0"/>
        <sz val="10"/>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protection locked="0" hidden="0"/>
    </dxf>
    <dxf>
      <font>
        <strike val="0"/>
        <outline val="0"/>
        <shadow val="0"/>
        <sz val="10"/>
      </font>
      <alignment horizontal="general" vertical="top" textRotation="0" indent="0" justifyLastLine="0" shrinkToFit="0" readingOrder="0"/>
      <protection locked="1" hidden="0"/>
    </dxf>
    <dxf>
      <font>
        <strike val="0"/>
        <outline val="0"/>
        <shadow val="0"/>
        <sz val="10"/>
      </font>
      <protection locked="1" hidden="0"/>
    </dxf>
    <dxf>
      <font>
        <b val="0"/>
        <i val="0"/>
        <strike val="0"/>
        <condense val="0"/>
        <extend val="0"/>
        <outline val="0"/>
        <shadow val="0"/>
        <u val="none"/>
        <vertAlign val="baseline"/>
        <sz val="10"/>
        <color theme="0"/>
        <name val="Verdana"/>
        <family val="2"/>
        <scheme val="none"/>
      </font>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0"/>
        <name val="Verdana"/>
        <family val="2"/>
        <scheme val="none"/>
      </font>
      <alignment vertical="top" textRotation="0" indent="0" justifyLastLine="0" shrinkToFit="0" readingOrder="0"/>
      <protection locked="1" hidden="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protection locked="1" hidden="0"/>
    </dxf>
    <dxf>
      <font>
        <strike val="0"/>
        <outline val="0"/>
        <shadow val="0"/>
        <sz val="10"/>
        <family val="2"/>
      </font>
      <protection locked="0" hidden="0"/>
    </dxf>
    <dxf>
      <font>
        <b/>
        <i val="0"/>
        <strike val="0"/>
        <condense val="0"/>
        <extend val="0"/>
        <outline val="0"/>
        <shadow val="0"/>
        <u val="none"/>
        <vertAlign val="baseline"/>
        <sz val="11"/>
        <color theme="1"/>
        <name val="Verdana"/>
        <family val="2"/>
        <scheme val="none"/>
      </font>
      <alignment horizontal="general" vertical="bottom" textRotation="0" wrapText="1" indent="0" justifyLastLine="0" shrinkToFit="0" readingOrder="0"/>
      <protection locked="0" hidden="0"/>
    </dxf>
    <dxf>
      <font>
        <sz val="10"/>
        <name val="Verdana"/>
        <family val="2"/>
        <scheme val="none"/>
      </font>
      <alignment horizontal="general" vertical="top" textRotation="0" wrapText="1" indent="0" justifyLastLine="0" shrinkToFit="0" readingOrder="0"/>
      <border diagonalUp="0" diagonalDown="0" outline="0">
        <left/>
        <right/>
        <top style="thin">
          <color rgb="FFD8D8D8"/>
        </top>
        <bottom style="thin">
          <color rgb="FFD8D8D8"/>
        </bottom>
      </border>
      <protection locked="0" hidden="0"/>
    </dxf>
    <dxf>
      <font>
        <b val="0"/>
        <i val="0"/>
        <strike val="0"/>
        <condense val="0"/>
        <extend val="0"/>
        <outline val="0"/>
        <shadow val="0"/>
        <u val="none"/>
        <vertAlign val="baseline"/>
        <sz val="10"/>
        <color theme="1"/>
        <name val="Verdana"/>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Verdana"/>
        <scheme val="none"/>
      </font>
      <alignment horizontal="left" vertical="top" textRotation="0" wrapText="1" indent="0" justifyLastLine="0" shrinkToFit="0" readingOrder="0"/>
      <border diagonalUp="0" diagonalDown="0" outline="0">
        <left/>
        <right/>
        <top style="thin">
          <color theme="0" tint="-0.14996795556505021"/>
        </top>
        <bottom/>
      </border>
      <protection locked="0" hidden="0"/>
    </dxf>
    <dxf>
      <font>
        <b val="0"/>
        <i val="0"/>
        <strike val="0"/>
        <condense val="0"/>
        <extend val="0"/>
        <outline val="0"/>
        <shadow val="0"/>
        <u val="none"/>
        <vertAlign val="baseline"/>
        <sz val="10"/>
        <color theme="1"/>
        <name val="Verdana"/>
        <scheme val="none"/>
      </font>
      <alignment vertical="top" textRotation="0" indent="0" justifyLastLine="0" shrinkToFit="0" readingOrder="0"/>
      <protection locked="0" hidden="0"/>
    </dxf>
    <dxf>
      <font>
        <b val="0"/>
        <i val="0"/>
        <strike val="0"/>
        <condense val="0"/>
        <extend val="0"/>
        <outline val="0"/>
        <shadow val="0"/>
        <u val="none"/>
        <vertAlign val="baseline"/>
        <sz val="10"/>
        <color theme="1"/>
        <name val="Verdana"/>
        <scheme val="none"/>
      </font>
      <alignment vertical="top" textRotation="0" indent="0" justifyLastLine="0" shrinkToFit="0" readingOrder="0"/>
      <protection locked="0" hidden="0"/>
    </dxf>
    <dxf>
      <font>
        <b val="0"/>
        <i val="0"/>
        <strike val="0"/>
        <condense val="0"/>
        <extend val="0"/>
        <outline val="0"/>
        <shadow val="0"/>
        <u val="none"/>
        <vertAlign val="baseline"/>
        <sz val="10"/>
        <color theme="1"/>
        <name val="Open Sans Regular"/>
        <scheme val="none"/>
      </font>
      <alignment horizontal="left" vertical="top" textRotation="0" wrapText="1" indent="0" justifyLastLine="0" shrinkToFit="0" readingOrder="0"/>
      <border diagonalUp="0" diagonalDown="0" outline="0">
        <left/>
        <right style="thin">
          <color theme="0" tint="-0.14996795556505021"/>
        </right>
      </border>
      <protection locked="0" hidden="0"/>
    </dxf>
    <dxf>
      <font>
        <b val="0"/>
        <i val="0"/>
        <strike val="0"/>
        <condense val="0"/>
        <extend val="0"/>
        <outline val="0"/>
        <shadow val="0"/>
        <u val="none"/>
        <vertAlign val="baseline"/>
        <sz val="10"/>
        <color theme="1"/>
        <name val="Open Sans Regular"/>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Open Sans Regular"/>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Open Sans Regular"/>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Open Sans Regular"/>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Open Sans Regular"/>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Open Sans Regular"/>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left" vertical="top" textRotation="0" indent="0" justifyLastLine="0" shrinkToFit="0" readingOrder="0"/>
      <protection locked="0" hidden="0"/>
    </dxf>
    <dxf>
      <protection locked="0" hidden="0"/>
    </dxf>
    <dxf>
      <font>
        <b/>
        <i val="0"/>
        <strike val="0"/>
        <condense val="0"/>
        <extend val="0"/>
        <outline val="0"/>
        <shadow val="0"/>
        <u val="none"/>
        <vertAlign val="baseline"/>
        <sz val="11"/>
        <color theme="1"/>
        <name val="Verdana"/>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5"/>
        <color theme="1"/>
        <name val="Verdana"/>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5"/>
        <color theme="1"/>
        <name val="Verdana"/>
        <scheme val="none"/>
      </font>
      <alignment horizontal="general" vertical="top" textRotation="0"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5"/>
        <color theme="1"/>
        <name val="Verdana"/>
        <scheme val="none"/>
      </font>
      <alignment horizontal="general" vertical="top" textRotation="0" indent="0" justifyLastLine="0" shrinkToFit="0" readingOrder="0"/>
      <protection locked="0" hidden="0"/>
    </dxf>
    <dxf>
      <font>
        <b val="0"/>
        <i val="0"/>
        <strike val="0"/>
        <condense val="0"/>
        <extend val="0"/>
        <outline val="0"/>
        <shadow val="0"/>
        <u val="none"/>
        <vertAlign val="baseline"/>
        <sz val="10.5"/>
        <color theme="1"/>
        <name val="Verdana"/>
        <scheme val="none"/>
      </font>
      <alignment horizontal="general" vertical="top" textRotation="0" indent="0" justifyLastLine="0" shrinkToFit="0" readingOrder="0"/>
      <protection locked="0" hidden="0"/>
    </dxf>
    <dxf>
      <font>
        <b val="0"/>
        <i val="0"/>
        <strike val="0"/>
        <condense val="0"/>
        <extend val="0"/>
        <outline val="0"/>
        <shadow val="0"/>
        <u val="none"/>
        <vertAlign val="baseline"/>
        <sz val="10.5"/>
        <color theme="1"/>
        <name val="Open Sans Regular"/>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5"/>
        <color theme="1"/>
        <name val="Open Sans Regular"/>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5"/>
        <color theme="1"/>
        <name val="Open Sans Regular"/>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5"/>
        <color theme="1"/>
        <name val="Open Sans Regular"/>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5"/>
        <color theme="1"/>
        <name val="Open Sans Regular"/>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5"/>
        <color theme="1"/>
        <name val="Open Sans Regular"/>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5"/>
        <color theme="1"/>
        <name val="Open Sans Regular"/>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1"/>
        <name val="Verdana"/>
        <family val="2"/>
        <scheme val="none"/>
      </font>
      <alignment horizontal="left" vertical="center" textRotation="0" indent="0" justifyLastLine="0" shrinkToFit="0" readingOrder="0"/>
      <protection locked="1" hidden="0"/>
    </dxf>
    <dxf>
      <font>
        <b val="0"/>
        <i val="0"/>
        <strike val="0"/>
        <condense val="0"/>
        <extend val="0"/>
        <outline val="0"/>
        <shadow val="0"/>
        <u val="none"/>
        <vertAlign val="baseline"/>
        <sz val="10"/>
        <color theme="1"/>
        <name val="Verdana"/>
        <family val="2"/>
        <scheme val="none"/>
      </font>
      <alignment horizontal="left" vertical="center" textRotation="0" indent="0" justifyLastLine="0" shrinkToFit="0" readingOrder="0"/>
      <protection locked="1" hidden="0"/>
    </dxf>
    <dxf>
      <protection locked="0" hidden="0"/>
    </dxf>
    <dxf>
      <font>
        <b/>
        <i val="0"/>
        <strike val="0"/>
        <condense val="0"/>
        <extend val="0"/>
        <outline val="0"/>
        <shadow val="0"/>
        <u val="none"/>
        <vertAlign val="baseline"/>
        <sz val="11"/>
        <color theme="1"/>
        <name val="Verdana"/>
        <family val="2"/>
        <scheme val="none"/>
      </font>
      <fill>
        <patternFill patternType="none">
          <fgColor indexed="64"/>
          <bgColor auto="1"/>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Verdana"/>
        <family val="2"/>
        <scheme val="none"/>
      </font>
      <alignment horizontal="left" vertical="center" textRotation="0" wrapText="1" indent="1" justifyLastLine="0" shrinkToFit="0" readingOrder="0"/>
      <protection locked="1" hidden="0"/>
    </dxf>
    <dxf>
      <font>
        <b val="0"/>
        <i val="0"/>
        <strike val="0"/>
        <condense val="0"/>
        <extend val="0"/>
        <outline val="0"/>
        <shadow val="0"/>
        <u val="none"/>
        <vertAlign val="baseline"/>
        <sz val="10"/>
        <color theme="1"/>
        <name val="Verdana"/>
        <family val="2"/>
        <scheme val="none"/>
      </font>
      <protection locked="1" hidden="0"/>
    </dxf>
    <dxf>
      <font>
        <b val="0"/>
        <i val="0"/>
        <strike val="0"/>
        <condense val="0"/>
        <extend val="0"/>
        <outline val="0"/>
        <shadow val="0"/>
        <u val="none"/>
        <vertAlign val="baseline"/>
        <sz val="10"/>
        <color theme="1"/>
        <name val="Verdana"/>
        <family val="2"/>
        <scheme val="none"/>
      </font>
      <protection locked="1" hidden="0"/>
    </dxf>
    <dxf>
      <font>
        <b val="0"/>
        <i val="0"/>
        <strike val="0"/>
        <condense val="0"/>
        <extend val="0"/>
        <outline val="0"/>
        <shadow val="0"/>
        <u val="none"/>
        <vertAlign val="baseline"/>
        <sz val="10"/>
        <color theme="1"/>
        <name val="Verdana"/>
        <family val="2"/>
        <scheme val="none"/>
      </font>
      <border diagonalUp="0" diagonalDown="0">
        <left/>
        <right style="thin">
          <color theme="0" tint="-0.24994659260841701"/>
        </right>
        <vertical/>
      </border>
      <protection locked="1" hidden="0"/>
    </dxf>
    <dxf>
      <font>
        <b val="0"/>
        <i val="0"/>
        <strike val="0"/>
        <condense val="0"/>
        <extend val="0"/>
        <outline val="0"/>
        <shadow val="0"/>
        <u val="none"/>
        <vertAlign val="baseline"/>
        <sz val="10"/>
        <color theme="1"/>
        <name val="Verdana"/>
        <family val="2"/>
        <scheme val="none"/>
      </font>
      <protection locked="1" hidden="0"/>
    </dxf>
    <dxf>
      <font>
        <b val="0"/>
        <i val="0"/>
        <strike val="0"/>
        <condense val="0"/>
        <extend val="0"/>
        <outline val="0"/>
        <shadow val="0"/>
        <u val="none"/>
        <vertAlign val="baseline"/>
        <sz val="10"/>
        <color theme="1"/>
        <name val="Verdana"/>
        <family val="2"/>
        <scheme val="none"/>
      </font>
      <protection locked="1" hidden="0"/>
    </dxf>
    <dxf>
      <font>
        <b val="0"/>
        <i val="0"/>
        <strike val="0"/>
        <condense val="0"/>
        <extend val="0"/>
        <outline val="0"/>
        <shadow val="0"/>
        <u val="none"/>
        <vertAlign val="baseline"/>
        <sz val="10"/>
        <color theme="1"/>
        <name val="Verdana"/>
        <family val="2"/>
        <scheme val="none"/>
      </font>
      <protection locked="1" hidden="0"/>
    </dxf>
    <dxf>
      <font>
        <b val="0"/>
        <i val="0"/>
        <strike val="0"/>
        <condense val="0"/>
        <extend val="0"/>
        <outline val="0"/>
        <shadow val="0"/>
        <u val="none"/>
        <vertAlign val="baseline"/>
        <sz val="10"/>
        <color theme="1"/>
        <name val="Verdana"/>
        <family val="2"/>
        <scheme val="none"/>
      </font>
      <alignment horizontal="left" vertical="top"/>
      <protection locked="1" hidden="0"/>
    </dxf>
    <dxf>
      <font>
        <b val="0"/>
        <i val="0"/>
        <strike val="0"/>
        <condense val="0"/>
        <extend val="0"/>
        <outline val="0"/>
        <shadow val="0"/>
        <u val="none"/>
        <vertAlign val="baseline"/>
        <sz val="10"/>
        <color theme="1"/>
        <name val="Verdana"/>
        <family val="2"/>
        <scheme val="none"/>
      </font>
      <alignment horizontal="left" vertical="top"/>
      <protection locked="1" hidden="0"/>
    </dxf>
    <dxf>
      <font>
        <b val="0"/>
        <i val="0"/>
        <strike val="0"/>
        <condense val="0"/>
        <extend val="0"/>
        <outline val="0"/>
        <shadow val="0"/>
        <u val="none"/>
        <vertAlign val="baseline"/>
        <sz val="10"/>
        <color theme="1"/>
        <name val="Verdana"/>
        <family val="2"/>
        <scheme val="none"/>
      </font>
      <alignment horizontal="left" vertical="top"/>
      <protection locked="1" hidden="0"/>
    </dxf>
    <dxf>
      <font>
        <b val="0"/>
        <i val="0"/>
        <strike val="0"/>
        <condense val="0"/>
        <extend val="0"/>
        <outline val="0"/>
        <shadow val="0"/>
        <u val="none"/>
        <vertAlign val="baseline"/>
        <sz val="10"/>
        <color theme="1"/>
        <name val="Verdana"/>
        <family val="2"/>
        <scheme val="none"/>
      </font>
      <alignment horizontal="left" vertical="top"/>
      <protection locked="1" hidden="0"/>
    </dxf>
    <dxf>
      <font>
        <b val="0"/>
        <i val="0"/>
        <strike val="0"/>
        <condense val="0"/>
        <extend val="0"/>
        <outline val="0"/>
        <shadow val="0"/>
        <u val="none"/>
        <vertAlign val="baseline"/>
        <sz val="10"/>
        <color theme="1"/>
        <name val="Verdana"/>
        <family val="2"/>
        <scheme val="none"/>
      </font>
      <alignment horizontal="left" vertical="top"/>
      <protection locked="1" hidden="0"/>
    </dxf>
    <dxf>
      <font>
        <b val="0"/>
        <i val="0"/>
        <strike val="0"/>
        <condense val="0"/>
        <extend val="0"/>
        <outline val="0"/>
        <shadow val="0"/>
        <u val="none"/>
        <vertAlign val="baseline"/>
        <sz val="10"/>
        <color theme="1"/>
        <name val="Verdana"/>
        <family val="2"/>
        <scheme val="none"/>
      </font>
      <border diagonalUp="0" diagonalDown="0">
        <right style="thin">
          <color theme="0" tint="-0.24994659260841701"/>
        </right>
        <vertical/>
      </border>
      <protection locked="1" hidden="0"/>
    </dxf>
    <dxf>
      <font>
        <b val="0"/>
        <i val="0"/>
        <strike val="0"/>
        <condense val="0"/>
        <extend val="0"/>
        <outline val="0"/>
        <shadow val="0"/>
        <u val="none"/>
        <vertAlign val="baseline"/>
        <sz val="10"/>
        <color theme="1"/>
        <name val="Verdana"/>
        <family val="2"/>
        <scheme val="none"/>
      </font>
      <protection locked="1" hidden="0"/>
    </dxf>
    <dxf>
      <font>
        <b val="0"/>
        <i val="0"/>
        <strike val="0"/>
        <condense val="0"/>
        <extend val="0"/>
        <outline val="0"/>
        <shadow val="0"/>
        <u val="none"/>
        <vertAlign val="baseline"/>
        <sz val="10"/>
        <color theme="1"/>
        <name val="Verdana"/>
        <family val="2"/>
        <scheme val="none"/>
      </font>
      <protection locked="1" hidden="0"/>
    </dxf>
    <dxf>
      <font>
        <b val="0"/>
        <i val="0"/>
        <strike val="0"/>
        <condense val="0"/>
        <extend val="0"/>
        <outline val="0"/>
        <shadow val="0"/>
        <u val="none"/>
        <vertAlign val="baseline"/>
        <sz val="10"/>
        <color theme="1"/>
        <name val="Verdana"/>
        <family val="2"/>
        <scheme val="none"/>
      </font>
      <protection locked="1" hidden="0"/>
    </dxf>
    <dxf>
      <protection locked="1" hidden="0"/>
    </dxf>
    <dxf>
      <font>
        <b val="0"/>
        <i val="0"/>
        <strike val="0"/>
        <condense val="0"/>
        <extend val="0"/>
        <outline val="0"/>
        <shadow val="0"/>
        <u val="none"/>
        <vertAlign val="baseline"/>
        <sz val="10"/>
        <color theme="1"/>
        <name val="Verdana"/>
        <family val="2"/>
        <scheme val="none"/>
      </font>
      <alignment vertical="center" textRotation="0" indent="0" justifyLastLine="0" shrinkToFit="0" readingOrder="0"/>
      <protection locked="1" hidden="0"/>
    </dxf>
    <dxf>
      <font>
        <b val="0"/>
        <i val="0"/>
        <strike val="0"/>
        <condense val="0"/>
        <extend val="0"/>
        <outline val="0"/>
        <shadow val="0"/>
        <u val="none"/>
        <vertAlign val="baseline"/>
        <sz val="10"/>
        <color theme="1"/>
        <name val="Verdana"/>
        <family val="2"/>
        <scheme val="none"/>
      </font>
      <alignment horizontal="left" vertical="center" textRotation="0" indent="0" justifyLastLine="0" shrinkToFit="0" readingOrder="0"/>
      <protection locked="1" hidden="0"/>
    </dxf>
    <dxf>
      <protection locked="1" hidden="0"/>
    </dxf>
    <dxf>
      <border outline="0">
        <bottom style="medium">
          <color indexed="64"/>
        </bottom>
      </border>
    </dxf>
    <dxf>
      <font>
        <b/>
        <i val="0"/>
        <strike val="0"/>
        <condense val="0"/>
        <extend val="0"/>
        <outline val="0"/>
        <shadow val="0"/>
        <u val="none"/>
        <vertAlign val="baseline"/>
        <sz val="11"/>
        <color theme="1"/>
        <name val="Verdana"/>
        <family val="2"/>
        <scheme val="none"/>
      </font>
      <alignment horizontal="general" vertical="bottom" textRotation="0" wrapText="1" indent="0" justifyLastLine="0" shrinkToFit="0" readingOrder="0"/>
      <protection locked="1" hidden="0"/>
    </dxf>
    <dxf>
      <font>
        <sz val="10"/>
        <name val="Verdana"/>
        <family val="2"/>
        <scheme val="none"/>
      </font>
      <alignment horizontal="general" vertical="top" textRotation="0" wrapText="1" indent="0" justifyLastLine="0" shrinkToFit="0" readingOrder="0"/>
      <border diagonalUp="0" diagonalDown="0">
        <left/>
        <right/>
        <top style="thin">
          <color theme="0" tint="-0.14996795556505021"/>
        </top>
        <bottom/>
        <vertical/>
        <horizontal/>
      </border>
      <protection locked="0" hidden="0"/>
    </dxf>
    <dxf>
      <font>
        <sz val="10"/>
        <name val="Verdana"/>
        <family val="2"/>
        <scheme val="none"/>
      </font>
      <alignment horizontal="general" vertical="bottom" textRotation="0" wrapText="1" indent="0" justifyLastLine="0" shrinkToFit="0" readingOrder="0"/>
      <border diagonalUp="0" diagonalDown="0">
        <left/>
        <right/>
        <top style="thin">
          <color rgb="FFD8D8D8"/>
        </top>
        <bottom/>
        <vertical/>
        <horizontal/>
      </border>
      <protection locked="0" hidden="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vertical="top" textRotation="0" indent="0" justifyLastLine="0" shrinkToFit="0" readingOrder="0"/>
      <border diagonalUp="0" diagonalDown="0" outline="0">
        <left/>
        <right/>
        <top style="thin">
          <color theme="0" tint="-0.14996795556505021"/>
        </top>
        <bottom/>
      </border>
      <protection locked="0" hidden="0"/>
    </dxf>
    <dxf>
      <font>
        <b val="0"/>
        <i val="0"/>
        <strike val="0"/>
        <condense val="0"/>
        <extend val="0"/>
        <outline val="0"/>
        <shadow val="0"/>
        <u val="none"/>
        <vertAlign val="baseline"/>
        <sz val="10"/>
        <color theme="1"/>
        <name val="Verdana"/>
        <family val="2"/>
        <scheme val="none"/>
      </font>
      <alignment vertical="top" textRotation="0" indent="0" justifyLastLine="0" shrinkToFit="0" readingOrder="0"/>
      <border diagonalUp="0" diagonalDown="0" outline="0">
        <left/>
        <right/>
        <top style="thin">
          <color theme="0" tint="-0.14996795556505021"/>
        </top>
        <bottom/>
      </border>
      <protection locked="0" hidden="0"/>
    </dxf>
    <dxf>
      <font>
        <b val="0"/>
        <i val="0"/>
        <strike val="0"/>
        <condense val="0"/>
        <extend val="0"/>
        <outline val="0"/>
        <shadow val="0"/>
        <u val="none"/>
        <vertAlign val="baseline"/>
        <sz val="10"/>
        <color theme="1"/>
        <name val="Verdana"/>
        <family val="2"/>
        <scheme val="none"/>
      </font>
      <alignment vertical="top" textRotation="0"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style="thin">
          <color theme="0" tint="-0.14993743705557422"/>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rgb="FF000000"/>
        <name val="Verdana"/>
        <family val="2"/>
        <scheme val="none"/>
      </font>
      <alignment horizontal="general" vertical="center" textRotation="0" wrapText="1" indent="0" justifyLastLine="0" shrinkToFit="0" readingOrder="0"/>
      <border diagonalUp="0" diagonalDown="0" outline="0">
        <left/>
        <right/>
        <top style="thin">
          <color theme="0" tint="-0.14996795556505021"/>
        </top>
        <bottom/>
      </border>
      <protection locked="1" hidden="0"/>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0"/>
        <color theme="1"/>
        <name val="Verdana"/>
        <family val="2"/>
        <scheme val="none"/>
      </font>
      <alignment vertical="top" textRotation="0" indent="0" justifyLastLine="0" shrinkToFit="0" readingOrder="0"/>
      <protection locked="1" hidden="0"/>
    </dxf>
    <dxf>
      <font>
        <b val="0"/>
        <i val="0"/>
        <strike val="0"/>
        <condense val="0"/>
        <extend val="0"/>
        <outline val="0"/>
        <shadow val="0"/>
        <u val="none"/>
        <vertAlign val="baseline"/>
        <sz val="10"/>
        <color theme="1"/>
        <name val="Verdana"/>
        <family val="2"/>
        <scheme val="none"/>
      </font>
      <alignment horizontal="left" vertical="top" textRotation="0" indent="0" justifyLastLine="0" shrinkToFit="0" readingOrder="0"/>
      <protection locked="1" hidden="0"/>
    </dxf>
    <dxf>
      <protection locked="0" hidden="0"/>
    </dxf>
    <dxf>
      <font>
        <b/>
        <i val="0"/>
        <strike val="0"/>
        <condense val="0"/>
        <extend val="0"/>
        <outline val="0"/>
        <shadow val="0"/>
        <u val="none"/>
        <vertAlign val="baseline"/>
        <sz val="11"/>
        <color theme="1"/>
        <name val="Verdana"/>
        <family val="2"/>
        <scheme val="none"/>
      </font>
      <alignment horizontal="general" vertical="bottom" textRotation="0" wrapText="1" indent="0" justifyLastLine="0" shrinkToFit="0" readingOrder="0"/>
      <protection locked="1" hidden="0"/>
    </dxf>
    <dxf>
      <font>
        <strike val="0"/>
        <outline val="0"/>
        <shadow val="0"/>
        <u val="none"/>
        <sz val="11"/>
        <name val="Verdana"/>
        <family val="2"/>
        <scheme val="none"/>
      </font>
      <alignment vertical="top" textRotation="0" indent="0" justifyLastLine="0" shrinkToFit="0" readingOrder="0"/>
      <protection locked="0" hidden="0"/>
    </dxf>
    <dxf>
      <font>
        <strike val="0"/>
        <outline val="0"/>
        <shadow val="0"/>
        <u val="none"/>
        <sz val="11"/>
        <name val="Verdana"/>
        <family val="2"/>
        <scheme val="none"/>
      </font>
      <alignment vertical="top" textRotation="0" indent="0" justifyLastLine="0" shrinkToFit="0" readingOrder="0"/>
      <protection locked="0" hidden="0"/>
    </dxf>
    <dxf>
      <font>
        <strike val="0"/>
        <outline val="0"/>
        <shadow val="0"/>
        <u val="none"/>
        <sz val="11"/>
        <name val="Verdana"/>
        <family val="2"/>
        <scheme val="none"/>
      </font>
      <alignment vertical="top" textRotation="0" indent="0" justifyLastLine="0" shrinkToFit="0" readingOrder="0"/>
      <protection locked="0" hidden="0"/>
    </dxf>
    <dxf>
      <font>
        <b val="0"/>
        <i val="0"/>
        <strike val="0"/>
        <condense val="0"/>
        <extend val="0"/>
        <outline val="0"/>
        <shadow val="0"/>
        <u val="none"/>
        <vertAlign val="baseline"/>
        <sz val="11"/>
        <color theme="1"/>
        <name val="Verdana"/>
        <family val="2"/>
        <scheme val="none"/>
      </font>
      <alignment horizontal="general" vertical="top" textRotation="0" wrapText="0" indent="0" justifyLastLine="0" shrinkToFit="0" readingOrder="0"/>
      <protection locked="0" hidden="0"/>
    </dxf>
    <dxf>
      <font>
        <strike val="0"/>
        <outline val="0"/>
        <shadow val="0"/>
        <u val="none"/>
        <sz val="11"/>
        <name val="Verdana"/>
        <family val="2"/>
        <scheme val="none"/>
      </font>
      <alignment vertical="top" textRotation="0" indent="0" justifyLastLine="0" shrinkToFit="0" readingOrder="0"/>
      <protection locked="0" hidden="0"/>
    </dxf>
    <dxf>
      <font>
        <b val="0"/>
        <i val="0"/>
        <strike val="0"/>
        <condense val="0"/>
        <extend val="0"/>
        <outline val="0"/>
        <shadow val="0"/>
        <u val="none"/>
        <vertAlign val="baseline"/>
        <sz val="11"/>
        <color theme="1"/>
        <name val="Verdana"/>
        <family val="2"/>
        <scheme val="none"/>
      </font>
      <alignment vertical="top" textRotation="0" indent="0" justifyLastLine="0" shrinkToFit="0" readingOrder="0"/>
      <protection locked="0" hidden="0"/>
    </dxf>
    <dxf>
      <font>
        <b val="0"/>
        <i val="0"/>
        <strike val="0"/>
        <condense val="0"/>
        <extend val="0"/>
        <outline val="0"/>
        <shadow val="0"/>
        <u val="none"/>
        <vertAlign val="baseline"/>
        <sz val="11"/>
        <color theme="1"/>
        <name val="Verdana"/>
        <family val="2"/>
        <scheme val="none"/>
      </font>
      <alignment vertical="top" textRotation="0" indent="0" justifyLastLine="0" shrinkToFit="0" readingOrder="0"/>
      <protection locked="0" hidden="0"/>
    </dxf>
    <dxf>
      <font>
        <strike val="0"/>
        <outline val="0"/>
        <shadow val="0"/>
        <u val="none"/>
        <sz val="11"/>
        <name val="Verdana"/>
        <family val="2"/>
        <scheme val="none"/>
      </font>
      <alignment vertical="top" textRotation="0" wrapText="1" indent="0" justifyLastLine="0" shrinkToFit="0" readingOrder="0"/>
      <protection locked="0" hidden="0"/>
    </dxf>
    <dxf>
      <font>
        <strike val="0"/>
        <outline val="0"/>
        <shadow val="0"/>
        <u val="none"/>
        <sz val="11"/>
        <name val="Verdana"/>
        <family val="2"/>
        <scheme val="none"/>
      </font>
      <alignment horizontal="left" vertical="top" textRotation="0" wrapText="1" indent="0" justifyLastLine="0" shrinkToFit="0" readingOrder="0"/>
      <border diagonalUp="0" diagonalDown="0" outline="0">
        <left/>
        <right style="thin">
          <color theme="0" tint="-0.14996795556505021"/>
        </right>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protection locked="0" hidden="0"/>
    </dxf>
    <dxf>
      <font>
        <strike val="0"/>
        <outline val="0"/>
        <shadow val="0"/>
        <u val="none"/>
        <sz val="11"/>
        <name val="Verdana"/>
        <family val="2"/>
        <scheme val="none"/>
      </font>
      <alignment horizontal="left" vertical="top" textRotation="0" wrapText="1" indent="0" justifyLastLine="0" shrinkToFit="0" readingOrder="0"/>
      <protection locked="0" hidden="0"/>
    </dxf>
    <dxf>
      <font>
        <strike val="0"/>
        <outline val="0"/>
        <shadow val="0"/>
        <u val="none"/>
        <sz val="11"/>
        <name val="Verdana"/>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alignment vertical="top" textRotation="0" wrapText="1" indent="0" justifyLastLine="0" shrinkToFit="0" readingOrder="0"/>
      <protection locked="0"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alignment vertical="top" textRotation="0" wrapText="1" indent="0" justifyLastLine="0" shrinkToFit="0" readingOrder="0"/>
      <protection locked="0"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strike val="0"/>
        <outline val="0"/>
        <shadow val="0"/>
        <u val="none"/>
        <sz val="11"/>
        <name val="Verdana"/>
        <family val="2"/>
        <scheme val="none"/>
      </font>
      <alignment vertical="top" textRotation="0" wrapText="1" indent="0" justifyLastLine="0" shrinkToFit="0" readingOrder="0"/>
      <protection locked="1" hidden="0"/>
    </dxf>
    <dxf>
      <alignment vertical="top" textRotation="0" indent="0" justifyLastLine="0" shrinkToFit="0" readingOrder="0"/>
      <protection locked="1" hidden="0"/>
    </dxf>
    <dxf>
      <font>
        <strike val="0"/>
        <outline val="0"/>
        <shadow val="0"/>
        <u val="none"/>
        <sz val="11"/>
        <name val="Verdana"/>
        <family val="2"/>
        <scheme val="none"/>
      </font>
      <alignment vertical="top" textRotation="0" indent="0" justifyLastLine="0" shrinkToFit="0" readingOrder="0"/>
      <protection locked="1" hidden="0"/>
    </dxf>
    <dxf>
      <font>
        <strike val="0"/>
        <outline val="0"/>
        <shadow val="0"/>
        <u val="none"/>
        <sz val="11"/>
        <name val="Verdana"/>
        <family val="2"/>
        <scheme val="none"/>
      </font>
      <alignment vertical="top" textRotation="0" indent="0" justifyLastLine="0" shrinkToFit="0" readingOrder="0"/>
      <protection locked="1" hidden="0"/>
    </dxf>
    <dxf>
      <font>
        <strike val="0"/>
        <outline val="0"/>
        <shadow val="0"/>
        <u val="none"/>
        <sz val="11"/>
        <name val="Verdana"/>
        <family val="2"/>
        <scheme val="none"/>
      </font>
      <alignment horizontal="general" vertical="top" textRotation="0" indent="0" justifyLastLine="0" shrinkToFit="0" readingOrder="0"/>
      <protection locked="1" hidden="0"/>
    </dxf>
    <dxf>
      <font>
        <strike val="0"/>
        <outline val="0"/>
        <shadow val="0"/>
        <u val="none"/>
        <sz val="11"/>
        <name val="Verdana"/>
        <family val="2"/>
        <scheme val="none"/>
      </font>
      <protection locked="0" hidden="0"/>
    </dxf>
    <dxf>
      <font>
        <b/>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1" hidden="0"/>
    </dxf>
    <dxf>
      <font>
        <strike val="0"/>
        <outline val="0"/>
        <shadow val="0"/>
        <u val="none"/>
        <vertAlign val="baseline"/>
        <sz val="11"/>
        <name val="Verdana"/>
        <family val="2"/>
        <scheme val="none"/>
      </font>
      <alignment horizontal="left" vertical="top" textRotation="0" wrapText="1" indent="0" justifyLastLine="0" shrinkToFit="0" readingOrder="0"/>
      <protection locked="0" hidden="0"/>
    </dxf>
    <dxf>
      <font>
        <strike val="0"/>
        <outline val="0"/>
        <shadow val="0"/>
        <u val="none"/>
        <vertAlign val="baseline"/>
        <sz val="11"/>
        <name val="Verdana"/>
        <family val="2"/>
        <scheme val="none"/>
      </font>
      <alignment horizontal="left" vertical="top" textRotation="0" indent="0" justifyLastLine="0" shrinkToFit="0" readingOrder="0"/>
      <protection locked="0" hidden="0"/>
    </dxf>
    <dxf>
      <font>
        <b val="0"/>
        <i val="0"/>
        <strike val="0"/>
        <condense val="0"/>
        <extend val="0"/>
        <outline val="0"/>
        <shadow val="0"/>
        <u val="none"/>
        <vertAlign val="baseline"/>
        <sz val="11"/>
        <color theme="1"/>
        <name val="Verdana"/>
        <family val="2"/>
        <scheme val="none"/>
      </font>
      <alignment horizontal="left" vertical="top" textRotation="0" indent="0" justifyLastLine="0" shrinkToFit="0" readingOrder="0"/>
      <protection locked="0" hidden="0"/>
    </dxf>
    <dxf>
      <font>
        <b val="0"/>
        <i val="0"/>
        <strike val="0"/>
        <condense val="0"/>
        <extend val="0"/>
        <outline val="0"/>
        <shadow val="0"/>
        <u val="none"/>
        <vertAlign val="baseline"/>
        <sz val="11"/>
        <color theme="1"/>
        <name val="Verdana"/>
        <family val="2"/>
        <scheme val="none"/>
      </font>
      <fill>
        <patternFill patternType="solid">
          <fgColor indexed="64"/>
          <bgColor theme="0" tint="-4.9989318521683403E-2"/>
        </patternFill>
      </fill>
      <alignment horizontal="left" vertical="top" textRotation="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theme="1"/>
        <name val="Verdana"/>
        <family val="2"/>
        <scheme val="none"/>
      </font>
      <fill>
        <patternFill patternType="solid">
          <fgColor indexed="64"/>
          <bgColor theme="0" tint="-4.9989318521683403E-2"/>
        </patternFill>
      </fill>
      <alignment horizontal="left" vertical="top" textRotation="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theme="1"/>
        <name val="Verdana"/>
        <family val="2"/>
        <scheme val="none"/>
      </font>
      <fill>
        <patternFill patternType="solid">
          <fgColor indexed="64"/>
          <bgColor theme="0" tint="-4.9989318521683403E-2"/>
        </patternFill>
      </fill>
      <alignment horizontal="left" vertical="top" textRotation="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theme="1"/>
        <name val="Verdana"/>
        <family val="2"/>
        <scheme val="none"/>
      </font>
      <fill>
        <patternFill patternType="solid">
          <fgColor indexed="64"/>
          <bgColor theme="0" tint="-4.9989318521683403E-2"/>
        </patternFill>
      </fill>
      <alignment horizontal="left" vertical="top" textRotation="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theme="1"/>
        <name val="Verdana"/>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theme="1"/>
        <name val="Verdana"/>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alignment vertical="top" textRotation="0" wrapText="1" indent="0" justifyLastLine="0" shrinkToFit="0" readingOrder="0"/>
      <protection locked="0"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alignment vertical="top" textRotation="0" wrapText="1" indent="0" justifyLastLine="0" shrinkToFit="0" readingOrder="0"/>
      <border diagonalUp="0" diagonalDown="0" outline="0">
        <left/>
        <right/>
        <top/>
        <bottom style="medium">
          <color indexed="64"/>
        </bottom>
      </border>
      <protection locked="0"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theme="0"/>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theme="0"/>
        <name val="Verdana"/>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theme="1"/>
        <name val="Verdana"/>
        <family val="2"/>
        <scheme val="none"/>
      </font>
      <alignment vertical="top" textRotation="0" indent="0" justifyLastLine="0" shrinkToFit="0" readingOrder="0"/>
      <protection locked="1" hidden="0"/>
    </dxf>
    <dxf>
      <font>
        <strike val="0"/>
        <outline val="0"/>
        <shadow val="0"/>
        <vertAlign val="baseline"/>
        <sz val="11"/>
        <name val="Verdana"/>
        <family val="2"/>
        <scheme val="none"/>
      </font>
      <protection locked="0" hidden="0"/>
    </dxf>
    <dxf>
      <font>
        <sz val="11"/>
      </font>
      <alignment horizontal="general" vertical="bottom" textRotation="0" indent="0" justifyLastLine="0" shrinkToFit="0" readingOrder="0"/>
      <protection locked="0" hidden="0"/>
    </dxf>
    <dxf>
      <font>
        <sz val="10"/>
        <name val="Verdana"/>
      </font>
      <protection locked="0" hidden="0"/>
    </dxf>
    <dxf>
      <font>
        <sz val="10"/>
        <name val="Verdana"/>
      </font>
      <protection locked="0" hidden="0"/>
    </dxf>
    <dxf>
      <font>
        <b val="0"/>
        <i val="0"/>
        <strike val="0"/>
        <condense val="0"/>
        <extend val="0"/>
        <outline val="0"/>
        <shadow val="0"/>
        <u val="none"/>
        <vertAlign val="baseline"/>
        <sz val="10"/>
        <color theme="1"/>
        <name val="Verdana"/>
        <scheme val="none"/>
      </font>
      <protection locked="0" hidden="0"/>
    </dxf>
    <dxf>
      <font>
        <sz val="10"/>
        <name val="Verdana"/>
      </font>
      <protection locked="0" hidden="0"/>
    </dxf>
    <dxf>
      <font>
        <sz val="10"/>
        <name val="Verdana"/>
      </font>
      <protection locked="0" hidden="0"/>
    </dxf>
    <dxf>
      <font>
        <sz val="10"/>
        <name val="Verdana"/>
      </font>
      <protection locked="0" hidden="0"/>
    </dxf>
    <dxf>
      <font>
        <sz val="10"/>
        <name val="Verdana"/>
      </font>
      <protection locked="0" hidden="0"/>
    </dxf>
    <dxf>
      <font>
        <sz val="10"/>
        <name val="Verdana"/>
      </font>
      <protection locked="0" hidden="0"/>
    </dxf>
    <dxf>
      <font>
        <sz val="10"/>
        <name val="Verdana"/>
      </font>
      <protection locked="0" hidden="0"/>
    </dxf>
    <dxf>
      <font>
        <sz val="10"/>
        <name val="Verdana"/>
      </font>
      <protection locked="0" hidden="0"/>
    </dxf>
    <dxf>
      <font>
        <sz val="10"/>
        <name val="Verdana"/>
      </font>
      <protection locked="0" hidden="0"/>
    </dxf>
    <dxf>
      <font>
        <sz val="10"/>
        <name val="Verdana"/>
      </font>
      <protection locked="0" hidden="0"/>
    </dxf>
    <dxf>
      <font>
        <sz val="10"/>
        <name val="Verdana"/>
      </font>
      <protection locked="0" hidden="0"/>
    </dxf>
    <dxf>
      <font>
        <strike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border diagonalUp="0" diagonalDown="0">
        <left style="thin">
          <color rgb="FFD4D4D4"/>
        </left>
        <right style="thin">
          <color rgb="FFD4D4D4"/>
        </right>
        <top/>
        <bottom/>
        <vertical style="thin">
          <color rgb="FFD4D4D4"/>
        </vertical>
        <horizontal/>
      </border>
      <protection locked="0" hidden="0"/>
    </dxf>
    <dxf>
      <font>
        <b val="0"/>
        <i val="0"/>
        <strike val="0"/>
        <condense val="0"/>
        <extend val="0"/>
        <outline val="0"/>
        <shadow val="0"/>
        <u val="none"/>
        <vertAlign val="baseline"/>
        <sz val="11"/>
        <color theme="1"/>
        <name val="Verdana"/>
        <family val="2"/>
        <scheme val="none"/>
      </font>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Verdana"/>
        <family val="2"/>
        <scheme val="none"/>
      </font>
      <alignment horizontal="general" vertical="bottom" textRotation="0" wrapText="1" indent="0" justifyLastLine="0" shrinkToFit="0" readingOrder="0"/>
      <protection locked="1" hidden="0"/>
    </dxf>
    <dxf>
      <font>
        <b val="0"/>
        <i val="0"/>
        <color theme="0"/>
      </font>
      <fill>
        <patternFill>
          <bgColor rgb="FF130080"/>
        </patternFill>
      </fill>
    </dxf>
    <dxf>
      <border>
        <left/>
        <right/>
        <top/>
        <bottom style="thin">
          <color theme="2" tint="-9.985656300546282E-2"/>
        </bottom>
        <vertical/>
        <horizontal style="thin">
          <color theme="2" tint="-9.982604449598681E-2"/>
        </horizontal>
      </border>
    </dxf>
  </dxfs>
  <tableStyles count="1" defaultTableStyle="ASF Tables" defaultPivotStyle="PivotStyleLight16">
    <tableStyle name="ASF Tables" pivot="0" count="2" xr9:uid="{E2283974-53CA-2541-A60C-F5D2B14ECDDF}">
      <tableStyleElement type="wholeTable" dxfId="739"/>
      <tableStyleElement type="headerRow" dxfId="738"/>
    </tableStyle>
  </tableStyles>
  <colors>
    <mruColors>
      <color rgb="FF130080"/>
      <color rgb="FFD4D4D4"/>
      <color rgb="FF00C16D"/>
      <color rgb="FF000000"/>
      <color rgb="FF57BE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3118495</xdr:colOff>
      <xdr:row>0</xdr:row>
      <xdr:rowOff>503951</xdr:rowOff>
    </xdr:from>
    <xdr:to>
      <xdr:col>3</xdr:col>
      <xdr:colOff>5101581</xdr:colOff>
      <xdr:row>3</xdr:row>
      <xdr:rowOff>21028</xdr:rowOff>
    </xdr:to>
    <xdr:pic>
      <xdr:nvPicPr>
        <xdr:cNvPr id="2" name="Picture 1">
          <a:extLst>
            <a:ext uri="{FF2B5EF4-FFF2-40B4-BE49-F238E27FC236}">
              <a16:creationId xmlns:a16="http://schemas.microsoft.com/office/drawing/2014/main" id="{684FD4B0-4310-9B47-9E5F-37CF1897673E}"/>
            </a:ext>
          </a:extLst>
        </xdr:cNvPr>
        <xdr:cNvPicPr/>
      </xdr:nvPicPr>
      <xdr:blipFill>
        <a:blip xmlns:r="http://schemas.openxmlformats.org/officeDocument/2006/relationships" r:embed="rId1"/>
        <a:stretch>
          <a:fillRect/>
        </a:stretch>
      </xdr:blipFill>
      <xdr:spPr>
        <a:xfrm>
          <a:off x="8124872" y="503951"/>
          <a:ext cx="1983086" cy="198345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93163A-8281-824D-9218-126E8547AB60}" name="FACILITIES" displayName="FACILITIES" ref="B3:P4" totalsRowShown="0" headerRowDxfId="737" dataDxfId="736">
  <autoFilter ref="B3:P4" xr:uid="{99699584-4499-F746-9083-1B7C2C0A98A5}"/>
  <tableColumns count="15">
    <tableColumn id="1" xr3:uid="{BD6E0513-3226-1048-B706-4686FD60FEEA}" name="Facility name" dataDxfId="735"/>
    <tableColumn id="2" xr3:uid="{8589BE1D-0703-0149-AF4F-A84673D38583}" name="Location (address)" dataDxfId="734"/>
    <tableColumn id="3" xr3:uid="{C21687FE-E6A2-2F47-AB8D-EF6DEC2E4002}" name="Processes conducted" dataDxfId="733"/>
    <tableColumn id="4" xr3:uid="{F764E5A0-7549-7E4D-BEFD-E73D2C1A6E95}" name="Final manufacturing category (see Process Definitions)" dataDxfId="732"/>
    <tableColumn id="5" xr3:uid="{8C71E2C1-A8DD-E542-BE5C-2D72931D8698}" name="Processes included in, or excluded from, the final manufacturing stage that differ from those listed in the Final Manufacturing Stage Process Definitions document and rationale for any exclusions" dataDxfId="731"/>
    <tableColumn id="14" xr3:uid="{44EFCF6F-2643-4BA6-B7CC-8D0D764DE5B7}" name="Packaging processes" dataDxfId="1"/>
    <tableColumn id="16" xr3:uid="{CDAFD2EA-C148-43A0-BC75-1DCAA2B3237E}" name="Transport" dataDxfId="0"/>
    <tableColumn id="6" xr3:uid="{B6E6EF70-4961-404F-8902-85F7229EFBC5}" name="Date of site visit" dataDxfId="730"/>
    <tableColumn id="7" xr3:uid="{9B2141AC-C540-5C4C-A6BC-8B086C62B006}" name="Individual conducting site visit (Name, title, assessment body company)" dataDxfId="729"/>
    <tableColumn id="8" xr3:uid="{D2D161F6-DA5B-794B-B272-5CA97F54E899}" name="Site visit checklist filename" dataDxfId="728"/>
    <tableColumn id="9" xr3:uid="{32F91BD0-1E3C-C446-87A6-B8907E7BCF48}" name="Process flow diagram filename" dataDxfId="727"/>
    <tableColumn id="10" xr3:uid="{E8C4E631-8978-1747-A455-B3AB16CAC9A3}" name="Assessor's Explanation / Comments (Optional)" dataDxfId="726"/>
    <tableColumn id="13" xr3:uid="{E8CCC943-9A26-D94F-AA6E-E52DC46A1E76}" name="Status (per C2CPII)" dataDxfId="725"/>
    <tableColumn id="11" xr3:uid="{4B597077-5992-B04F-98C7-AB7392942415}" name="C2CPII Review Questions - Round 1" dataDxfId="724"/>
    <tableColumn id="12" xr3:uid="{27CA7B9C-1B3F-8045-8716-DAE6898EF48E}" name="Assessor Response - Round 1" dataDxfId="723"/>
  </tableColumns>
  <tableStyleInfo name="ASF Table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8E4F4E-B4CC-9345-B551-5F152DCCD2C4}" name="SF_REQS" displayName="SF_REQS" ref="A4:AA193" totalsRowShown="0" headerRowDxfId="522" dataDxfId="521">
  <autoFilter ref="A4:AA193" xr:uid="{AFB3EC40-68AF-044C-A963-A90F52EF442D}"/>
  <tableColumns count="27">
    <tableColumn id="1" xr3:uid="{6176AAC5-D4EC-AD4A-A5A8-8D5D4C96CCE8}" name="Id" dataDxfId="520"/>
    <tableColumn id="2" xr3:uid="{82069344-0FDB-1B4B-B7BF-B4BE16871E74}" name="V4.0 Id" dataDxfId="519"/>
    <tableColumn id="3" xr3:uid="{FC15A368-E079-C54D-B1BD-9CA2D2BCB39D}" name="Level" dataDxfId="518"/>
    <tableColumn id="4" xr3:uid="{D1D680A1-E1C8-0F4A-8676-60B1224B8C3C}" name="Section" dataDxfId="517"/>
    <tableColumn id="6" xr3:uid="{AC6461AB-5728-3644-B9D3-CA2245CA5B5D}" name="Requirement" dataDxfId="516"/>
    <tableColumn id="7" xr3:uid="{452791DA-8509-BE4A-A29A-A58511429996}" name="Required Documentation" dataDxfId="515"/>
    <tableColumn id="10" xr3:uid="{E537AD36-BF8E-0047-84C3-7D1AF4A705FA}" name="Supporting Documents" dataDxfId="514"/>
    <tableColumn id="13" xr3:uid="{981A538F-75E8-C347-A749-4EB7FEE21720}" name="Applicant Response" dataDxfId="513" dataCellStyle="Applicant Checklist"/>
    <tableColumn id="12" xr3:uid="{FBE68F3D-40FA-FD4A-AD64-D7AC91A22C5C}" name="Applicant Explanation / Comments" dataDxfId="512"/>
    <tableColumn id="8" xr3:uid="{DE513834-7A0F-414F-BD90-C0ADD041CF41}" name="Requirement Met?" dataDxfId="511" dataCellStyle="Applicant Checklist"/>
    <tableColumn id="9" xr3:uid="{A66C1EB5-3634-8046-BD0C-99BE46ED762D}" name="Assessor's Explanation / Comments" dataDxfId="510"/>
    <tableColumn id="19" xr3:uid="{9868BCB5-1FEA-A541-95E4-A68101A73C68}" name="Status (per C2CPII)" dataDxfId="509"/>
    <tableColumn id="14" xr3:uid="{7107DE0E-FEA3-1241-98EC-D73BBF80B0B6}" name="C2CPII Review Questions - Round 1" dataDxfId="508"/>
    <tableColumn id="5" xr3:uid="{85491B35-FEB7-224E-A376-6E36B0B4729E}" name="Assessor Response - Round 1" dataDxfId="507"/>
    <tableColumn id="11" xr3:uid="{0D87BF3A-E40E-B84C-986C-E83D84BF766B}" name="C2CPII Questions - Round 2" dataDxfId="506"/>
    <tableColumn id="24" xr3:uid="{617B3884-7E2F-E740-9F35-8EC3014E1625}" name="Assessor Response - Round 2" dataDxfId="505"/>
    <tableColumn id="23" xr3:uid="{92048790-58E5-954E-A479-D35B100199E8}" name="C2CPII Questions - Round 3" dataDxfId="504"/>
    <tableColumn id="22" xr3:uid="{35F874A1-BCF4-4846-B94C-A8B30384816C}" name="Assessor Response - Round 3" dataDxfId="503"/>
    <tableColumn id="21" xr3:uid="{E138215E-8224-8848-8F16-462913F82CB6}" name="C2CPII Questions - Round 4" dataDxfId="502"/>
    <tableColumn id="15" xr3:uid="{7877FEB2-B243-3A45-A250-5E96F2FA86CD}" name="Assessor Response - Round 4" dataDxfId="501"/>
    <tableColumn id="16" xr3:uid="{EE88457D-7E15-3C4B-9819-9A5350E84F53}" name="V4.1 Updates" dataDxfId="500"/>
    <tableColumn id="20" xr3:uid="{89968AD4-CDD8-DC47-B159-4C1876AAE849}" name="V4.0 to V4.1 IAR: Update Required?" dataDxfId="499"/>
    <tableColumn id="18" xr3:uid="{F3754BB7-5360-144E-AB2D-01FBFE16AF08}" name="Requirement Detail (V4.0 to V4.1 Tracked Changes)" dataDxfId="498"/>
    <tableColumn id="17" xr3:uid="{3FCB79DD-43B2-6F44-9DF7-1BC2220EDB8A}" name="Comments on Updates for IARs" dataDxfId="497"/>
    <tableColumn id="29" xr3:uid="{BA840D89-99C2-1F40-9B61-D43EE2F1826A}" name="Private labels: Required?" dataDxfId="496"/>
    <tableColumn id="25" xr3:uid="{CE5D217B-4F1A-4948-A2F6-5D3ECAC9184B}" name="CSRD Comparison" dataDxfId="495"/>
    <tableColumn id="26" xr3:uid="{BDF3CC30-8557-FB4F-9616-BB91C9F9D195}" name="CSDDD Comparison" dataDxfId="494"/>
  </tableColumns>
  <tableStyleInfo name="ASF Table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5D44D63-8FA5-FE4C-8898-B61306F05B9C}" name="PKG_REQS" displayName="PKG_REQS" ref="A4:X27" totalsRowShown="0" headerRowDxfId="493" dataDxfId="492">
  <autoFilter ref="A4:X27" xr:uid="{6FF8A3B9-7842-1C47-8CC5-5BD4E0D3C584}"/>
  <tableColumns count="24">
    <tableColumn id="1" xr3:uid="{1900AD1B-A512-5046-8189-F4BD0EB2192B}" name="Id" dataDxfId="491"/>
    <tableColumn id="2" xr3:uid="{89F3F361-67B1-1842-88CD-E00FF16BEB9A}" name="V4.0 Id" dataDxfId="490"/>
    <tableColumn id="3" xr3:uid="{4BBE2ACD-82D0-004D-97E7-F22274013273}" name="Level" dataDxfId="489"/>
    <tableColumn id="4" xr3:uid="{DB0BC17E-CFF1-BF4D-854F-09A1FD9F299C}" name="Section" dataDxfId="488"/>
    <tableColumn id="5" xr3:uid="{5444B28D-CFE5-EF47-9459-02A75CBC57EF}" name="Requirement" dataDxfId="487"/>
    <tableColumn id="6" xr3:uid="{EF0D3652-DBD5-DD43-9C78-5CA665D5D725}" name="Required Documentation" dataDxfId="486"/>
    <tableColumn id="7" xr3:uid="{0C70E850-E153-5448-834C-D7FA3BD37145}" name="Supporting Documents" dataDxfId="485"/>
    <tableColumn id="8" xr3:uid="{34B3E46F-874B-EA4B-BB27-0AB9C18DE485}" name="Applicant Response" dataDxfId="484" dataCellStyle="Applicant Checklist"/>
    <tableColumn id="9" xr3:uid="{9C7AD505-4B49-754E-93B0-4CD259316DC2}" name="Applicant Explanation / Comments" dataDxfId="483"/>
    <tableColumn id="10" xr3:uid="{388BF5A5-B5A3-9C41-89AC-8713B7C13592}" name="Requirement Met?" dataDxfId="482" dataCellStyle="Applicant Checklist"/>
    <tableColumn id="11" xr3:uid="{033AF230-B9B3-9B41-88C6-AD735DB806F6}" name="Assessor's Explanation / Comments" dataDxfId="481"/>
    <tableColumn id="19" xr3:uid="{7AC1F28E-23DA-744D-81CF-D01F11E8CF48}" name="Status (per C2CPII)" dataDxfId="480"/>
    <tableColumn id="12" xr3:uid="{9B7EE5E2-AF3C-7C4E-AD87-E8D0900DA9B7}" name="C2CPII Review Questions - Round 1" dataDxfId="479"/>
    <tableColumn id="13" xr3:uid="{ED85ACCD-0A71-FD41-93AF-1C5739ABAAE4}" name="Assessor Response - Round 1" dataDxfId="478"/>
    <tableColumn id="14" xr3:uid="{D37636F3-D244-BE49-B53D-97685EBCCB39}" name="C2CPII Questions - Round 2" dataDxfId="477"/>
    <tableColumn id="24" xr3:uid="{375475C6-2BD0-114D-BF53-094CF809AB82}" name="Assessor Response - Round 2" dataDxfId="476"/>
    <tableColumn id="23" xr3:uid="{BCBF110D-BD2D-9340-AE54-DE71249BCF6C}" name="C2CPII Questions - Round 3" dataDxfId="475"/>
    <tableColumn id="22" xr3:uid="{F0A7C72C-E116-0D4C-A99D-1D56B2DEA7F7}" name="Assessor Response - Round 3" dataDxfId="474"/>
    <tableColumn id="21" xr3:uid="{9644FF20-2B26-4845-ACE4-E1223A6760C3}" name="C2CPII Questions - Round 4" dataDxfId="473"/>
    <tableColumn id="15" xr3:uid="{CD24EA71-A8C1-784C-83A9-9FA36E66C1E7}" name="Assessor Response - Round 4" dataDxfId="472"/>
    <tableColumn id="16" xr3:uid="{6AE34BA9-DC0C-DF4E-9667-18463CD71D29}" name="V4.1 Updates" dataDxfId="471"/>
    <tableColumn id="20" xr3:uid="{9F36E69B-A94B-3740-B679-E817888111CC}" name="V4.0 to V4.1 IAR: Update Required?" dataDxfId="470"/>
    <tableColumn id="18" xr3:uid="{A5D044D7-664A-4541-A4F1-780425513EDF}" name="Requirement Detail (V4.0 to V4.1 Tracked Changes)" dataDxfId="469"/>
    <tableColumn id="17" xr3:uid="{0C1EBC4D-735E-CE45-A478-2F7C3B3D8E2F}" name="Comments on Updates for IARs" dataDxfId="468"/>
  </tableColumns>
  <tableStyleInfo name="ASF Table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2657B78-70CE-3B40-9D59-57B63A4281C4}" name="AWR_REQS" displayName="AWR_REQS" ref="A4:X29" totalsRowShown="0" headerRowDxfId="467" dataDxfId="466">
  <autoFilter ref="A4:X29" xr:uid="{2F88363B-1AA1-1A49-9E7B-5A17ED622814}"/>
  <tableColumns count="24">
    <tableColumn id="11" xr3:uid="{42C67773-AC7C-954C-846B-953F85C5222C}" name="Id" dataDxfId="465"/>
    <tableColumn id="10" xr3:uid="{FE63ECB3-DE0C-8B4E-AF4C-B36AC418EA6A}" name="V4.0 Id" dataDxfId="464"/>
    <tableColumn id="1" xr3:uid="{0FE6C550-C3C9-0C47-8EB5-F34487AF7BAE}" name="Level" dataDxfId="463"/>
    <tableColumn id="2" xr3:uid="{94CDBDBE-053F-764D-979B-154F1EAA3664}" name="Section" dataDxfId="462"/>
    <tableColumn id="3" xr3:uid="{D506F943-B035-974F-8F2B-786EE8C4F712}" name="Requirement" dataDxfId="461"/>
    <tableColumn id="4" xr3:uid="{55AB17BB-2E0E-8240-9CA9-A9DFC300C828}" name="Required Documentation" dataDxfId="460"/>
    <tableColumn id="5" xr3:uid="{6FE116F0-CC07-434D-9C06-EEF91FBFD6CE}" name="Supporting Documents" dataDxfId="459"/>
    <tableColumn id="6" xr3:uid="{EF8596D9-49DE-2641-85EB-859D30D55B0F}" name="Applicant Checklist" dataDxfId="458" dataCellStyle="Applicant Checklist"/>
    <tableColumn id="7" xr3:uid="{BC8B2079-9C87-5345-AD21-BF4E3CED5D64}" name="Applicant Explanation / Comments" dataDxfId="457"/>
    <tableColumn id="8" xr3:uid="{AA4005DB-1F84-3345-9B19-433FD9D9C00A}" name="Requirement Met?" dataDxfId="456" dataCellStyle="Applicant Checklist"/>
    <tableColumn id="9" xr3:uid="{AE843CEC-C15B-7F47-AA09-405A92F70DC4}" name="Assessor's Explanation / Comments" dataDxfId="455"/>
    <tableColumn id="17" xr3:uid="{0B5DFE8B-746E-B14A-A993-F1A14F833430}" name="Status (per C2CPII)" dataDxfId="454"/>
    <tableColumn id="12" xr3:uid="{6D96BF44-A0EE-8C4E-846F-6BB5C43E0AB9}" name="C2CPII Review Questions - Round 1" dataDxfId="453"/>
    <tableColumn id="13" xr3:uid="{9C6E2E8B-2E6C-3E4C-9CB3-17810FA1F9D2}" name="Assessor Response - Round 1" dataDxfId="452"/>
    <tableColumn id="14" xr3:uid="{903E3F86-DA70-C94E-9434-ADB835C9D38E}" name="C2CPII Questions - Round 2" dataDxfId="451"/>
    <tableColumn id="24" xr3:uid="{024FEFCB-8738-0D43-8D4D-D76C429264B5}" name="Assessor Response - Round 2" dataDxfId="450"/>
    <tableColumn id="23" xr3:uid="{0ED06D8B-0513-6A4B-9F8A-CF9E44B3ADB5}" name="C2CPII Questions - Round 3" dataDxfId="449"/>
    <tableColumn id="22" xr3:uid="{9056FA31-1402-2E46-A041-AE30165BC319}" name="Assessor Response - Round 3" dataDxfId="448"/>
    <tableColumn id="21" xr3:uid="{87616F72-872C-5C40-99AD-077B9A02D58F}" name="C2CPII Questions - Round 4" dataDxfId="447"/>
    <tableColumn id="15" xr3:uid="{10F2B75A-FE9C-8E4F-AA30-975C196BA4EA}" name="Assessor Response - Round 4" dataDxfId="446"/>
    <tableColumn id="16" xr3:uid="{153926D1-2E45-104A-947A-33FA4494A2E2}" name="V4.1 Updates" dataDxfId="445"/>
    <tableColumn id="18" xr3:uid="{D9A3C03D-2BE9-6F4F-9E25-4FB87564AAEF}" name="V4.0 to V4.1 IAR: Update Required?" dataDxfId="444"/>
    <tableColumn id="20" xr3:uid="{2DC676FA-A0D8-1549-B6F9-A736BAE75F81}" name="Requirement Detail (V4.0 to V4.1 Tracked Changes)" dataDxfId="443"/>
    <tableColumn id="19" xr3:uid="{A3C07CDD-24F9-A24A-98E2-1DB457E68BBB}" name="Comments on Updates for IARs" dataDxfId="442"/>
  </tableColumns>
  <tableStyleInfo name="ASF Tabl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7A8733-5BBE-BA4E-897E-46A0C3AA6A0E}" name="products" displayName="products" ref="B5:M1500" totalsRowShown="0" headerRowDxfId="722" dataDxfId="721">
  <autoFilter ref="B5:M1500" xr:uid="{360DECAF-8622-D145-8C8E-FA357A91414B}"/>
  <tableColumns count="12">
    <tableColumn id="2" xr3:uid="{B5E64831-73CB-D149-8C5E-8293CC306714}" name="Product Style / Model Name" dataDxfId="720"/>
    <tableColumn id="3" xr3:uid="{CD3E0D8E-2B59-A649-880D-256C16E7E1C1}" name="GTIN" dataDxfId="719"/>
    <tableColumn id="4" xr3:uid="{0DB2A5E8-B15B-7E42-85E4-7E23077A6B7F}" name="ASIN" dataDxfId="718"/>
    <tableColumn id="5" xr3:uid="{B5DE2864-7180-3241-96E9-7A1BFC3A63B3}" name="Model or Part Number" dataDxfId="717"/>
    <tableColumn id="6" xr3:uid="{BB20AD0D-1161-184C-A390-FC17647EB699}" name="SKU" dataDxfId="716"/>
    <tableColumn id="7" xr3:uid="{B127680E-FE52-F346-8C1D-7E74126F44E2}" name="Other Identifier" dataDxfId="715"/>
    <tableColumn id="8" xr3:uid="{8288B2F6-4AC8-4047-8EF9-B501CEAF0B33}" name="Manufacturing Site" dataDxfId="714"/>
    <tableColumn id="9" xr3:uid="{ACC57405-EDA7-0842-B114-3E0A4DF6BD33}" name="Description" dataDxfId="713"/>
    <tableColumn id="10" xr3:uid="{860AB237-1FD9-1C41-BCBB-ABF4A995F121}" name="Assessor's Explanation / Comments" dataDxfId="712"/>
    <tableColumn id="13" xr3:uid="{42300B5D-5AED-B546-80B8-81B2D8EFC3F5}" name="Status (per C2CPII)" dataDxfId="711"/>
    <tableColumn id="11" xr3:uid="{15E98091-7362-AB4D-A1F5-2BCCE083C8C9}" name="C2CPII Review Questions - Round 1" dataDxfId="710"/>
    <tableColumn id="12" xr3:uid="{12D1C3DC-645C-A747-BD30-4F29E8AFB224}" name="Assessor Response - Round 1" dataDxfId="709"/>
  </tableColumns>
  <tableStyleInfo name="ASF Tabl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2426333-2EF7-0F4A-9569-617E4EB8426F}" name="ELIGIBILITY_REQS" displayName="ELIGIBILITY_REQS" ref="B4:W39" totalsRowShown="0" headerRowDxfId="708" dataDxfId="707">
  <autoFilter ref="B4:W39" xr:uid="{42426333-2EF7-0F4A-9569-617E4EB8426F}"/>
  <tableColumns count="22">
    <tableColumn id="1" xr3:uid="{F13012CB-7646-7140-841C-3611D8A8339A}" name="V4.0 Id" dataDxfId="706"/>
    <tableColumn id="3" xr3:uid="{AB65D7B4-72F5-7A4D-857C-BAF1EE4A084F}" name="Level" dataDxfId="705"/>
    <tableColumn id="4" xr3:uid="{4C9C3200-6365-974D-B6E8-0820E913A77F}" name="Section" dataDxfId="704"/>
    <tableColumn id="5" xr3:uid="{83B9F96A-AE41-0D41-9027-0191C5AC539C}" name="Requirement" dataDxfId="703"/>
    <tableColumn id="6" xr3:uid="{DFDC2372-D83F-FD40-8662-D9533926955F}" name="Required Documentation" dataDxfId="702"/>
    <tableColumn id="7" xr3:uid="{E2C5381C-E4C5-704C-9A81-AD1B8BC4F8CE}" name="Supporting Documents" dataDxfId="701"/>
    <tableColumn id="8" xr3:uid="{70F056BA-1FD4-7345-BF9A-2D0DC10B7633}" name="Applicant Response" dataDxfId="700" dataCellStyle="Applicant Checklist"/>
    <tableColumn id="9" xr3:uid="{385657EB-C571-6D44-88CE-5DF302839386}" name="Applicant Explanation / Comments" dataDxfId="699"/>
    <tableColumn id="10" xr3:uid="{86D0555B-2186-0C4D-B0CF-D23B09073270}" name="Requirement Met?" dataDxfId="698" dataCellStyle="Applicant Checklist"/>
    <tableColumn id="11" xr3:uid="{5AB7D992-AAC4-104D-8CB3-50E83B519B40}" name="Assessor's Explanation / Comments" dataDxfId="697"/>
    <tableColumn id="13" xr3:uid="{192A5B28-7208-8142-859D-8131D33C9761}" name="Status (per C2CPII)" dataDxfId="696"/>
    <tableColumn id="12" xr3:uid="{9A073AD6-C514-8843-B824-3B97B6C711DB}" name="C2CPII Review Questions - Round 1" dataDxfId="695"/>
    <tableColumn id="16" xr3:uid="{D5A840D9-45A3-054E-9382-9E66DB10E55F}" name="Assessor Response - Round 1" dataDxfId="694"/>
    <tableColumn id="21" xr3:uid="{3FB0DBF1-DD07-1E44-BF9D-1DF32404B870}" name="C2CPII Review Questions - Round 2" dataDxfId="693"/>
    <tableColumn id="20" xr3:uid="{42C744B4-1FF6-E649-B198-77A87AB89B1F}" name="Assessor Response - Round 2" dataDxfId="692"/>
    <tableColumn id="19" xr3:uid="{273CD334-61A4-C948-BC70-2D84BB694D3C}" name="C2CPII Review Questions - Round 3" dataDxfId="691"/>
    <tableColumn id="23" xr3:uid="{696961A2-6FB9-504D-ABA1-BFC56963DA26}" name="Assessor Response - Round 3" dataDxfId="690"/>
    <tableColumn id="22" xr3:uid="{727E9C61-0859-7344-935D-8A6FB3B3433F}" name="C2CPII Review Questions - Round 4" dataDxfId="689"/>
    <tableColumn id="18" xr3:uid="{99B9D82D-6461-FC47-BCF6-EF7D2118A2B0}" name="Assessor Response - Round 4" dataDxfId="688"/>
    <tableColumn id="14" xr3:uid="{A6FE9748-EC73-B14B-8272-FAE1A62D1C8E}" name="V4.1 Updates" dataDxfId="687"/>
    <tableColumn id="15" xr3:uid="{D685FE2D-5BC0-BD46-8FDD-025269D57E07}" name="V4.0 to V4.1 IAR: Update Required?" dataDxfId="686"/>
    <tableColumn id="17" xr3:uid="{A28B1188-85FE-364F-A880-4072E2AB2290}" name="Comments on Updates for IARs" dataDxfId="685"/>
  </tableColumns>
  <tableStyleInfo name="ASF Tabl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A61A9A-6643-2E47-950A-659D1DDB4090}" name="GA_REQS" displayName="GA_REQS" ref="B4:AB106" totalsRowShown="0" headerRowDxfId="684" dataDxfId="683">
  <autoFilter ref="B4:AB106" xr:uid="{E5E5B649-870D-1F41-877C-E9A7B056B23B}"/>
  <tableColumns count="27">
    <tableColumn id="1" xr3:uid="{DDD03BD0-A942-CF4D-8669-0D6FFF38E023}" name="V4.0 Id" dataDxfId="682"/>
    <tableColumn id="3" xr3:uid="{E41F9DFF-35D7-C340-85E4-00A20EF4FE7E}" name="Level" dataDxfId="681"/>
    <tableColumn id="4" xr3:uid="{FD1BB7D5-1673-DB43-88FF-1F9F1482314F}" name="Section" dataDxfId="680"/>
    <tableColumn id="19" xr3:uid="{7E967E6B-26E9-1F47-B2A0-2CBD38CA1F6F}" name="Requirement" dataDxfId="679"/>
    <tableColumn id="6" xr3:uid="{C9978B03-66C9-7240-9E45-A2AAC7D7474F}" name="Required Documentation" dataDxfId="678"/>
    <tableColumn id="7" xr3:uid="{47B78737-42FE-6A45-B202-40897333E632}" name="Supporting Documents" dataDxfId="677"/>
    <tableColumn id="8" xr3:uid="{B423C913-C7A7-F644-98C0-025E86FE6790}" name="Applicant Response" dataDxfId="676" dataCellStyle="Applicant Checklist"/>
    <tableColumn id="9" xr3:uid="{811D6BA2-59CF-E145-A780-BCAAE2102B90}" name="Applicant Explanation / Comments" dataDxfId="675"/>
    <tableColumn id="10" xr3:uid="{304F0822-1803-E843-94D4-D2A039870BC0}" name="Requirement Met?" dataDxfId="674" dataCellStyle="Applicant Checklist"/>
    <tableColumn id="11" xr3:uid="{D6F2B13B-3A28-0448-8342-A794AA118E7C}" name="Assessor Explanation / Comments" dataDxfId="673"/>
    <tableColumn id="17" xr3:uid="{CC6A0C2A-FDAF-EE4A-8DCE-7F322D71877E}" name="Status (per C2CPII)" dataDxfId="672"/>
    <tableColumn id="12" xr3:uid="{1EE3FBF4-185D-C547-9CC5-E3EF80C1C877}" name="C2CPII Review Questions - Round 1" dataDxfId="671"/>
    <tableColumn id="13" xr3:uid="{EB4F4412-DB1B-6349-9B1B-A2DF5E719ED4}" name="Assessor Response - Round 1" dataDxfId="670"/>
    <tableColumn id="14" xr3:uid="{E59ED81A-42A8-6045-B031-DB46D0B4A89B}" name="C2CPII Questions - Round 2" dataDxfId="669"/>
    <tableColumn id="22" xr3:uid="{DBA59F3A-91FB-2945-B4AD-AE92D2D810F5}" name="Assessor Response - Round 2" dataDxfId="668"/>
    <tableColumn id="25" xr3:uid="{D80B5D04-39D9-A748-B1CC-06ED03F54EEB}" name="C2CPII Questions - Round 3" dataDxfId="667"/>
    <tableColumn id="24" xr3:uid="{A9CAF416-1C1B-C34F-9E76-6803EE59BCD3}" name="Assessor Response - Round 3" dataDxfId="666"/>
    <tableColumn id="23" xr3:uid="{BC459120-CCDE-2B4C-8BD9-A9809CE4979F}" name="C2CPII Questions - Round 4" dataDxfId="665"/>
    <tableColumn id="15" xr3:uid="{09D0220E-72A6-8B4E-A7B0-DD32352FBDAC}" name="Assessor Response - Round 4" dataDxfId="664"/>
    <tableColumn id="16" xr3:uid="{0AED23D4-29E3-5D42-B92E-3A25336698CF}" name="V4.1 Updates" dataDxfId="663"/>
    <tableColumn id="20" xr3:uid="{BAFF6651-C917-EC47-9543-31B14DD45991}" name="V4.0 to V4.1 IAR: Update Required?" dataDxfId="662"/>
    <tableColumn id="21" xr3:uid="{888C5EF2-244B-644E-8A8A-DC83C5704F74}" name="Requirement Detail (V4.0 to V4.1 Tracked Changes)" dataDxfId="661"/>
    <tableColumn id="18" xr3:uid="{68C0FDDB-22D7-D44E-9923-A316F33C0A37}" name="Comments on Updates for IARs" dataDxfId="660"/>
    <tableColumn id="28" xr3:uid="{629BDCF7-9123-A842-9F14-559CA3B50896}" name="Private labels: Required?" dataDxfId="659"/>
    <tableColumn id="2" xr3:uid="{FF92805B-44F8-C54A-B0F6-22136D8D1A0F}" name="CSRD Comparison" dataDxfId="658"/>
    <tableColumn id="5" xr3:uid="{8B3E3321-ED33-3B4A-A199-E32FD3D2A586}" name="CSDDD Comparison" dataDxfId="657"/>
    <tableColumn id="26" xr3:uid="{A539B8FB-BA3D-E44C-B677-4D9DF9E3744B}" name="ESPR Comparison" dataDxfId="656"/>
  </tableColumns>
  <tableStyleInfo name="ASF Tabl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5C4B9F-65D2-1C4E-A285-E6B96A654CD1}" name="MH_REQS" displayName="MH_REQS" ref="A4:Z109" totalsRowShown="0" headerRowDxfId="655" dataDxfId="654">
  <autoFilter ref="A4:Z109" xr:uid="{3A14BE3F-9E21-9B47-94CC-8D3937F7410C}"/>
  <tableColumns count="26">
    <tableColumn id="1" xr3:uid="{3CAB266D-F10B-C440-8425-BADBABEE995F}" name="Id" dataDxfId="653"/>
    <tableColumn id="2" xr3:uid="{1CB5CD7E-839D-AD4C-B7D1-2C9090647BBC}" name="V4.0 Id" dataDxfId="652"/>
    <tableColumn id="3" xr3:uid="{71BAAF16-DF87-0146-A578-1E3F48A617D0}" name="Level" dataDxfId="651"/>
    <tableColumn id="4" xr3:uid="{C37729C3-E21C-6244-86CF-17FAD430142C}" name="Section" dataDxfId="650"/>
    <tableColumn id="19" xr3:uid="{8996ECA8-7926-6B45-808D-5ED6BE7C8324}" name="Requirement" dataDxfId="649"/>
    <tableColumn id="6" xr3:uid="{3234D723-8627-F347-BB54-B91F5F767B17}" name="Required Documentation" dataDxfId="648"/>
    <tableColumn id="7" xr3:uid="{96F0A707-C72F-6A42-9D4E-A5760AB5A3AF}" name="Supporting Documents" dataDxfId="647"/>
    <tableColumn id="8" xr3:uid="{61CA14C1-E70D-9148-955B-9B3BBA0CBD1A}" name="Applicant Response" dataDxfId="646" dataCellStyle="Applicant Checklist"/>
    <tableColumn id="9" xr3:uid="{7A5B69FF-1D72-A24D-8BD2-8C87E48B741F}" name="Applicant Explanation / Comments" dataDxfId="645"/>
    <tableColumn id="10" xr3:uid="{81AE08B7-6E5E-4C4D-BFE4-59A292881BE7}" name="Requirement Met?" dataDxfId="644" dataCellStyle="Applicant Checklist"/>
    <tableColumn id="11" xr3:uid="{AE6B8302-FB8D-2442-B6ED-2CC4C7D42D9E}" name="Assessor Explanation / Comments" dataDxfId="643"/>
    <tableColumn id="17" xr3:uid="{6990ECE1-AEFA-4D40-B732-CF3940680298}" name="Status (per C2CPII)" dataDxfId="642"/>
    <tableColumn id="12" xr3:uid="{5CAA4830-791F-B94C-AF24-9E48108EDC96}" name="C2CPII Review Questions - Round 1" dataDxfId="641"/>
    <tableColumn id="13" xr3:uid="{DC282002-A108-2B40-B97B-357EB70C93D2}" name="Assessor Response - Round 1" dataDxfId="640"/>
    <tableColumn id="14" xr3:uid="{3BB96506-6A2E-5C47-B8A7-FE15333F4102}" name="C2CPII Questions - Round 2" dataDxfId="639"/>
    <tableColumn id="22" xr3:uid="{D95E2333-E441-6A4E-AF39-E49F019E8B34}" name="Assessor Response - Round 2" dataDxfId="638"/>
    <tableColumn id="25" xr3:uid="{AB909E18-7242-424A-B89B-FD9AE0650295}" name="C2CPII Questions - Round 3" dataDxfId="637"/>
    <tableColumn id="24" xr3:uid="{6DF007A0-B392-0646-8E4C-815B2071CB4A}" name="Assessor Response - Round 3" dataDxfId="636"/>
    <tableColumn id="23" xr3:uid="{5EA1263F-E48A-484F-85C1-4BE4CEED4104}" name="C2CPII Questions - Round 4" dataDxfId="635"/>
    <tableColumn id="15" xr3:uid="{213F6892-9079-5547-AF81-A91D4990EA52}" name="Assessor Response - Round 4" dataDxfId="634"/>
    <tableColumn id="16" xr3:uid="{2B3487F7-6D41-1045-8B8D-E96A5563465B}" name="V4.1 Updates" dataDxfId="633"/>
    <tableColumn id="20" xr3:uid="{F6D9AD42-D9BB-B34C-9B13-7066E5A56096}" name="V4.0 to V4.1 IAR: Update Required?" dataDxfId="632"/>
    <tableColumn id="21" xr3:uid="{7124EC81-CE5C-1848-8885-BCE6B4355410}" name="Requirement Detail (V4.0 to V4.1 Tracked Changes)" dataDxfId="631"/>
    <tableColumn id="18" xr3:uid="{FAC34F13-422E-B44F-AB68-0E76CD19ECB1}" name="Comments on Updates for IARs" dataDxfId="630"/>
    <tableColumn id="5" xr3:uid="{66AB5B00-C791-084B-9FD5-896F90F1D12F}" name="CSRD Comparison" dataDxfId="629"/>
    <tableColumn id="27" xr3:uid="{52C7F45B-4E7B-E345-9828-C990AA2ABDF8}" name="ESPR Comparison" dataDxfId="628"/>
  </tableColumns>
  <tableStyleInfo name="ASF Tabl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9E4E733-01AC-2E4A-903B-8FA3E7768431}" name="MHA_REQS" displayName="MHA_REQS" ref="A3:T94" totalsRowShown="0" headerRowDxfId="627" dataDxfId="625" headerRowBorderDxfId="626">
  <autoFilter ref="A3:T94" xr:uid="{B440E674-DC8D-654F-9715-40ABA1EF12A8}"/>
  <tableColumns count="20">
    <tableColumn id="1" xr3:uid="{60422319-1272-FA45-9365-0DD7B982F029}" name="Id" dataDxfId="624"/>
    <tableColumn id="2" xr3:uid="{0836CBCC-AB80-3B4A-9002-633E6DAB18D3}" name="V4.0 Id" dataDxfId="623"/>
    <tableColumn id="3" xr3:uid="{21DF6286-A5E5-3948-A411-C4C64548D1FE}" name="Requirement" dataDxfId="622"/>
    <tableColumn id="4" xr3:uid="{BB973482-324F-FB42-A0B4-349447BA0047}" name="Required Documentation" dataDxfId="621"/>
    <tableColumn id="12" xr3:uid="{633F4181-EC7F-564E-94EA-A37CA547D995}" name="Supporting Documents" dataDxfId="620"/>
    <tableColumn id="5" xr3:uid="{821A6CA1-3810-1E47-A3CB-003651345D8A}" name="Requirement Met?/Response" dataDxfId="619" dataCellStyle="Applicant Checklist"/>
    <tableColumn id="6" xr3:uid="{9F47CE46-1BAB-464B-8E4D-22BB2AE690E4}" name="Assessor Comments / Explanation" dataDxfId="618"/>
    <tableColumn id="13" xr3:uid="{0737DA11-1ACD-7C4B-A9C8-AAA8C031A53A}" name="Status (per C2CPII)" dataDxfId="617"/>
    <tableColumn id="7" xr3:uid="{C7E20E65-E9E0-C64F-A697-5263C062896E}" name="C2CPII Review Questions - Round 1" dataDxfId="616"/>
    <tableColumn id="8" xr3:uid="{22672F7B-340C-D243-B945-D2AB5E3D3E8C}" name="Assessor Response - Round 1" dataDxfId="615"/>
    <tableColumn id="9" xr3:uid="{4C020C6C-E5EE-1843-8455-CFCD3856935E}" name="C2CPII Questions - Round 2" dataDxfId="614"/>
    <tableColumn id="19" xr3:uid="{CAC5060E-24FF-124A-887F-39837F6DFB72}" name="Assessor Response - Round 2" dataDxfId="613"/>
    <tableColumn id="18" xr3:uid="{2F1DC14A-B23B-0B4A-B209-DB15D68C448B}" name="C2CPII Questions - Round 3" dataDxfId="612"/>
    <tableColumn id="17" xr3:uid="{3537A681-04FC-9040-B3F3-8E80E9938AF9}" name="Assessor Response - Round 3" dataDxfId="611"/>
    <tableColumn id="15" xr3:uid="{DDCDEB4F-1754-0444-80A0-156D8F718EF5}" name="C2CPII Questions - Round 4" dataDxfId="610"/>
    <tableColumn id="10" xr3:uid="{EEEC6BA4-AC38-C349-B1BB-FF38E1A3A57B}" name="Assessor Response - Round 4" dataDxfId="609"/>
    <tableColumn id="11" xr3:uid="{B09D1E39-D595-504E-856D-094F7254F800}" name="V4.1 Updates" dataDxfId="608"/>
    <tableColumn id="16" xr3:uid="{BC15655C-68EF-D048-B5A0-AA167D1FAC95}" name="V4.0 to V4.1 IAR: Update Required?" dataDxfId="607"/>
    <tableColumn id="20" xr3:uid="{52544D61-1ABE-3848-ABD1-B1A69A45304C}" name="Requirement Detail (Tracked Changes)" dataDxfId="606"/>
    <tableColumn id="14" xr3:uid="{E764B29A-B6E1-2148-BC16-A069A29D8390}" name="Comments on Updates" dataDxfId="605"/>
  </tableColumns>
  <tableStyleInfo name="ASF Tabl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3F1C1CD-4FA3-124C-BF1F-F5079C61BB00}" name="PC_REQS" displayName="PC_REQS" ref="A4:Z162" totalsRowShown="0" headerRowDxfId="604" dataDxfId="603">
  <autoFilter ref="A4:Z162" xr:uid="{929223D1-AEB2-9F43-9C44-6B8C1410F65A}"/>
  <tableColumns count="26">
    <tableColumn id="1" xr3:uid="{B3B82134-1B57-0447-8DE5-27087E5A22ED}" name="Id" dataDxfId="602"/>
    <tableColumn id="2" xr3:uid="{8EF1AE50-95BB-084B-AA8C-17FD7A270BAE}" name="V4.0 ID" dataDxfId="601"/>
    <tableColumn id="3" xr3:uid="{678AB0C4-8DB0-2647-9EB2-BBD083A0E2D9}" name="Level" dataDxfId="600"/>
    <tableColumn id="4" xr3:uid="{50CFFFDA-9BD9-DE48-A1C9-87403CB22CAB}" name="Section" dataDxfId="599"/>
    <tableColumn id="5" xr3:uid="{2766CFA4-F20B-8C4E-8395-D109BE0E9A30}" name="Requirement" dataDxfId="598"/>
    <tableColumn id="6" xr3:uid="{14CA69B9-63BB-C749-A676-4B0451585E21}" name="Required Documentation" dataDxfId="597"/>
    <tableColumn id="7" xr3:uid="{B907C317-73EA-6B46-A1D1-2BE718B88411}" name="Supporting Documents" dataDxfId="596"/>
    <tableColumn id="8" xr3:uid="{90D10CCB-135E-BB4A-A8CA-41D6C27CDC38}" name="Applicant Response" dataDxfId="595" dataCellStyle="Applicant Checklist"/>
    <tableColumn id="9" xr3:uid="{DF307AE6-D4BC-374B-A8A4-9C368FFB9A5D}" name="Applicant Explanation / Comments" dataDxfId="594"/>
    <tableColumn id="10" xr3:uid="{CB09B7B4-8619-A545-8FC1-EF26E62B5A63}" name="Requirement Met?" dataDxfId="593" dataCellStyle="Applicant Checklist"/>
    <tableColumn id="11" xr3:uid="{DD47C50B-DF63-A24F-9755-3672E8ED2404}" name="Assessor Explanation / Comments" dataDxfId="592"/>
    <tableColumn id="17" xr3:uid="{025BA795-55BB-A243-BFB0-85709890C4C9}" name="Status (per C2CPII)" dataDxfId="591"/>
    <tableColumn id="12" xr3:uid="{B9D54B53-674F-344C-ACE7-44DFA312F164}" name="C2CPII Review Questions - Round 1" dataDxfId="590"/>
    <tableColumn id="13" xr3:uid="{8BD9ADF9-2923-7242-8146-0C5E7E0BECB4}" name="Assessor Response - Round 1" dataDxfId="589"/>
    <tableColumn id="14" xr3:uid="{B71718F4-7582-7D47-B640-735AFD43BB07}" name="C2CPII Questions - Round 2" dataDxfId="588"/>
    <tableColumn id="24" xr3:uid="{E9078715-4040-5F4C-9F9A-89B82927C254}" name="Assessor Response - Round 2" dataDxfId="587"/>
    <tableColumn id="23" xr3:uid="{1A51D0BE-C044-3641-99F7-92A7838A320B}" name="C2CPII Questions - Round 3" dataDxfId="586"/>
    <tableColumn id="22" xr3:uid="{1FB32E7E-5111-E04C-8D91-061E9A4FBF71}" name="Assessor Response - Round 3" dataDxfId="585"/>
    <tableColumn id="21" xr3:uid="{694E1FD4-2533-DD46-9792-06AC8175BAF1}" name="C2CPII Questions - Round 4" dataDxfId="584"/>
    <tableColumn id="15" xr3:uid="{A8A61405-1568-D84C-8DE1-D79994BB4546}" name="Assessor Response - Round 4" dataDxfId="583"/>
    <tableColumn id="16" xr3:uid="{74F6BF98-E092-7B4C-AFC3-FB6D9C41B583}" name="V4.1 Updates" dataDxfId="582"/>
    <tableColumn id="18" xr3:uid="{2322D305-2748-3C45-B321-F61500973414}" name="V4.0 to V4.1 IAR: Update Required?" dataDxfId="581"/>
    <tableColumn id="20" xr3:uid="{C42775E1-864D-0744-9687-DE6592EEFDA2}" name="Requirement Detail (V4.0 to V4.1 Tracked Changes)" dataDxfId="580"/>
    <tableColumn id="19" xr3:uid="{8A0E9F7D-E8F7-6E40-ACD7-DBBF7DF188DF}" name="Comments on Updates for IARs" dataDxfId="579"/>
    <tableColumn id="25" xr3:uid="{6A5FFAB1-8566-7345-B740-6562D127A3E9}" name="CSRD Comparison" dataDxfId="578"/>
    <tableColumn id="26" xr3:uid="{0D7EA128-35C6-E94F-B595-9C650DA9F9DA}" name="ESPR Comparison" dataDxfId="577"/>
  </tableColumns>
  <tableStyleInfo name="ASF Table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139300-E59D-1744-8B4D-8270C200FB09}" name="CACP_REQS" displayName="CACP_REQS" ref="A4:Y175" totalsRowShown="0" headerRowDxfId="576" dataDxfId="575">
  <autoFilter ref="A4:Y175" xr:uid="{103350E7-2444-BA4C-87B9-0182A3F1BCC0}"/>
  <tableColumns count="25">
    <tableColumn id="1" xr3:uid="{12AC28F2-DF09-984F-A6EF-52855EEE5D04}" name="Id" dataDxfId="574"/>
    <tableColumn id="2" xr3:uid="{FD26EB54-83C0-0B4A-9478-B0EFB252C32A}" name="V4.0 Id" dataDxfId="573"/>
    <tableColumn id="3" xr3:uid="{61F55D04-DDD0-FA44-946F-A854484FB03B}" name="Level" dataDxfId="572"/>
    <tableColumn id="4" xr3:uid="{43108C6C-96AF-DB4D-B28A-72A4BC1F4510}" name="Section" dataDxfId="571"/>
    <tableColumn id="5" xr3:uid="{6E4712F6-63AF-7F41-8E47-C6847672C187}" name="Requirement" dataDxfId="570"/>
    <tableColumn id="6" xr3:uid="{DD174ACE-7841-B34E-A467-5D83B1965E63}" name="Required Documentation" dataDxfId="569"/>
    <tableColumn id="7" xr3:uid="{002FAD5C-8AFC-D844-A081-7AE8AB9C05A7}" name="Supporting Documents" dataDxfId="568"/>
    <tableColumn id="8" xr3:uid="{0718FA96-C93E-AA41-8BA2-5D568A9E22B9}" name="Applicant Response" dataDxfId="567"/>
    <tableColumn id="9" xr3:uid="{F66DFD54-C6B9-C044-B15D-EA8F8ED648BB}" name="Applicant Explanation / Comments" dataDxfId="566"/>
    <tableColumn id="10" xr3:uid="{B0350FB3-EDE1-CB4E-B4BB-3D0C5AD73A63}" name="Requirement Met?" dataDxfId="565"/>
    <tableColumn id="11" xr3:uid="{5A0E83FC-2B0F-A249-AB02-A7D3B08AEF80}" name="Assessor's Explanation / Comments" dataDxfId="564"/>
    <tableColumn id="17" xr3:uid="{7A7BB434-9889-9D48-B41C-909D5D63ECBC}" name="Status (per C2CPII)" dataDxfId="563"/>
    <tableColumn id="12" xr3:uid="{D61FBA67-9931-5845-A715-A0E240E859EC}" name="C2CPII Review Questions - Round 1" dataDxfId="562"/>
    <tableColumn id="13" xr3:uid="{1ECF440A-5628-4B4C-938E-CFF80997CD3F}" name="Assessor Response - Round 1" dataDxfId="561"/>
    <tableColumn id="14" xr3:uid="{8731F72C-DCF1-3541-9D63-B664C18C93CB}" name="C2CPII Questions - Round 2" dataDxfId="560"/>
    <tableColumn id="24" xr3:uid="{E6EB5DF4-73F6-8E47-9486-6CEAA0CECAD4}" name="Assessor Response - Round 2" dataDxfId="559"/>
    <tableColumn id="23" xr3:uid="{570624B9-EC0B-2E4F-B21D-F770F492BD87}" name="C2CPII Questions - Round 3" dataDxfId="558"/>
    <tableColumn id="22" xr3:uid="{D1CB8B4A-5EE4-FC44-A04D-FD46245D2638}" name="Assessor Response - Round 3" dataDxfId="557"/>
    <tableColumn id="21" xr3:uid="{62CF33E6-A7B8-6241-B483-FD62B3826D47}" name="C2CPII Questions - Round 4" dataDxfId="556"/>
    <tableColumn id="15" xr3:uid="{3C12618C-C7AD-614F-ACD6-56117F7023A1}" name="Assessor Response - Round 4" dataDxfId="555"/>
    <tableColumn id="16" xr3:uid="{F78D7B41-C9FF-B64E-BC73-FBFA52F3A7DB}" name="V4.1 Updates" dataDxfId="554"/>
    <tableColumn id="18" xr3:uid="{FE4C7931-2B37-AE4B-B060-9ADF225B7387}" name="V4.0 to V4.1 IAR: Update Required?" dataDxfId="553"/>
    <tableColumn id="20" xr3:uid="{21BA9148-A453-D24C-9A2B-35CF912CAA06}" name="Requirement Detail (V4.0 to V4.1 Tracked Changes)" dataDxfId="552"/>
    <tableColumn id="19" xr3:uid="{576F09CA-D883-E648-8C36-57B3D15D28A0}" name="Comments on Updates for IARs" dataDxfId="551"/>
    <tableColumn id="25" xr3:uid="{7B96ED08-5A93-C042-8A48-9E06469EDBF9}" name="CSRD Comparison" dataDxfId="550"/>
  </tableColumns>
  <tableStyleInfo name="ASF Table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65179F-7224-8D4D-AE78-07D4F4BF220D}" name="WSS_REQS" displayName="WSS_REQS" ref="A4:Y172" totalsRowShown="0" headerRowDxfId="549" dataDxfId="548">
  <autoFilter ref="A4:Y172" xr:uid="{ED0D0A23-6B88-214A-991A-3D95EA321BCF}"/>
  <tableColumns count="25">
    <tableColumn id="1" xr3:uid="{980E38F1-57E6-5245-94CE-EA833452F922}" name="Id" dataDxfId="547"/>
    <tableColumn id="2" xr3:uid="{8E1A2BDE-3D82-8F4D-9FA0-791D8B6E1863}" name="V4.0 Id" dataDxfId="546"/>
    <tableColumn id="3" xr3:uid="{6D424DDD-A9EA-A24E-8A63-875EE3CF1718}" name="Level" dataDxfId="545"/>
    <tableColumn id="4" xr3:uid="{5A2E76FA-9D9A-C040-8545-1B68FA7C32C0}" name="Section" dataDxfId="544"/>
    <tableColumn id="5" xr3:uid="{7E915FBB-7031-D145-968D-DF6299902038}" name="Requirement" dataDxfId="543"/>
    <tableColumn id="6" xr3:uid="{B43C0690-50B9-2C47-A54C-4F0AA404337D}" name="Required Documentation" dataDxfId="542"/>
    <tableColumn id="7" xr3:uid="{9E1487B8-78BC-4A4E-AD65-694721423AAF}" name="Supporting Documents" dataDxfId="541"/>
    <tableColumn id="8" xr3:uid="{7F7E49E1-5A6D-6941-B6AD-5D7170856CF9}" name="Applicant Response" dataDxfId="540" dataCellStyle="Applicant Checklist"/>
    <tableColumn id="9" xr3:uid="{6163C54F-C36F-BF41-A32D-2D709D03E9A8}" name="Applicant Explanation / Comments" dataDxfId="539"/>
    <tableColumn id="10" xr3:uid="{CCDB6D68-C337-6246-AE09-5234F80942CE}" name="Requirement Met?" dataDxfId="538" dataCellStyle="Applicant Checklist"/>
    <tableColumn id="11" xr3:uid="{25954C80-26FB-BC46-91E4-96F9C3D71031}" name="Assessor's Explanation / Comments" dataDxfId="537"/>
    <tableColumn id="19" xr3:uid="{4EE3BD24-C651-7942-A096-E5E72501FB42}" name="Status (per C2CPII)" dataDxfId="536"/>
    <tableColumn id="12" xr3:uid="{3E4B0EB1-8930-0B43-8712-EDE8D135E924}" name="C2CPII Review Questions - Round 1" dataDxfId="535"/>
    <tableColumn id="13" xr3:uid="{C0849FC4-A415-4046-B7A9-AA0B5A206F5B}" name="Assessor Response - Round 1" dataDxfId="534"/>
    <tableColumn id="14" xr3:uid="{46E306CC-E1BC-F04B-8C9F-FBAD1252878F}" name="C2CPII Questions - Round 2" dataDxfId="533"/>
    <tableColumn id="24" xr3:uid="{1F7693EE-1235-0A4B-8FA0-703233C04DD1}" name="Assessor Response - Round 2" dataDxfId="532"/>
    <tableColumn id="23" xr3:uid="{42EE1BA7-9BD6-D44F-95DB-04D190DD602F}" name="C2CPII Questions - Round 3" dataDxfId="531"/>
    <tableColumn id="22" xr3:uid="{73B4E42A-24AD-8A42-AA4C-198785F171EE}" name="Assessor Response - Round 3" dataDxfId="530"/>
    <tableColumn id="21" xr3:uid="{FF4C820F-278D-0241-8437-28609CF90862}" name="C2CPII Questions - Round 4" dataDxfId="529"/>
    <tableColumn id="15" xr3:uid="{9ED14E9E-5534-BE4D-8B34-58546D85D3E2}" name="Assessor Response - Round 4" dataDxfId="528"/>
    <tableColumn id="16" xr3:uid="{835339FA-111C-9C4A-BE66-D7CE1224EE75}" name="V4.1 Updates" dataDxfId="527"/>
    <tableColumn id="20" xr3:uid="{5EDACB20-2473-564C-AE92-294EB25AA97E}" name="V4.0 to V4.1 IAR: Update Required?" dataDxfId="526"/>
    <tableColumn id="18" xr3:uid="{78AB1F6D-767A-6F4D-97CA-E9A3889177CF}" name="Requirement Detail (V4.0 to V4.1 Tracked Changes)" dataDxfId="525"/>
    <tableColumn id="17" xr3:uid="{ECD627F6-EBF4-C843-9ED1-B5231D0CCFE7}" name="Comments on Updates for IARs" dataDxfId="524"/>
    <tableColumn id="25" xr3:uid="{37755309-F6B0-BF4A-8747-16976835D6FF}" name="CSRD Comparison" dataDxfId="523"/>
  </tableColumns>
  <tableStyleInfo name="ASF Tables"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table" Target="../tables/table5.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table" Target="../tables/table7.xml"/><Relationship Id="rId1"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8.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table" Target="../tables/table9.xml"/><Relationship Id="rId1"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table" Target="../tables/table10.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hyperlink" Target="https://c2ccertified.org/resources/certification-product-grouping-policy-mh?scrollY=285" TargetMode="External"/><Relationship Id="rId2" Type="http://schemas.openxmlformats.org/officeDocument/2006/relationships/hyperlink" Target="https://c2ccertified.org/resources/product-registry-content-guidelines?scrollY=9966.875" TargetMode="External"/><Relationship Id="rId1" Type="http://schemas.openxmlformats.org/officeDocument/2006/relationships/hyperlink" Target="https://c2ccertified.org/resources/assessment-summary-report-submission-authorization?scrollY=9481.25"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hyperlink" Target="https://c2ccertified.org/resources/final-manufacturing-stage-process-definitions?scrollY=7799.375" TargetMode="Externa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4.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03B10-E019-2848-97B8-1A589DE2A35B}">
  <sheetPr codeName="Sheet18"/>
  <dimension ref="A1:J62"/>
  <sheetViews>
    <sheetView showGridLines="0" tabSelected="1" zoomScaleNormal="100" workbookViewId="0">
      <selection activeCell="B3" sqref="B3:D3"/>
    </sheetView>
  </sheetViews>
  <sheetFormatPr baseColWidth="10" defaultColWidth="10.83203125" defaultRowHeight="16"/>
  <cols>
    <col min="1" max="1" width="10.83203125" style="52"/>
    <col min="2" max="2" width="37.5" style="52" customWidth="1"/>
    <col min="3" max="3" width="20" style="52" customWidth="1"/>
    <col min="4" max="4" width="72.5" style="52" customWidth="1"/>
    <col min="5" max="16384" width="10.83203125" style="52"/>
  </cols>
  <sheetData>
    <row r="1" spans="1:10" ht="41" customHeight="1">
      <c r="A1" s="655"/>
      <c r="B1" s="655"/>
      <c r="C1" s="655"/>
      <c r="D1" s="655"/>
    </row>
    <row r="2" spans="1:10" ht="87" customHeight="1">
      <c r="A2" s="655"/>
      <c r="B2" s="655"/>
      <c r="C2" s="655"/>
      <c r="D2" s="655"/>
    </row>
    <row r="3" spans="1:10" ht="66" customHeight="1">
      <c r="A3" s="655"/>
      <c r="B3" s="1199" t="s">
        <v>0</v>
      </c>
      <c r="C3" s="1199"/>
      <c r="D3" s="1199"/>
    </row>
    <row r="4" spans="1:10" ht="22" customHeight="1">
      <c r="A4" s="655"/>
      <c r="B4" s="1410" t="s">
        <v>1</v>
      </c>
      <c r="C4" s="1411">
        <v>45686</v>
      </c>
      <c r="D4" s="655"/>
      <c r="F4" s="1139"/>
    </row>
    <row r="5" spans="1:10" ht="11" customHeight="1">
      <c r="A5" s="655" t="s">
        <v>2</v>
      </c>
      <c r="B5" s="655"/>
      <c r="C5" s="655"/>
      <c r="D5" s="655"/>
    </row>
    <row r="6" spans="1:10" ht="36" customHeight="1">
      <c r="A6" s="655"/>
      <c r="B6" s="1409" t="s">
        <v>3</v>
      </c>
      <c r="C6" s="655"/>
      <c r="D6" s="655"/>
    </row>
    <row r="7" spans="1:10" ht="68" customHeight="1">
      <c r="A7" s="655"/>
      <c r="B7" s="1198" t="s">
        <v>4</v>
      </c>
      <c r="C7" s="1198"/>
      <c r="D7" s="1198"/>
      <c r="H7" s="205"/>
    </row>
    <row r="8" spans="1:10" ht="45" customHeight="1">
      <c r="A8" s="655"/>
      <c r="B8" s="656" t="s">
        <v>5</v>
      </c>
      <c r="C8" s="1165"/>
      <c r="D8" s="1165"/>
    </row>
    <row r="9" spans="1:10" ht="11" customHeight="1">
      <c r="A9" s="655"/>
      <c r="B9" s="655"/>
      <c r="C9" s="655"/>
      <c r="D9" s="655"/>
    </row>
    <row r="10" spans="1:10" ht="35" customHeight="1">
      <c r="A10" s="655"/>
      <c r="B10" s="1144" t="s">
        <v>6</v>
      </c>
      <c r="C10" s="1191" t="s">
        <v>7</v>
      </c>
      <c r="D10" s="1200"/>
    </row>
    <row r="11" spans="1:10" ht="67.5" customHeight="1">
      <c r="A11" s="655"/>
      <c r="B11" s="1144" t="s">
        <v>8</v>
      </c>
      <c r="C11" s="1191" t="s">
        <v>9</v>
      </c>
      <c r="D11" s="1200"/>
      <c r="H11" s="206"/>
      <c r="I11" s="207"/>
      <c r="J11" s="206"/>
    </row>
    <row r="12" spans="1:10" ht="69.75" customHeight="1">
      <c r="A12" s="655"/>
      <c r="B12" s="1144" t="s">
        <v>10</v>
      </c>
      <c r="C12" s="1191" t="s">
        <v>11</v>
      </c>
      <c r="D12" s="1200"/>
      <c r="H12" s="206"/>
      <c r="I12" s="207"/>
      <c r="J12" s="206"/>
    </row>
    <row r="13" spans="1:10" ht="21" customHeight="1">
      <c r="A13" s="655"/>
      <c r="B13" s="208" t="s">
        <v>12</v>
      </c>
      <c r="C13" s="1187" t="s">
        <v>13</v>
      </c>
      <c r="D13" s="1187"/>
    </row>
    <row r="14" spans="1:10" ht="20" customHeight="1">
      <c r="A14" s="655"/>
      <c r="B14" s="208" t="s">
        <v>14</v>
      </c>
      <c r="C14" s="1187" t="s">
        <v>15</v>
      </c>
      <c r="D14" s="1187"/>
    </row>
    <row r="15" spans="1:10" ht="19" customHeight="1">
      <c r="A15" s="655"/>
      <c r="B15" s="208" t="s">
        <v>16</v>
      </c>
      <c r="C15" s="1187" t="s">
        <v>17</v>
      </c>
      <c r="D15" s="1187"/>
    </row>
    <row r="16" spans="1:10" ht="20" customHeight="1">
      <c r="A16" s="655"/>
      <c r="B16" s="208" t="s">
        <v>18</v>
      </c>
      <c r="C16" s="1187" t="s">
        <v>19</v>
      </c>
      <c r="D16" s="1187"/>
    </row>
    <row r="17" spans="1:4" ht="19" customHeight="1">
      <c r="A17" s="655"/>
      <c r="B17" s="208" t="s">
        <v>20</v>
      </c>
      <c r="C17" s="1187" t="s">
        <v>21</v>
      </c>
      <c r="D17" s="1187"/>
    </row>
    <row r="18" spans="1:4" ht="21" customHeight="1">
      <c r="A18" s="655"/>
      <c r="B18" s="208" t="s">
        <v>22</v>
      </c>
      <c r="C18" s="1187" t="s">
        <v>23</v>
      </c>
      <c r="D18" s="1187"/>
    </row>
    <row r="19" spans="1:4" ht="34" customHeight="1">
      <c r="A19" s="655"/>
      <c r="B19" s="208" t="s">
        <v>24</v>
      </c>
      <c r="C19" s="1187" t="s">
        <v>25</v>
      </c>
      <c r="D19" s="1187"/>
    </row>
    <row r="20" spans="1:4" ht="22" customHeight="1">
      <c r="A20" s="655"/>
      <c r="B20" s="208" t="s">
        <v>26</v>
      </c>
      <c r="C20" s="1187" t="s">
        <v>27</v>
      </c>
      <c r="D20" s="1187"/>
    </row>
    <row r="21" spans="1:4" ht="20" customHeight="1">
      <c r="A21" s="655"/>
      <c r="B21" s="208" t="s">
        <v>28</v>
      </c>
      <c r="C21" s="1187" t="s">
        <v>29</v>
      </c>
      <c r="D21" s="1187"/>
    </row>
    <row r="22" spans="1:4" ht="37" customHeight="1">
      <c r="A22" s="655"/>
      <c r="B22" s="208" t="s">
        <v>30</v>
      </c>
      <c r="C22" s="1187" t="s">
        <v>31</v>
      </c>
      <c r="D22" s="1187"/>
    </row>
    <row r="23" spans="1:4" ht="34" customHeight="1">
      <c r="A23" s="655"/>
      <c r="B23" s="208" t="s">
        <v>32</v>
      </c>
      <c r="C23" s="1190" t="s">
        <v>33</v>
      </c>
      <c r="D23" s="1190"/>
    </row>
    <row r="24" spans="1:4" ht="19" customHeight="1">
      <c r="A24" s="655"/>
      <c r="B24" s="208" t="s">
        <v>34</v>
      </c>
      <c r="C24" s="1190" t="s">
        <v>35</v>
      </c>
      <c r="D24" s="1190"/>
    </row>
    <row r="25" spans="1:4" ht="34" customHeight="1">
      <c r="A25" s="655"/>
      <c r="B25" s="208" t="s">
        <v>36</v>
      </c>
      <c r="C25" s="1187" t="s">
        <v>37</v>
      </c>
      <c r="D25" s="1187"/>
    </row>
    <row r="26" spans="1:4" ht="20" customHeight="1">
      <c r="A26" s="655"/>
      <c r="B26" s="209" t="s">
        <v>38</v>
      </c>
      <c r="C26" s="1187" t="s">
        <v>39</v>
      </c>
      <c r="D26" s="1187"/>
    </row>
    <row r="27" spans="1:4" ht="33" customHeight="1">
      <c r="A27" s="1140"/>
      <c r="B27" s="1143" t="s">
        <v>40</v>
      </c>
      <c r="C27" s="1191" t="s">
        <v>41</v>
      </c>
      <c r="D27" s="1191"/>
    </row>
    <row r="28" spans="1:4" ht="36" customHeight="1">
      <c r="A28" s="1140"/>
      <c r="B28" s="1143" t="s">
        <v>42</v>
      </c>
      <c r="C28" s="1191" t="s">
        <v>43</v>
      </c>
      <c r="D28" s="1191"/>
    </row>
    <row r="29" spans="1:4" ht="41" customHeight="1">
      <c r="A29" s="655"/>
      <c r="B29" s="656" t="s">
        <v>44</v>
      </c>
      <c r="C29" s="655"/>
      <c r="D29" s="655"/>
    </row>
    <row r="30" spans="1:4" ht="241" customHeight="1">
      <c r="A30" s="655"/>
      <c r="B30" s="1188" t="s">
        <v>45</v>
      </c>
      <c r="C30" s="1189"/>
      <c r="D30" s="1189"/>
    </row>
    <row r="31" spans="1:4" ht="197" customHeight="1">
      <c r="A31" s="655"/>
      <c r="B31" s="1184" t="s">
        <v>46</v>
      </c>
      <c r="C31" s="1184"/>
      <c r="D31" s="1184"/>
    </row>
    <row r="32" spans="1:4" ht="38" customHeight="1">
      <c r="A32" s="655"/>
      <c r="B32" s="656" t="s">
        <v>47</v>
      </c>
      <c r="C32" s="655"/>
      <c r="D32" s="655"/>
    </row>
    <row r="33" spans="1:7" ht="160.5" customHeight="1">
      <c r="A33" s="655"/>
      <c r="B33" s="1186" t="s">
        <v>48</v>
      </c>
      <c r="C33" s="1193"/>
      <c r="D33" s="1193"/>
      <c r="F33" s="1116"/>
    </row>
    <row r="34" spans="1:7" ht="21" customHeight="1">
      <c r="A34" s="655"/>
      <c r="B34" s="1141" t="s">
        <v>49</v>
      </c>
      <c r="C34" s="1142"/>
      <c r="D34" s="1142"/>
      <c r="F34" s="1117"/>
    </row>
    <row r="35" spans="1:7" ht="50" customHeight="1">
      <c r="A35" s="655"/>
      <c r="B35" s="1186" t="s">
        <v>50</v>
      </c>
      <c r="C35" s="1186"/>
      <c r="D35" s="1186"/>
      <c r="F35" s="1116"/>
      <c r="G35" s="1116"/>
    </row>
    <row r="36" spans="1:7" ht="32" customHeight="1">
      <c r="A36" s="655"/>
      <c r="B36" s="656" t="s">
        <v>51</v>
      </c>
      <c r="C36" s="1165"/>
      <c r="D36" s="1165"/>
      <c r="G36" s="205"/>
    </row>
    <row r="37" spans="1:7" ht="51" customHeight="1">
      <c r="A37" s="655"/>
      <c r="B37" s="1184" t="s">
        <v>52</v>
      </c>
      <c r="C37" s="1184"/>
      <c r="D37" s="1184"/>
    </row>
    <row r="38" spans="1:7" ht="38" customHeight="1">
      <c r="A38" s="655"/>
      <c r="B38" s="656" t="s">
        <v>53</v>
      </c>
      <c r="C38" s="1165"/>
      <c r="D38" s="1165"/>
    </row>
    <row r="39" spans="1:7" ht="57" customHeight="1">
      <c r="A39" s="655"/>
      <c r="B39" s="1185" t="s">
        <v>54</v>
      </c>
      <c r="C39" s="1185"/>
      <c r="D39" s="1185"/>
    </row>
    <row r="40" spans="1:7" ht="33" customHeight="1">
      <c r="A40" s="655"/>
      <c r="B40" s="656" t="s">
        <v>55</v>
      </c>
      <c r="C40" s="1165"/>
      <c r="D40" s="1165"/>
    </row>
    <row r="41" spans="1:7" ht="207" customHeight="1">
      <c r="A41" s="655"/>
      <c r="B41" s="1185" t="s">
        <v>56</v>
      </c>
      <c r="C41" s="1185"/>
      <c r="D41" s="1185"/>
    </row>
    <row r="42" spans="1:7">
      <c r="A42" s="655"/>
      <c r="B42" s="655"/>
      <c r="C42" s="655"/>
      <c r="D42" s="655"/>
    </row>
    <row r="43" spans="1:7">
      <c r="A43" s="655"/>
      <c r="B43" s="657" t="s">
        <v>57</v>
      </c>
      <c r="C43" s="658" t="s">
        <v>58</v>
      </c>
      <c r="D43" s="655"/>
    </row>
    <row r="44" spans="1:7" ht="17" thickBot="1">
      <c r="A44" s="655"/>
      <c r="B44" s="659" t="s">
        <v>59</v>
      </c>
      <c r="C44" s="659" t="s">
        <v>60</v>
      </c>
      <c r="D44" s="655"/>
    </row>
    <row r="45" spans="1:7" ht="17" thickBot="1">
      <c r="A45" s="655"/>
      <c r="B45" s="659" t="s">
        <v>22</v>
      </c>
      <c r="C45" s="659" t="s">
        <v>61</v>
      </c>
      <c r="D45" s="655"/>
    </row>
    <row r="46" spans="1:7" ht="17" thickBot="1">
      <c r="A46" s="655"/>
      <c r="B46" s="659" t="s">
        <v>28</v>
      </c>
      <c r="C46" s="659" t="s">
        <v>62</v>
      </c>
      <c r="D46" s="655"/>
    </row>
    <row r="47" spans="1:7" ht="17" thickBot="1">
      <c r="A47" s="655"/>
      <c r="B47" s="659" t="s">
        <v>63</v>
      </c>
      <c r="C47" s="659" t="s">
        <v>64</v>
      </c>
      <c r="D47" s="655"/>
    </row>
    <row r="48" spans="1:7" ht="17" thickBot="1">
      <c r="A48" s="655"/>
      <c r="B48" s="659" t="s">
        <v>32</v>
      </c>
      <c r="C48" s="659" t="s">
        <v>65</v>
      </c>
      <c r="D48" s="655"/>
    </row>
    <row r="49" spans="1:4" ht="17" thickBot="1">
      <c r="A49" s="655"/>
      <c r="B49" s="659" t="s">
        <v>34</v>
      </c>
      <c r="C49" s="659" t="s">
        <v>66</v>
      </c>
      <c r="D49" s="655"/>
    </row>
    <row r="50" spans="1:4" ht="17" thickBot="1">
      <c r="A50" s="655"/>
      <c r="B50" s="659" t="s">
        <v>36</v>
      </c>
      <c r="C50" s="659" t="s">
        <v>67</v>
      </c>
      <c r="D50" s="655"/>
    </row>
    <row r="51" spans="1:4" ht="17" thickBot="1">
      <c r="A51" s="655"/>
      <c r="B51" s="659" t="s">
        <v>38</v>
      </c>
      <c r="C51" s="659" t="s">
        <v>68</v>
      </c>
      <c r="D51" s="655"/>
    </row>
    <row r="52" spans="1:4">
      <c r="A52" s="655"/>
      <c r="B52" s="655"/>
      <c r="C52" s="655"/>
      <c r="D52" s="655"/>
    </row>
    <row r="53" spans="1:4" ht="27" customHeight="1">
      <c r="A53" s="655"/>
      <c r="B53" s="656" t="s">
        <v>69</v>
      </c>
      <c r="C53" s="656"/>
      <c r="D53" s="656"/>
    </row>
    <row r="54" spans="1:4">
      <c r="A54" s="655"/>
      <c r="B54" s="1196" t="s">
        <v>70</v>
      </c>
      <c r="C54" s="1196"/>
      <c r="D54" s="1196"/>
    </row>
    <row r="55" spans="1:4" ht="37" customHeight="1">
      <c r="A55" s="655"/>
      <c r="B55" s="1197" t="s">
        <v>71</v>
      </c>
      <c r="C55" s="1197"/>
      <c r="D55" s="1197"/>
    </row>
    <row r="56" spans="1:4" ht="19" customHeight="1">
      <c r="A56" s="655"/>
      <c r="B56" s="1197" t="s">
        <v>72</v>
      </c>
      <c r="C56" s="1197"/>
      <c r="D56" s="1197"/>
    </row>
    <row r="57" spans="1:4" ht="35" customHeight="1">
      <c r="A57" s="655"/>
      <c r="B57" s="1198" t="s">
        <v>73</v>
      </c>
      <c r="C57" s="1198"/>
      <c r="D57" s="1198"/>
    </row>
    <row r="58" spans="1:4">
      <c r="A58" s="655"/>
      <c r="B58" s="655"/>
      <c r="C58" s="655"/>
      <c r="D58" s="655"/>
    </row>
    <row r="59" spans="1:4">
      <c r="A59" s="655"/>
      <c r="B59" s="655"/>
      <c r="C59" s="655"/>
      <c r="D59" s="655"/>
    </row>
    <row r="60" spans="1:4" s="32" customFormat="1" ht="47" customHeight="1">
      <c r="A60" s="1154"/>
      <c r="B60" s="1192" t="s">
        <v>74</v>
      </c>
      <c r="C60" s="1192"/>
      <c r="D60" s="1192"/>
    </row>
    <row r="61" spans="1:4" s="32" customFormat="1" ht="14">
      <c r="A61" s="1154"/>
      <c r="B61" s="1154"/>
      <c r="C61" s="1154"/>
      <c r="D61" s="1154"/>
    </row>
    <row r="62" spans="1:4" s="32" customFormat="1" ht="57" customHeight="1">
      <c r="A62" s="1154"/>
      <c r="B62" s="1194" t="s">
        <v>75</v>
      </c>
      <c r="C62" s="1195"/>
      <c r="D62" s="1195"/>
    </row>
  </sheetData>
  <sheetProtection algorithmName="SHA-512" hashValue="3WlOtyfjSYgU+0wbAY9W8NCHS/7o3fjMlQX/TJRrRkQaKLx6ezEoDCuKdP4znpuia3tiM3PKA7ScGZMpvbV8qw==" saltValue="6LqXBcII7r93n0bmoE98Vw==" spinCount="100000" sheet="1" formatColumns="0" formatRows="0"/>
  <mergeCells count="34">
    <mergeCell ref="C16:D16"/>
    <mergeCell ref="C17:D17"/>
    <mergeCell ref="C14:D14"/>
    <mergeCell ref="C12:D12"/>
    <mergeCell ref="C15:D15"/>
    <mergeCell ref="B3:D3"/>
    <mergeCell ref="B7:D7"/>
    <mergeCell ref="C10:D10"/>
    <mergeCell ref="C11:D11"/>
    <mergeCell ref="C13:D13"/>
    <mergeCell ref="B60:D60"/>
    <mergeCell ref="B33:D33"/>
    <mergeCell ref="B62:D62"/>
    <mergeCell ref="B41:D41"/>
    <mergeCell ref="B54:D54"/>
    <mergeCell ref="B55:D55"/>
    <mergeCell ref="B56:D56"/>
    <mergeCell ref="B57:D57"/>
    <mergeCell ref="B31:D31"/>
    <mergeCell ref="B39:D39"/>
    <mergeCell ref="B35:D35"/>
    <mergeCell ref="B37:D37"/>
    <mergeCell ref="C18:D18"/>
    <mergeCell ref="C19:D19"/>
    <mergeCell ref="C20:D20"/>
    <mergeCell ref="C21:D21"/>
    <mergeCell ref="C22:D22"/>
    <mergeCell ref="C25:D25"/>
    <mergeCell ref="C26:D26"/>
    <mergeCell ref="B30:D30"/>
    <mergeCell ref="C23:D23"/>
    <mergeCell ref="C24:D24"/>
    <mergeCell ref="C27:D27"/>
    <mergeCell ref="C28:D28"/>
  </mergeCells>
  <hyperlinks>
    <hyperlink ref="B11" location="'Attestations (1)'!A1" display="Attestations (1)" xr:uid="{218102A0-5574-954C-B8DB-47BE1ADE0450}"/>
    <hyperlink ref="B13" location="Admin!A1" display="Admin" xr:uid="{D5265ACD-650E-4840-AA0F-83094103243C}"/>
    <hyperlink ref="B14" location="Facilities!A1" display="Facilties" xr:uid="{92ABAEF2-DA9B-5D45-A6C4-FA3E75B31ED5}"/>
    <hyperlink ref="B15" location="'Products Covered'!A1" display="Products Covered" xr:uid="{F9C07DD8-55E2-5A4E-83BB-470A7DDA3FB1}"/>
    <hyperlink ref="B16" location="Eligibility!A1" display="Eligibility" xr:uid="{9313A377-DE7C-654E-B1A6-34091E4E9E9A}"/>
    <hyperlink ref="B17" location="General!A1" display="General" xr:uid="{47D31A1B-A135-CF41-8034-19E0D96FCF09}"/>
    <hyperlink ref="B18" location="'Material Health'!A1" display="Material Health" xr:uid="{7C3C5C76-8BE5-6949-BFB4-0FC1666B77DD}"/>
    <hyperlink ref="B19" location="'MH Assessment Info'!A1" display="MH Assessment Info" xr:uid="{E5C8CF73-A1C8-854D-96F9-0F890CD91B29}"/>
    <hyperlink ref="B20" location="'MHC &amp; Optional MH Reporting'!A1" display="MHC &amp; Optional MH Reporting" xr:uid="{ADC230AB-B83E-2149-9E2F-7BBE58B5D14C}"/>
    <hyperlink ref="B21" location="'Product Circularity'!A1" display="Product Circularity" xr:uid="{7F68293C-4B78-0943-81B5-304D4394F571}"/>
    <hyperlink ref="B22" location="'Clean Air &amp; Climate Protection'!A1" display="Clean Air &amp; Climate Protection" xr:uid="{D7D371CA-0FFC-FB4F-A68C-C8678FE8E829}"/>
    <hyperlink ref="B23" location="'Water &amp; Soil Stewardship'!A1" display="Water &amp; Soil Stewardship" xr:uid="{84AE4E15-F927-0B43-A5E3-EB692246AB81}"/>
    <hyperlink ref="B24" location="'Social Fairness'!A1" display="Social Fairness" xr:uid="{856744BA-7560-8E4A-A8E0-4782D34199F9}"/>
    <hyperlink ref="B25" location="Packaging!A1" display="Packaging" xr:uid="{E54B4155-178A-8E48-BC49-75691DBADE3F}"/>
    <hyperlink ref="B26" location="'Animal Welfare'!A1" display="Animal Welfare" xr:uid="{439FA400-9D0B-BB4E-9A28-BA46B451883B}"/>
    <hyperlink ref="B10" location="'IAR Guidance'!A1" display="IAR Guidance" xr:uid="{DD33C06F-209B-8248-B0ED-B64B6F72EB55}"/>
    <hyperlink ref="B12" location="'Attestations (2)'!A1" display="Attestations (2)" xr:uid="{292CFDD2-4046-B847-A190-928F701FE4F3}"/>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166-C93E-5449-BF66-503211ACD62A}">
  <sheetPr codeName="Sheet7"/>
  <dimension ref="A1:AH114"/>
  <sheetViews>
    <sheetView zoomScale="85" zoomScaleNormal="85" workbookViewId="0">
      <pane ySplit="4" topLeftCell="A5" activePane="bottomLeft" state="frozen"/>
      <selection pane="bottomLeft" activeCell="C1" sqref="C1"/>
    </sheetView>
  </sheetViews>
  <sheetFormatPr baseColWidth="10" defaultColWidth="10.83203125" defaultRowHeight="17" outlineLevelCol="1"/>
  <cols>
    <col min="1" max="1" width="4.6640625" style="159" customWidth="1"/>
    <col min="2" max="2" width="0.1640625" style="85" customWidth="1"/>
    <col min="3" max="3" width="20.5" style="43" customWidth="1"/>
    <col min="4" max="4" width="26" style="87" customWidth="1"/>
    <col min="5" max="5" width="70.83203125" style="43" customWidth="1"/>
    <col min="6" max="6" width="83.1640625" style="441" customWidth="1"/>
    <col min="7" max="7" width="39.83203125" style="87" customWidth="1"/>
    <col min="8" max="8" width="21" style="310" hidden="1" customWidth="1" outlineLevel="1"/>
    <col min="9" max="9" width="42.83203125" style="311" hidden="1" customWidth="1" outlineLevel="1"/>
    <col min="10" max="10" width="23.1640625" style="310" customWidth="1" collapsed="1"/>
    <col min="11" max="11" width="55.83203125" style="311" customWidth="1"/>
    <col min="12" max="12" width="24.1640625" style="391" customWidth="1"/>
    <col min="13" max="13" width="51.6640625" style="391" customWidth="1"/>
    <col min="14" max="16" width="42.6640625" style="391" customWidth="1"/>
    <col min="17" max="19" width="37" style="43" hidden="1" customWidth="1"/>
    <col min="20" max="20" width="36.6640625" style="43" hidden="1" customWidth="1"/>
    <col min="21" max="21" width="25" style="43" customWidth="1"/>
    <col min="22" max="22" width="22.1640625" style="43" customWidth="1"/>
    <col min="23" max="23" width="71.1640625" style="43" customWidth="1"/>
    <col min="24" max="24" width="60" style="87" customWidth="1"/>
    <col min="25" max="26" width="40.83203125" style="43" hidden="1" customWidth="1" outlineLevel="1"/>
    <col min="27" max="27" width="10.83203125" style="43" collapsed="1"/>
    <col min="28" max="16384" width="10.83203125" style="43"/>
  </cols>
  <sheetData>
    <row r="1" spans="1:34" s="356" customFormat="1" ht="30" customHeight="1">
      <c r="A1" s="354"/>
      <c r="B1" s="277"/>
      <c r="C1" s="254" t="s">
        <v>751</v>
      </c>
      <c r="D1" s="277"/>
      <c r="E1" s="276"/>
      <c r="F1" s="276"/>
      <c r="G1" s="277"/>
      <c r="H1" s="275"/>
      <c r="I1" s="276"/>
      <c r="J1" s="1028" t="s">
        <v>261</v>
      </c>
      <c r="K1" s="277"/>
      <c r="L1" s="354"/>
      <c r="M1" s="581"/>
      <c r="N1" s="582"/>
      <c r="O1" s="582"/>
      <c r="P1" s="582"/>
      <c r="Q1" s="278"/>
      <c r="R1" s="278"/>
      <c r="S1" s="278"/>
      <c r="T1" s="278"/>
      <c r="U1" s="278"/>
      <c r="V1" s="278"/>
      <c r="W1" s="278"/>
      <c r="X1" s="348"/>
      <c r="Y1" s="278"/>
      <c r="Z1" s="278"/>
      <c r="AA1" s="1028" t="s">
        <v>752</v>
      </c>
      <c r="AB1" s="278"/>
      <c r="AC1" s="278"/>
      <c r="AD1" s="278"/>
      <c r="AE1" s="278"/>
      <c r="AF1" s="278"/>
      <c r="AG1" s="278"/>
      <c r="AH1" s="278"/>
    </row>
    <row r="2" spans="1:34" s="359" customFormat="1" ht="28" customHeight="1">
      <c r="A2" s="357"/>
      <c r="B2" s="358"/>
      <c r="C2" s="1288" t="s">
        <v>366</v>
      </c>
      <c r="D2" s="1288"/>
      <c r="E2" s="1289" t="str">
        <f>IF(Admin!I7="[select response]","[select response in Admin tab]",Admin!I7)</f>
        <v>[select response in Admin tab]</v>
      </c>
      <c r="F2" s="1289"/>
      <c r="G2" s="1182"/>
      <c r="H2" s="1292" t="str">
        <f>Eligibility!H2</f>
        <v>Applicant Checklist</v>
      </c>
      <c r="I2" s="1292"/>
      <c r="J2" s="1294" t="str">
        <f>Eligibility!J2</f>
        <v>Assessor Verification</v>
      </c>
      <c r="K2" s="1295"/>
      <c r="L2" s="1285" t="s">
        <v>264</v>
      </c>
      <c r="M2" s="1286"/>
      <c r="N2" s="1286"/>
      <c r="O2" s="1287"/>
      <c r="P2" s="1287"/>
      <c r="Q2" s="1287"/>
      <c r="R2" s="1287"/>
      <c r="S2" s="1287"/>
      <c r="T2" s="1287"/>
      <c r="U2" s="279"/>
      <c r="V2" s="279"/>
      <c r="W2" s="279"/>
      <c r="X2" s="349"/>
      <c r="Y2" s="279"/>
      <c r="Z2" s="279"/>
    </row>
    <row r="3" spans="1:34" s="359" customFormat="1" ht="114" customHeight="1">
      <c r="A3" s="357"/>
      <c r="B3" s="358"/>
      <c r="C3" s="1284" t="str">
        <f>Eligibility!C3</f>
        <v xml:space="preserve">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
</v>
      </c>
      <c r="D3" s="1284"/>
      <c r="E3" s="1284"/>
      <c r="F3" s="1182"/>
      <c r="G3" s="1182"/>
      <c r="H3" s="1291" t="str">
        <f>Eligibility!H3</f>
        <v xml:space="preserve">
Applicant Instructions: Provide the requested documents to your assessor, and indicate the file name(s) of all supporting documentation in the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
</v>
      </c>
      <c r="I3" s="1291"/>
      <c r="J3" s="1293" t="str">
        <f>Eligibility!J3</f>
        <v xml:space="preserve">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Supporting Documents column. If the applicant has not provided the relevant page number(s) of the supporting documents, list this information in the explanation column. Please ensure all documents are translated to English (see more guidance on the Instructions tab).
</v>
      </c>
      <c r="K3" s="1284"/>
      <c r="L3" s="1179"/>
      <c r="M3" s="1179"/>
      <c r="N3" s="583"/>
      <c r="O3" s="583"/>
      <c r="P3" s="583"/>
      <c r="Q3" s="279"/>
      <c r="R3" s="279"/>
      <c r="S3" s="279"/>
      <c r="T3" s="279"/>
      <c r="U3" s="279"/>
      <c r="V3" s="279"/>
      <c r="W3" s="349"/>
      <c r="X3" s="349"/>
      <c r="Y3" s="1290"/>
      <c r="Z3" s="1290"/>
    </row>
    <row r="4" spans="1:34" s="503" customFormat="1" ht="30" customHeight="1" thickBot="1">
      <c r="A4" s="505" t="s">
        <v>268</v>
      </c>
      <c r="B4" s="505" t="s">
        <v>269</v>
      </c>
      <c r="C4" s="1160" t="s">
        <v>79</v>
      </c>
      <c r="D4" s="1175" t="s">
        <v>80</v>
      </c>
      <c r="E4" s="1175" t="s">
        <v>270</v>
      </c>
      <c r="F4" s="1175" t="s">
        <v>271</v>
      </c>
      <c r="G4" s="1175" t="s">
        <v>272</v>
      </c>
      <c r="H4" s="1175" t="s">
        <v>273</v>
      </c>
      <c r="I4" s="1175" t="s">
        <v>274</v>
      </c>
      <c r="J4" s="1175" t="s">
        <v>275</v>
      </c>
      <c r="K4" s="1175" t="s">
        <v>367</v>
      </c>
      <c r="L4" s="512" t="s">
        <v>118</v>
      </c>
      <c r="M4" s="512" t="s">
        <v>119</v>
      </c>
      <c r="N4" s="512" t="s">
        <v>120</v>
      </c>
      <c r="O4" s="512" t="s">
        <v>368</v>
      </c>
      <c r="P4" s="571" t="s">
        <v>122</v>
      </c>
      <c r="Q4" s="1175" t="s">
        <v>369</v>
      </c>
      <c r="R4" s="504" t="s">
        <v>277</v>
      </c>
      <c r="S4" s="1175" t="s">
        <v>370</v>
      </c>
      <c r="T4" s="504" t="s">
        <v>279</v>
      </c>
      <c r="U4" s="1175" t="s">
        <v>82</v>
      </c>
      <c r="V4" s="1175" t="s">
        <v>83</v>
      </c>
      <c r="W4" s="1175" t="s">
        <v>371</v>
      </c>
      <c r="X4" s="1175" t="s">
        <v>84</v>
      </c>
      <c r="Y4" s="1175" t="s">
        <v>373</v>
      </c>
      <c r="Z4" s="1175" t="s">
        <v>375</v>
      </c>
      <c r="AG4" s="506"/>
      <c r="AH4" s="506"/>
    </row>
    <row r="5" spans="1:34" s="42" customFormat="1" ht="289" customHeight="1">
      <c r="A5" s="664">
        <v>1</v>
      </c>
      <c r="B5" s="753" t="s">
        <v>753</v>
      </c>
      <c r="C5" s="665" t="s">
        <v>281</v>
      </c>
      <c r="D5" s="666" t="s">
        <v>754</v>
      </c>
      <c r="E5" s="804" t="s">
        <v>755</v>
      </c>
      <c r="F5" s="426" t="s">
        <v>756</v>
      </c>
      <c r="G5" s="599"/>
      <c r="H5" s="280" t="s">
        <v>131</v>
      </c>
      <c r="I5" s="599"/>
      <c r="J5" s="280" t="s">
        <v>131</v>
      </c>
      <c r="K5" s="281"/>
      <c r="L5" s="523"/>
      <c r="M5" s="1152"/>
      <c r="N5" s="281"/>
      <c r="O5" s="281"/>
      <c r="P5" s="281"/>
      <c r="Q5" s="281"/>
      <c r="R5" s="281"/>
      <c r="S5" s="281"/>
      <c r="T5" s="756"/>
      <c r="U5" s="757" t="s">
        <v>300</v>
      </c>
      <c r="V5" s="757" t="s">
        <v>362</v>
      </c>
      <c r="W5" s="599" t="s">
        <v>757</v>
      </c>
      <c r="X5" s="599" t="s">
        <v>758</v>
      </c>
      <c r="Y5" s="1029" t="s">
        <v>759</v>
      </c>
      <c r="Z5" s="1030" t="s">
        <v>760</v>
      </c>
      <c r="AG5" s="93"/>
      <c r="AH5" s="93"/>
    </row>
    <row r="6" spans="1:34" ht="266">
      <c r="A6" s="579">
        <v>2</v>
      </c>
      <c r="B6" s="588" t="s">
        <v>761</v>
      </c>
      <c r="C6" s="805" t="s">
        <v>281</v>
      </c>
      <c r="D6" s="806" t="s">
        <v>754</v>
      </c>
      <c r="E6" s="838" t="s">
        <v>762</v>
      </c>
      <c r="F6" s="691" t="s">
        <v>763</v>
      </c>
      <c r="G6" s="283"/>
      <c r="H6" s="282" t="s">
        <v>131</v>
      </c>
      <c r="I6" s="283"/>
      <c r="J6" s="287" t="s">
        <v>131</v>
      </c>
      <c r="K6" s="284"/>
      <c r="L6" s="285"/>
      <c r="M6" s="286"/>
      <c r="N6" s="189"/>
      <c r="O6" s="189"/>
      <c r="P6" s="189"/>
      <c r="Q6" s="189"/>
      <c r="R6" s="189"/>
      <c r="S6" s="189"/>
      <c r="T6" s="390"/>
      <c r="U6" s="758" t="s">
        <v>300</v>
      </c>
      <c r="V6" s="758" t="s">
        <v>362</v>
      </c>
      <c r="W6" s="284" t="s">
        <v>764</v>
      </c>
      <c r="X6" s="291"/>
      <c r="Y6" s="1031"/>
      <c r="Z6" s="1178"/>
      <c r="AG6" s="93"/>
      <c r="AH6" s="93"/>
    </row>
    <row r="7" spans="1:34" ht="56">
      <c r="A7" s="579">
        <v>3</v>
      </c>
      <c r="B7" s="588" t="s">
        <v>765</v>
      </c>
      <c r="C7" s="808" t="s">
        <v>281</v>
      </c>
      <c r="D7" s="809" t="s">
        <v>754</v>
      </c>
      <c r="E7" s="833" t="s">
        <v>766</v>
      </c>
      <c r="F7" s="116" t="s">
        <v>767</v>
      </c>
      <c r="G7" s="114"/>
      <c r="H7" s="287" t="s">
        <v>131</v>
      </c>
      <c r="I7" s="114"/>
      <c r="J7" s="287" t="s">
        <v>131</v>
      </c>
      <c r="K7" s="192"/>
      <c r="L7" s="285"/>
      <c r="M7" s="286"/>
      <c r="N7" s="192"/>
      <c r="O7" s="192"/>
      <c r="P7" s="192"/>
      <c r="Q7" s="192"/>
      <c r="R7" s="192"/>
      <c r="S7" s="192"/>
      <c r="T7" s="392"/>
      <c r="U7" s="759" t="s">
        <v>300</v>
      </c>
      <c r="V7" s="759" t="s">
        <v>362</v>
      </c>
      <c r="W7" s="192" t="s">
        <v>768</v>
      </c>
      <c r="X7" s="114" t="s">
        <v>769</v>
      </c>
      <c r="Y7" s="1032"/>
      <c r="Z7" s="439"/>
      <c r="AG7" s="50"/>
      <c r="AH7" s="50"/>
    </row>
    <row r="8" spans="1:34" ht="84">
      <c r="A8" s="579">
        <v>3.1</v>
      </c>
      <c r="B8" s="588" t="s">
        <v>347</v>
      </c>
      <c r="C8" s="808" t="s">
        <v>281</v>
      </c>
      <c r="D8" s="809" t="s">
        <v>754</v>
      </c>
      <c r="E8" s="833" t="s">
        <v>770</v>
      </c>
      <c r="F8" s="1153" t="s">
        <v>771</v>
      </c>
      <c r="G8" s="114"/>
      <c r="H8" s="287" t="s">
        <v>131</v>
      </c>
      <c r="I8" s="114"/>
      <c r="J8" s="287" t="s">
        <v>131</v>
      </c>
      <c r="K8" s="192"/>
      <c r="L8" s="285"/>
      <c r="M8" s="1151"/>
      <c r="N8" s="192"/>
      <c r="O8" s="192"/>
      <c r="P8" s="192"/>
      <c r="Q8" s="192"/>
      <c r="R8" s="192"/>
      <c r="S8" s="192"/>
      <c r="T8" s="392"/>
      <c r="U8" s="759" t="s">
        <v>349</v>
      </c>
      <c r="V8" s="759" t="s">
        <v>362</v>
      </c>
      <c r="W8" s="610" t="s">
        <v>770</v>
      </c>
      <c r="X8" s="114" t="s">
        <v>772</v>
      </c>
      <c r="Y8" s="1032"/>
      <c r="Z8" s="439"/>
      <c r="AG8" s="50"/>
      <c r="AH8" s="50"/>
    </row>
    <row r="9" spans="1:34" ht="280">
      <c r="A9" s="673">
        <v>4</v>
      </c>
      <c r="B9" s="810" t="s">
        <v>773</v>
      </c>
      <c r="C9" s="674" t="s">
        <v>281</v>
      </c>
      <c r="D9" s="714" t="s">
        <v>774</v>
      </c>
      <c r="E9" s="614" t="s">
        <v>775</v>
      </c>
      <c r="F9" s="714" t="s">
        <v>776</v>
      </c>
      <c r="G9" s="289"/>
      <c r="H9" s="288" t="s">
        <v>131</v>
      </c>
      <c r="I9" s="289"/>
      <c r="J9" s="288" t="s">
        <v>131</v>
      </c>
      <c r="K9" s="186"/>
      <c r="L9" s="290"/>
      <c r="M9" s="186"/>
      <c r="N9" s="186"/>
      <c r="O9" s="186"/>
      <c r="P9" s="186"/>
      <c r="Q9" s="186"/>
      <c r="R9" s="186"/>
      <c r="S9" s="186"/>
      <c r="T9" s="389"/>
      <c r="U9" s="760" t="s">
        <v>300</v>
      </c>
      <c r="V9" s="760" t="s">
        <v>362</v>
      </c>
      <c r="W9" s="186" t="s">
        <v>777</v>
      </c>
      <c r="X9" s="289" t="s">
        <v>778</v>
      </c>
      <c r="Y9" s="1052" t="s">
        <v>779</v>
      </c>
      <c r="Z9" s="1053" t="s">
        <v>780</v>
      </c>
      <c r="AG9" s="50"/>
      <c r="AH9" s="50"/>
    </row>
    <row r="10" spans="1:34" ht="99" customHeight="1">
      <c r="A10" s="579">
        <v>5</v>
      </c>
      <c r="B10" s="588" t="s">
        <v>781</v>
      </c>
      <c r="C10" s="811" t="s">
        <v>281</v>
      </c>
      <c r="D10" s="812" t="s">
        <v>774</v>
      </c>
      <c r="E10" s="826" t="s">
        <v>782</v>
      </c>
      <c r="F10" s="429"/>
      <c r="G10" s="291"/>
      <c r="H10" s="282" t="s">
        <v>131</v>
      </c>
      <c r="I10" s="291"/>
      <c r="J10" s="282" t="s">
        <v>131</v>
      </c>
      <c r="K10" s="189"/>
      <c r="L10" s="292"/>
      <c r="M10" s="189"/>
      <c r="N10" s="189"/>
      <c r="O10" s="189"/>
      <c r="P10" s="189"/>
      <c r="Q10" s="189"/>
      <c r="R10" s="189"/>
      <c r="S10" s="189"/>
      <c r="T10" s="390"/>
      <c r="U10" s="758" t="s">
        <v>300</v>
      </c>
      <c r="V10" s="758" t="s">
        <v>362</v>
      </c>
      <c r="W10" s="189" t="s">
        <v>783</v>
      </c>
      <c r="X10" s="291"/>
      <c r="Y10" s="1033" t="s">
        <v>784</v>
      </c>
      <c r="Z10" s="439"/>
      <c r="AG10" s="50"/>
      <c r="AH10" s="50"/>
    </row>
    <row r="11" spans="1:34" ht="126">
      <c r="A11" s="579">
        <v>6</v>
      </c>
      <c r="B11" s="588" t="s">
        <v>785</v>
      </c>
      <c r="C11" s="811" t="s">
        <v>281</v>
      </c>
      <c r="D11" s="812" t="s">
        <v>774</v>
      </c>
      <c r="E11" s="825" t="s">
        <v>786</v>
      </c>
      <c r="F11" s="429"/>
      <c r="G11" s="291"/>
      <c r="H11" s="282" t="s">
        <v>131</v>
      </c>
      <c r="I11" s="291"/>
      <c r="J11" s="282" t="s">
        <v>131</v>
      </c>
      <c r="K11" s="189"/>
      <c r="L11" s="292"/>
      <c r="M11" s="189"/>
      <c r="N11" s="189"/>
      <c r="O11" s="189"/>
      <c r="P11" s="189"/>
      <c r="Q11" s="189"/>
      <c r="R11" s="189"/>
      <c r="S11" s="189"/>
      <c r="T11" s="390"/>
      <c r="U11" s="758" t="s">
        <v>300</v>
      </c>
      <c r="V11" s="758" t="s">
        <v>362</v>
      </c>
      <c r="W11" s="189" t="s">
        <v>787</v>
      </c>
      <c r="X11" s="291"/>
      <c r="Y11" s="1033"/>
      <c r="Z11" s="439"/>
      <c r="AG11" s="50"/>
      <c r="AH11" s="50"/>
    </row>
    <row r="12" spans="1:34" ht="196">
      <c r="A12" s="579">
        <v>7</v>
      </c>
      <c r="B12" s="588" t="s">
        <v>788</v>
      </c>
      <c r="C12" s="811" t="s">
        <v>281</v>
      </c>
      <c r="D12" s="812" t="s">
        <v>774</v>
      </c>
      <c r="E12" s="825" t="s">
        <v>789</v>
      </c>
      <c r="F12" s="429"/>
      <c r="G12" s="291"/>
      <c r="H12" s="282" t="s">
        <v>131</v>
      </c>
      <c r="I12" s="291"/>
      <c r="J12" s="282" t="s">
        <v>131</v>
      </c>
      <c r="K12" s="189"/>
      <c r="L12" s="292"/>
      <c r="M12" s="189"/>
      <c r="N12" s="189"/>
      <c r="O12" s="189"/>
      <c r="P12" s="189"/>
      <c r="Q12" s="189"/>
      <c r="R12" s="189"/>
      <c r="S12" s="189"/>
      <c r="T12" s="390"/>
      <c r="U12" s="758" t="s">
        <v>506</v>
      </c>
      <c r="V12" s="758" t="s">
        <v>362</v>
      </c>
      <c r="W12" s="189" t="s">
        <v>790</v>
      </c>
      <c r="X12" s="291" t="s">
        <v>791</v>
      </c>
      <c r="Y12" s="1033"/>
      <c r="Z12" s="439"/>
      <c r="AG12" s="50"/>
      <c r="AH12" s="50"/>
    </row>
    <row r="13" spans="1:34" ht="238">
      <c r="A13" s="579">
        <v>8</v>
      </c>
      <c r="B13" s="588" t="s">
        <v>792</v>
      </c>
      <c r="C13" s="811" t="s">
        <v>281</v>
      </c>
      <c r="D13" s="812" t="s">
        <v>774</v>
      </c>
      <c r="E13" s="825" t="s">
        <v>793</v>
      </c>
      <c r="F13" s="429"/>
      <c r="G13" s="291"/>
      <c r="H13" s="282" t="s">
        <v>131</v>
      </c>
      <c r="I13" s="291"/>
      <c r="J13" s="282" t="s">
        <v>131</v>
      </c>
      <c r="K13" s="189"/>
      <c r="L13" s="292"/>
      <c r="M13" s="189"/>
      <c r="N13" s="189"/>
      <c r="O13" s="189"/>
      <c r="P13" s="189"/>
      <c r="Q13" s="189"/>
      <c r="R13" s="189"/>
      <c r="S13" s="189"/>
      <c r="T13" s="390"/>
      <c r="U13" s="758" t="s">
        <v>300</v>
      </c>
      <c r="V13" s="758" t="s">
        <v>362</v>
      </c>
      <c r="W13" s="189" t="s">
        <v>794</v>
      </c>
      <c r="X13" s="291" t="s">
        <v>795</v>
      </c>
      <c r="Y13" s="1033"/>
      <c r="Z13" s="439"/>
      <c r="AG13" s="50"/>
      <c r="AH13" s="50"/>
    </row>
    <row r="14" spans="1:34" ht="98">
      <c r="A14" s="579">
        <v>9</v>
      </c>
      <c r="B14" s="588" t="s">
        <v>796</v>
      </c>
      <c r="C14" s="811" t="s">
        <v>281</v>
      </c>
      <c r="D14" s="812" t="s">
        <v>774</v>
      </c>
      <c r="E14" s="825" t="s">
        <v>797</v>
      </c>
      <c r="F14" s="429"/>
      <c r="G14" s="291"/>
      <c r="H14" s="282" t="s">
        <v>131</v>
      </c>
      <c r="I14" s="291"/>
      <c r="J14" s="282" t="s">
        <v>131</v>
      </c>
      <c r="K14" s="189"/>
      <c r="L14" s="292"/>
      <c r="M14" s="189"/>
      <c r="N14" s="189"/>
      <c r="O14" s="189"/>
      <c r="P14" s="189"/>
      <c r="Q14" s="189"/>
      <c r="R14" s="189"/>
      <c r="S14" s="189"/>
      <c r="T14" s="390"/>
      <c r="U14" s="758"/>
      <c r="V14" s="758"/>
      <c r="W14" s="189" t="s">
        <v>798</v>
      </c>
      <c r="X14" s="291"/>
      <c r="Y14" s="1033"/>
      <c r="Z14" s="439"/>
      <c r="AG14" s="50"/>
      <c r="AH14" s="50"/>
    </row>
    <row r="15" spans="1:34" ht="98">
      <c r="A15" s="579">
        <v>9.1</v>
      </c>
      <c r="B15" s="588" t="s">
        <v>347</v>
      </c>
      <c r="C15" s="811" t="s">
        <v>281</v>
      </c>
      <c r="D15" s="812" t="s">
        <v>774</v>
      </c>
      <c r="E15" s="990" t="s">
        <v>799</v>
      </c>
      <c r="F15" s="429" t="s">
        <v>800</v>
      </c>
      <c r="G15" s="291"/>
      <c r="H15" s="282" t="s">
        <v>131</v>
      </c>
      <c r="I15" s="291"/>
      <c r="J15" s="287" t="s">
        <v>131</v>
      </c>
      <c r="K15" s="189"/>
      <c r="L15" s="292"/>
      <c r="M15" s="189"/>
      <c r="N15" s="189"/>
      <c r="O15" s="189"/>
      <c r="P15" s="192"/>
      <c r="Q15" s="192"/>
      <c r="R15" s="192"/>
      <c r="S15" s="192"/>
      <c r="T15" s="390"/>
      <c r="U15" s="758" t="s">
        <v>349</v>
      </c>
      <c r="V15" s="758" t="s">
        <v>362</v>
      </c>
      <c r="W15" s="610" t="s">
        <v>799</v>
      </c>
      <c r="X15" s="291" t="s">
        <v>772</v>
      </c>
      <c r="Y15" s="1032"/>
      <c r="Z15" s="439"/>
      <c r="AG15" s="50"/>
      <c r="AH15" s="50"/>
    </row>
    <row r="16" spans="1:34" ht="56">
      <c r="A16" s="579">
        <v>10</v>
      </c>
      <c r="B16" s="588" t="s">
        <v>801</v>
      </c>
      <c r="C16" s="811" t="s">
        <v>281</v>
      </c>
      <c r="D16" s="812" t="s">
        <v>774</v>
      </c>
      <c r="E16" s="825" t="s">
        <v>802</v>
      </c>
      <c r="F16" s="765"/>
      <c r="G16" s="291"/>
      <c r="H16" s="282" t="s">
        <v>131</v>
      </c>
      <c r="I16" s="291"/>
      <c r="J16" s="282" t="s">
        <v>131</v>
      </c>
      <c r="K16" s="189"/>
      <c r="L16" s="292"/>
      <c r="M16" s="189"/>
      <c r="N16" s="189"/>
      <c r="O16" s="189"/>
      <c r="P16" s="189"/>
      <c r="Q16" s="189"/>
      <c r="R16" s="189"/>
      <c r="S16" s="189"/>
      <c r="T16" s="390"/>
      <c r="U16" s="758" t="s">
        <v>300</v>
      </c>
      <c r="V16" s="758" t="s">
        <v>362</v>
      </c>
      <c r="W16" s="189" t="s">
        <v>803</v>
      </c>
      <c r="X16" s="291" t="s">
        <v>778</v>
      </c>
      <c r="Y16" s="765"/>
      <c r="Z16" s="765"/>
      <c r="AG16" s="50"/>
      <c r="AH16" s="50"/>
    </row>
    <row r="17" spans="1:34" ht="70">
      <c r="A17" s="579">
        <v>11</v>
      </c>
      <c r="B17" s="588" t="s">
        <v>804</v>
      </c>
      <c r="C17" s="811" t="s">
        <v>281</v>
      </c>
      <c r="D17" s="812" t="s">
        <v>774</v>
      </c>
      <c r="E17" s="827" t="s">
        <v>805</v>
      </c>
      <c r="F17" s="430" t="s">
        <v>806</v>
      </c>
      <c r="G17" s="291"/>
      <c r="H17" s="282" t="s">
        <v>131</v>
      </c>
      <c r="I17" s="291"/>
      <c r="J17" s="282" t="s">
        <v>131</v>
      </c>
      <c r="K17" s="189"/>
      <c r="L17" s="292"/>
      <c r="M17" s="189"/>
      <c r="N17" s="189"/>
      <c r="O17" s="189"/>
      <c r="P17" s="189"/>
      <c r="Q17" s="189"/>
      <c r="R17" s="189"/>
      <c r="S17" s="189"/>
      <c r="T17" s="390"/>
      <c r="U17" s="758" t="s">
        <v>483</v>
      </c>
      <c r="V17" s="758" t="s">
        <v>362</v>
      </c>
      <c r="W17" s="189" t="s">
        <v>807</v>
      </c>
      <c r="X17" s="291" t="s">
        <v>808</v>
      </c>
      <c r="Y17" s="1034"/>
      <c r="Z17" s="475"/>
      <c r="AG17" s="50"/>
      <c r="AH17" s="50"/>
    </row>
    <row r="18" spans="1:34" ht="56">
      <c r="A18" s="579">
        <v>12</v>
      </c>
      <c r="B18" s="588" t="s">
        <v>809</v>
      </c>
      <c r="C18" s="811" t="s">
        <v>281</v>
      </c>
      <c r="D18" s="812" t="s">
        <v>774</v>
      </c>
      <c r="E18" s="827" t="s">
        <v>810</v>
      </c>
      <c r="F18" s="429" t="s">
        <v>811</v>
      </c>
      <c r="G18" s="291"/>
      <c r="H18" s="282" t="s">
        <v>131</v>
      </c>
      <c r="I18" s="291"/>
      <c r="J18" s="282" t="s">
        <v>131</v>
      </c>
      <c r="K18" s="189"/>
      <c r="L18" s="292"/>
      <c r="M18" s="189"/>
      <c r="N18" s="189"/>
      <c r="O18" s="189"/>
      <c r="P18" s="189"/>
      <c r="Q18" s="189"/>
      <c r="R18" s="189"/>
      <c r="S18" s="189"/>
      <c r="T18" s="390"/>
      <c r="U18" s="758"/>
      <c r="V18" s="758"/>
      <c r="W18" s="189" t="s">
        <v>810</v>
      </c>
      <c r="X18" s="291"/>
      <c r="Y18" s="1033"/>
      <c r="Z18" s="439"/>
      <c r="AG18" s="50"/>
      <c r="AH18" s="50"/>
    </row>
    <row r="19" spans="1:34" ht="56">
      <c r="A19" s="579">
        <v>13</v>
      </c>
      <c r="B19" s="588" t="s">
        <v>812</v>
      </c>
      <c r="C19" s="811" t="s">
        <v>281</v>
      </c>
      <c r="D19" s="812" t="s">
        <v>774</v>
      </c>
      <c r="E19" s="827" t="s">
        <v>813</v>
      </c>
      <c r="F19" s="429" t="s">
        <v>814</v>
      </c>
      <c r="G19" s="291"/>
      <c r="H19" s="282" t="s">
        <v>131</v>
      </c>
      <c r="I19" s="291"/>
      <c r="J19" s="282" t="s">
        <v>131</v>
      </c>
      <c r="K19" s="189"/>
      <c r="L19" s="292"/>
      <c r="M19" s="189"/>
      <c r="N19" s="189"/>
      <c r="O19" s="189"/>
      <c r="P19" s="189"/>
      <c r="Q19" s="189"/>
      <c r="R19" s="189"/>
      <c r="S19" s="189"/>
      <c r="T19" s="390"/>
      <c r="U19" s="758"/>
      <c r="V19" s="758"/>
      <c r="W19" s="189" t="s">
        <v>813</v>
      </c>
      <c r="X19" s="291"/>
      <c r="Y19" s="1033"/>
      <c r="Z19" s="439"/>
      <c r="AG19" s="50"/>
      <c r="AH19" s="50"/>
    </row>
    <row r="20" spans="1:34" ht="98">
      <c r="A20" s="579">
        <v>14</v>
      </c>
      <c r="B20" s="588" t="s">
        <v>815</v>
      </c>
      <c r="C20" s="811" t="s">
        <v>281</v>
      </c>
      <c r="D20" s="812" t="s">
        <v>774</v>
      </c>
      <c r="E20" s="828" t="s">
        <v>816</v>
      </c>
      <c r="F20" s="429" t="s">
        <v>817</v>
      </c>
      <c r="G20" s="291"/>
      <c r="H20" s="282" t="s">
        <v>131</v>
      </c>
      <c r="I20" s="291"/>
      <c r="J20" s="282" t="s">
        <v>131</v>
      </c>
      <c r="K20" s="189"/>
      <c r="L20" s="292"/>
      <c r="M20" s="189"/>
      <c r="N20" s="189"/>
      <c r="O20" s="189"/>
      <c r="P20" s="189"/>
      <c r="Q20" s="189"/>
      <c r="R20" s="189"/>
      <c r="S20" s="189"/>
      <c r="T20" s="390"/>
      <c r="U20" s="758"/>
      <c r="V20" s="758"/>
      <c r="W20" s="189" t="s">
        <v>816</v>
      </c>
      <c r="X20" s="291"/>
      <c r="Y20" s="1033"/>
      <c r="Z20" s="439"/>
      <c r="AG20" s="50"/>
      <c r="AH20" s="50"/>
    </row>
    <row r="21" spans="1:34" ht="112">
      <c r="A21" s="579">
        <v>15</v>
      </c>
      <c r="B21" s="588" t="s">
        <v>818</v>
      </c>
      <c r="C21" s="811" t="s">
        <v>281</v>
      </c>
      <c r="D21" s="812" t="s">
        <v>774</v>
      </c>
      <c r="E21" s="828" t="s">
        <v>819</v>
      </c>
      <c r="F21" s="429" t="s">
        <v>820</v>
      </c>
      <c r="G21" s="291"/>
      <c r="H21" s="282" t="s">
        <v>131</v>
      </c>
      <c r="I21" s="291"/>
      <c r="J21" s="282" t="s">
        <v>131</v>
      </c>
      <c r="K21" s="189"/>
      <c r="L21" s="292"/>
      <c r="M21" s="189"/>
      <c r="N21" s="189"/>
      <c r="O21" s="189"/>
      <c r="P21" s="189"/>
      <c r="Q21" s="189"/>
      <c r="R21" s="189"/>
      <c r="S21" s="189"/>
      <c r="T21" s="390"/>
      <c r="U21" s="758"/>
      <c r="V21" s="758"/>
      <c r="W21" s="189" t="s">
        <v>819</v>
      </c>
      <c r="X21" s="291"/>
      <c r="Y21" s="1033"/>
      <c r="Z21" s="439"/>
      <c r="AG21" s="50"/>
      <c r="AH21" s="50"/>
    </row>
    <row r="22" spans="1:34" ht="56">
      <c r="A22" s="579">
        <v>16</v>
      </c>
      <c r="B22" s="588" t="s">
        <v>821</v>
      </c>
      <c r="C22" s="811" t="s">
        <v>281</v>
      </c>
      <c r="D22" s="812" t="s">
        <v>774</v>
      </c>
      <c r="E22" s="827" t="s">
        <v>822</v>
      </c>
      <c r="F22" s="429" t="s">
        <v>823</v>
      </c>
      <c r="G22" s="291"/>
      <c r="H22" s="282" t="s">
        <v>131</v>
      </c>
      <c r="I22" s="291"/>
      <c r="J22" s="282" t="s">
        <v>131</v>
      </c>
      <c r="K22" s="189"/>
      <c r="L22" s="292"/>
      <c r="M22" s="189"/>
      <c r="N22" s="189"/>
      <c r="O22" s="189"/>
      <c r="P22" s="189"/>
      <c r="Q22" s="189"/>
      <c r="R22" s="189"/>
      <c r="S22" s="189"/>
      <c r="T22" s="390"/>
      <c r="U22" s="758"/>
      <c r="V22" s="758"/>
      <c r="W22" s="189" t="s">
        <v>822</v>
      </c>
      <c r="X22" s="291"/>
      <c r="Y22" s="1033"/>
      <c r="Z22" s="439"/>
      <c r="AG22" s="50"/>
      <c r="AH22" s="50"/>
    </row>
    <row r="23" spans="1:34" ht="84">
      <c r="A23" s="579">
        <v>17</v>
      </c>
      <c r="B23" s="588" t="s">
        <v>347</v>
      </c>
      <c r="C23" s="811" t="s">
        <v>281</v>
      </c>
      <c r="D23" s="812" t="s">
        <v>774</v>
      </c>
      <c r="E23" s="827" t="s">
        <v>824</v>
      </c>
      <c r="F23" s="429"/>
      <c r="G23" s="291"/>
      <c r="H23" s="282" t="s">
        <v>131</v>
      </c>
      <c r="I23" s="291"/>
      <c r="J23" s="282" t="s">
        <v>131</v>
      </c>
      <c r="K23" s="189"/>
      <c r="L23" s="292"/>
      <c r="M23" s="189"/>
      <c r="N23" s="189"/>
      <c r="O23" s="189"/>
      <c r="P23" s="189"/>
      <c r="Q23" s="189"/>
      <c r="R23" s="189"/>
      <c r="S23" s="189"/>
      <c r="T23" s="390"/>
      <c r="U23" s="758" t="s">
        <v>349</v>
      </c>
      <c r="V23" s="758" t="s">
        <v>362</v>
      </c>
      <c r="W23" s="451" t="s">
        <v>825</v>
      </c>
      <c r="X23" s="291" t="s">
        <v>826</v>
      </c>
      <c r="Y23" s="1035"/>
      <c r="Z23" s="1036"/>
      <c r="AG23" s="50"/>
      <c r="AH23" s="50"/>
    </row>
    <row r="24" spans="1:34" ht="56">
      <c r="A24" s="579">
        <v>18</v>
      </c>
      <c r="B24" s="588" t="s">
        <v>347</v>
      </c>
      <c r="C24" s="811" t="s">
        <v>281</v>
      </c>
      <c r="D24" s="812" t="s">
        <v>774</v>
      </c>
      <c r="E24" s="827" t="s">
        <v>827</v>
      </c>
      <c r="F24" s="472" t="s">
        <v>828</v>
      </c>
      <c r="G24" s="291"/>
      <c r="H24" s="282" t="s">
        <v>131</v>
      </c>
      <c r="I24" s="291"/>
      <c r="J24" s="282" t="s">
        <v>131</v>
      </c>
      <c r="K24" s="189"/>
      <c r="L24" s="292"/>
      <c r="M24" s="189"/>
      <c r="N24" s="189"/>
      <c r="O24" s="189"/>
      <c r="P24" s="189"/>
      <c r="Q24" s="189"/>
      <c r="R24" s="189"/>
      <c r="S24" s="189"/>
      <c r="T24" s="390"/>
      <c r="U24" s="758" t="s">
        <v>349</v>
      </c>
      <c r="V24" s="758" t="s">
        <v>362</v>
      </c>
      <c r="W24" s="451" t="s">
        <v>827</v>
      </c>
      <c r="X24" s="291" t="s">
        <v>430</v>
      </c>
      <c r="Y24" s="1037"/>
      <c r="Z24" s="470"/>
      <c r="AG24" s="50"/>
      <c r="AH24" s="50"/>
    </row>
    <row r="25" spans="1:34" ht="98">
      <c r="A25" s="579">
        <v>19</v>
      </c>
      <c r="B25" s="588" t="s">
        <v>347</v>
      </c>
      <c r="C25" s="811" t="s">
        <v>281</v>
      </c>
      <c r="D25" s="812" t="s">
        <v>774</v>
      </c>
      <c r="E25" s="827" t="s">
        <v>829</v>
      </c>
      <c r="F25" s="472" t="s">
        <v>830</v>
      </c>
      <c r="G25" s="291"/>
      <c r="H25" s="282" t="s">
        <v>131</v>
      </c>
      <c r="I25" s="291"/>
      <c r="J25" s="282" t="s">
        <v>131</v>
      </c>
      <c r="K25" s="189"/>
      <c r="L25" s="292"/>
      <c r="M25" s="189"/>
      <c r="N25" s="189"/>
      <c r="O25" s="189"/>
      <c r="P25" s="189"/>
      <c r="Q25" s="189"/>
      <c r="R25" s="189"/>
      <c r="S25" s="189"/>
      <c r="T25" s="390"/>
      <c r="U25" s="758" t="s">
        <v>349</v>
      </c>
      <c r="V25" s="758" t="s">
        <v>362</v>
      </c>
      <c r="W25" s="451" t="s">
        <v>831</v>
      </c>
      <c r="X25" s="291" t="s">
        <v>430</v>
      </c>
      <c r="Y25" s="1037"/>
      <c r="Z25" s="470"/>
      <c r="AG25" s="50"/>
      <c r="AH25" s="50"/>
    </row>
    <row r="26" spans="1:34" ht="70">
      <c r="A26" s="579">
        <v>20</v>
      </c>
      <c r="B26" s="588" t="s">
        <v>347</v>
      </c>
      <c r="C26" s="808" t="s">
        <v>281</v>
      </c>
      <c r="D26" s="813" t="s">
        <v>774</v>
      </c>
      <c r="E26" s="829" t="s">
        <v>832</v>
      </c>
      <c r="F26" s="983" t="s">
        <v>833</v>
      </c>
      <c r="G26" s="114"/>
      <c r="H26" s="287" t="s">
        <v>131</v>
      </c>
      <c r="I26" s="114"/>
      <c r="J26" s="287" t="s">
        <v>131</v>
      </c>
      <c r="K26" s="192"/>
      <c r="L26" s="293"/>
      <c r="M26" s="192"/>
      <c r="N26" s="192"/>
      <c r="O26" s="192"/>
      <c r="P26" s="192"/>
      <c r="Q26" s="192"/>
      <c r="R26" s="192"/>
      <c r="S26" s="192"/>
      <c r="T26" s="392"/>
      <c r="U26" s="758" t="s">
        <v>349</v>
      </c>
      <c r="V26" s="758" t="s">
        <v>362</v>
      </c>
      <c r="W26" s="761" t="s">
        <v>832</v>
      </c>
      <c r="X26" s="291" t="s">
        <v>430</v>
      </c>
      <c r="Y26" s="1038"/>
      <c r="Z26" s="470"/>
      <c r="AG26" s="50"/>
      <c r="AH26" s="50"/>
    </row>
    <row r="27" spans="1:34" ht="280">
      <c r="A27" s="673">
        <v>21</v>
      </c>
      <c r="B27" s="810" t="s">
        <v>834</v>
      </c>
      <c r="C27" s="814" t="s">
        <v>518</v>
      </c>
      <c r="D27" s="469" t="s">
        <v>774</v>
      </c>
      <c r="E27" s="830" t="s">
        <v>835</v>
      </c>
      <c r="F27" s="432" t="s">
        <v>836</v>
      </c>
      <c r="G27" s="295"/>
      <c r="H27" s="294" t="s">
        <v>131</v>
      </c>
      <c r="I27" s="295"/>
      <c r="J27" s="294" t="s">
        <v>131</v>
      </c>
      <c r="K27" s="296"/>
      <c r="L27" s="297"/>
      <c r="M27" s="296"/>
      <c r="N27" s="296"/>
      <c r="O27" s="296"/>
      <c r="P27" s="296"/>
      <c r="Q27" s="296"/>
      <c r="R27" s="296"/>
      <c r="S27" s="296"/>
      <c r="T27" s="394"/>
      <c r="U27" s="653" t="s">
        <v>300</v>
      </c>
      <c r="V27" s="653" t="s">
        <v>362</v>
      </c>
      <c r="W27" s="296" t="s">
        <v>837</v>
      </c>
      <c r="X27" s="295" t="s">
        <v>778</v>
      </c>
      <c r="Y27" s="1051" t="s">
        <v>838</v>
      </c>
      <c r="Z27" s="1054" t="s">
        <v>839</v>
      </c>
      <c r="AG27" s="50"/>
      <c r="AH27" s="50"/>
    </row>
    <row r="28" spans="1:34" ht="280">
      <c r="A28" s="673">
        <v>22</v>
      </c>
      <c r="B28" s="810" t="s">
        <v>840</v>
      </c>
      <c r="C28" s="814" t="s">
        <v>634</v>
      </c>
      <c r="D28" s="469" t="s">
        <v>774</v>
      </c>
      <c r="E28" s="830" t="s">
        <v>841</v>
      </c>
      <c r="F28" s="432" t="s">
        <v>842</v>
      </c>
      <c r="G28" s="295"/>
      <c r="H28" s="294" t="s">
        <v>131</v>
      </c>
      <c r="I28" s="295"/>
      <c r="J28" s="294" t="s">
        <v>131</v>
      </c>
      <c r="K28" s="296"/>
      <c r="L28" s="297"/>
      <c r="M28" s="296"/>
      <c r="N28" s="296"/>
      <c r="O28" s="296"/>
      <c r="P28" s="296"/>
      <c r="Q28" s="296"/>
      <c r="R28" s="296"/>
      <c r="S28" s="296"/>
      <c r="T28" s="394"/>
      <c r="U28" s="653" t="s">
        <v>300</v>
      </c>
      <c r="V28" s="700" t="s">
        <v>362</v>
      </c>
      <c r="W28" s="296" t="s">
        <v>843</v>
      </c>
      <c r="X28" s="301" t="s">
        <v>778</v>
      </c>
      <c r="Y28" s="1051" t="s">
        <v>838</v>
      </c>
      <c r="Z28" s="1054" t="s">
        <v>839</v>
      </c>
      <c r="AG28" s="50"/>
      <c r="AH28" s="50"/>
    </row>
    <row r="29" spans="1:34" ht="84">
      <c r="A29" s="673">
        <v>23</v>
      </c>
      <c r="B29" s="810" t="s">
        <v>844</v>
      </c>
      <c r="C29" s="674" t="s">
        <v>281</v>
      </c>
      <c r="D29" s="714" t="s">
        <v>845</v>
      </c>
      <c r="E29" s="614" t="s">
        <v>846</v>
      </c>
      <c r="F29" s="428" t="s">
        <v>847</v>
      </c>
      <c r="G29" s="289"/>
      <c r="H29" s="288" t="s">
        <v>131</v>
      </c>
      <c r="I29" s="289"/>
      <c r="J29" s="288" t="s">
        <v>131</v>
      </c>
      <c r="K29" s="186"/>
      <c r="L29" s="290"/>
      <c r="M29" s="186"/>
      <c r="N29" s="186"/>
      <c r="O29" s="186"/>
      <c r="P29" s="186"/>
      <c r="Q29" s="186"/>
      <c r="R29" s="186"/>
      <c r="S29" s="186"/>
      <c r="T29" s="389"/>
      <c r="U29" s="760"/>
      <c r="V29" s="760"/>
      <c r="W29" s="186" t="s">
        <v>846</v>
      </c>
      <c r="X29" s="289"/>
      <c r="Y29" s="1050" t="s">
        <v>848</v>
      </c>
      <c r="Z29" s="1051" t="s">
        <v>849</v>
      </c>
      <c r="AG29" s="50"/>
      <c r="AH29" s="50"/>
    </row>
    <row r="30" spans="1:34" ht="70">
      <c r="A30" s="579">
        <v>24</v>
      </c>
      <c r="B30" s="588" t="s">
        <v>850</v>
      </c>
      <c r="C30" s="811" t="s">
        <v>281</v>
      </c>
      <c r="D30" s="812" t="s">
        <v>851</v>
      </c>
      <c r="E30" s="825" t="s">
        <v>852</v>
      </c>
      <c r="F30" s="429" t="s">
        <v>853</v>
      </c>
      <c r="G30" s="291"/>
      <c r="H30" s="282" t="s">
        <v>131</v>
      </c>
      <c r="I30" s="291"/>
      <c r="J30" s="282" t="s">
        <v>131</v>
      </c>
      <c r="K30" s="189"/>
      <c r="L30" s="292"/>
      <c r="M30" s="189"/>
      <c r="N30" s="189"/>
      <c r="O30" s="189"/>
      <c r="P30" s="189"/>
      <c r="Q30" s="189"/>
      <c r="R30" s="189"/>
      <c r="S30" s="189"/>
      <c r="T30" s="390"/>
      <c r="U30" s="758"/>
      <c r="V30" s="758"/>
      <c r="W30" s="189" t="s">
        <v>852</v>
      </c>
      <c r="X30" s="291"/>
      <c r="Y30" s="1033"/>
      <c r="Z30" s="439" t="s">
        <v>854</v>
      </c>
      <c r="AG30" s="50"/>
      <c r="AH30" s="50"/>
    </row>
    <row r="31" spans="1:34" ht="238">
      <c r="A31" s="579">
        <v>25</v>
      </c>
      <c r="B31" s="588" t="s">
        <v>855</v>
      </c>
      <c r="C31" s="811" t="s">
        <v>281</v>
      </c>
      <c r="D31" s="812" t="s">
        <v>851</v>
      </c>
      <c r="E31" s="825" t="s">
        <v>856</v>
      </c>
      <c r="F31" s="472" t="s">
        <v>857</v>
      </c>
      <c r="G31" s="291"/>
      <c r="H31" s="282" t="s">
        <v>131</v>
      </c>
      <c r="I31" s="291"/>
      <c r="J31" s="282" t="s">
        <v>131</v>
      </c>
      <c r="K31" s="189"/>
      <c r="L31" s="292"/>
      <c r="M31" s="189"/>
      <c r="N31" s="189"/>
      <c r="O31" s="189"/>
      <c r="P31" s="189"/>
      <c r="Q31" s="189"/>
      <c r="R31" s="189"/>
      <c r="S31" s="189"/>
      <c r="T31" s="390"/>
      <c r="U31" s="758"/>
      <c r="V31" s="758"/>
      <c r="W31" s="189" t="s">
        <v>856</v>
      </c>
      <c r="X31" s="291"/>
      <c r="Y31" s="1033"/>
      <c r="Z31" s="439" t="s">
        <v>858</v>
      </c>
      <c r="AG31" s="50"/>
      <c r="AH31" s="50"/>
    </row>
    <row r="32" spans="1:34" ht="98">
      <c r="A32" s="579">
        <v>26</v>
      </c>
      <c r="B32" s="588" t="s">
        <v>347</v>
      </c>
      <c r="C32" s="811" t="s">
        <v>281</v>
      </c>
      <c r="D32" s="812" t="s">
        <v>851</v>
      </c>
      <c r="E32" s="827" t="s">
        <v>859</v>
      </c>
      <c r="F32" s="472" t="s">
        <v>860</v>
      </c>
      <c r="G32" s="291"/>
      <c r="H32" s="282"/>
      <c r="I32" s="291"/>
      <c r="J32" s="282"/>
      <c r="K32" s="189"/>
      <c r="L32" s="292"/>
      <c r="M32" s="189"/>
      <c r="N32" s="189"/>
      <c r="O32" s="189"/>
      <c r="P32" s="189"/>
      <c r="Q32" s="189"/>
      <c r="R32" s="189"/>
      <c r="S32" s="189"/>
      <c r="T32" s="390"/>
      <c r="U32" s="758" t="s">
        <v>349</v>
      </c>
      <c r="V32" s="758" t="s">
        <v>362</v>
      </c>
      <c r="W32" s="451" t="s">
        <v>861</v>
      </c>
      <c r="X32" s="463" t="s">
        <v>862</v>
      </c>
      <c r="Y32" s="1033"/>
      <c r="Z32" s="439"/>
      <c r="AG32" s="50"/>
      <c r="AH32" s="50"/>
    </row>
    <row r="33" spans="1:34" ht="42">
      <c r="A33" s="579">
        <v>27</v>
      </c>
      <c r="B33" s="588" t="s">
        <v>347</v>
      </c>
      <c r="C33" s="811" t="s">
        <v>281</v>
      </c>
      <c r="D33" s="812" t="s">
        <v>851</v>
      </c>
      <c r="E33" s="827" t="s">
        <v>863</v>
      </c>
      <c r="F33" s="429"/>
      <c r="G33" s="291"/>
      <c r="H33" s="282"/>
      <c r="I33" s="291"/>
      <c r="J33" s="282"/>
      <c r="K33" s="189"/>
      <c r="L33" s="292"/>
      <c r="M33" s="189"/>
      <c r="N33" s="189"/>
      <c r="O33" s="189"/>
      <c r="P33" s="189"/>
      <c r="Q33" s="189"/>
      <c r="R33" s="189"/>
      <c r="S33" s="189"/>
      <c r="T33" s="390"/>
      <c r="U33" s="758" t="s">
        <v>349</v>
      </c>
      <c r="V33" s="758" t="s">
        <v>362</v>
      </c>
      <c r="W33" s="451" t="s">
        <v>863</v>
      </c>
      <c r="X33" s="291" t="s">
        <v>864</v>
      </c>
      <c r="Y33" s="1033"/>
      <c r="Z33" s="439"/>
      <c r="AG33" s="50"/>
      <c r="AH33" s="50"/>
    </row>
    <row r="34" spans="1:34" ht="70">
      <c r="A34" s="579">
        <v>28</v>
      </c>
      <c r="B34" s="588" t="s">
        <v>347</v>
      </c>
      <c r="C34" s="811" t="s">
        <v>281</v>
      </c>
      <c r="D34" s="812" t="s">
        <v>851</v>
      </c>
      <c r="E34" s="827" t="s">
        <v>865</v>
      </c>
      <c r="F34" s="429"/>
      <c r="G34" s="291"/>
      <c r="H34" s="282"/>
      <c r="I34" s="291"/>
      <c r="J34" s="282"/>
      <c r="K34" s="189"/>
      <c r="L34" s="292"/>
      <c r="M34" s="189"/>
      <c r="N34" s="189"/>
      <c r="O34" s="189"/>
      <c r="P34" s="189"/>
      <c r="Q34" s="189"/>
      <c r="R34" s="189"/>
      <c r="S34" s="189"/>
      <c r="T34" s="390"/>
      <c r="U34" s="758" t="s">
        <v>349</v>
      </c>
      <c r="V34" s="758" t="s">
        <v>362</v>
      </c>
      <c r="W34" s="451" t="s">
        <v>866</v>
      </c>
      <c r="X34" s="291" t="s">
        <v>864</v>
      </c>
      <c r="Y34" s="1033"/>
      <c r="Z34" s="439"/>
      <c r="AG34" s="50"/>
      <c r="AH34" s="50"/>
    </row>
    <row r="35" spans="1:34" ht="42">
      <c r="A35" s="579">
        <v>29</v>
      </c>
      <c r="B35" s="588" t="s">
        <v>347</v>
      </c>
      <c r="C35" s="811" t="s">
        <v>281</v>
      </c>
      <c r="D35" s="812" t="s">
        <v>851</v>
      </c>
      <c r="E35" s="827" t="s">
        <v>867</v>
      </c>
      <c r="F35" s="429"/>
      <c r="G35" s="291"/>
      <c r="H35" s="282"/>
      <c r="I35" s="291"/>
      <c r="J35" s="282"/>
      <c r="K35" s="189"/>
      <c r="L35" s="292"/>
      <c r="M35" s="189"/>
      <c r="N35" s="189"/>
      <c r="O35" s="189"/>
      <c r="P35" s="189"/>
      <c r="Q35" s="189"/>
      <c r="R35" s="189"/>
      <c r="S35" s="189"/>
      <c r="T35" s="390"/>
      <c r="U35" s="758" t="s">
        <v>483</v>
      </c>
      <c r="V35" s="758" t="s">
        <v>362</v>
      </c>
      <c r="W35" s="451" t="s">
        <v>867</v>
      </c>
      <c r="X35" s="291" t="s">
        <v>868</v>
      </c>
      <c r="Y35" s="1033"/>
      <c r="Z35" s="439"/>
      <c r="AG35" s="50"/>
      <c r="AH35" s="50"/>
    </row>
    <row r="36" spans="1:34" ht="56">
      <c r="A36" s="579">
        <v>30</v>
      </c>
      <c r="B36" s="588" t="s">
        <v>347</v>
      </c>
      <c r="C36" s="811" t="s">
        <v>281</v>
      </c>
      <c r="D36" s="812" t="s">
        <v>851</v>
      </c>
      <c r="E36" s="827" t="s">
        <v>869</v>
      </c>
      <c r="F36" s="429"/>
      <c r="G36" s="291"/>
      <c r="H36" s="282"/>
      <c r="I36" s="291"/>
      <c r="J36" s="282"/>
      <c r="K36" s="189"/>
      <c r="L36" s="292"/>
      <c r="M36" s="189"/>
      <c r="N36" s="189"/>
      <c r="O36" s="189"/>
      <c r="P36" s="189"/>
      <c r="Q36" s="189"/>
      <c r="R36" s="189"/>
      <c r="S36" s="189"/>
      <c r="T36" s="390"/>
      <c r="U36" s="758" t="s">
        <v>483</v>
      </c>
      <c r="V36" s="758" t="s">
        <v>362</v>
      </c>
      <c r="W36" s="451" t="s">
        <v>870</v>
      </c>
      <c r="X36" s="291" t="s">
        <v>868</v>
      </c>
      <c r="Y36" s="1033"/>
      <c r="Z36" s="439"/>
      <c r="AG36" s="50"/>
      <c r="AH36" s="50"/>
    </row>
    <row r="37" spans="1:34" ht="56">
      <c r="A37" s="579">
        <v>31</v>
      </c>
      <c r="B37" s="588" t="s">
        <v>871</v>
      </c>
      <c r="C37" s="811" t="s">
        <v>281</v>
      </c>
      <c r="D37" s="812" t="s">
        <v>851</v>
      </c>
      <c r="E37" s="827" t="s">
        <v>872</v>
      </c>
      <c r="F37" s="429"/>
      <c r="G37" s="291"/>
      <c r="H37" s="282" t="s">
        <v>131</v>
      </c>
      <c r="I37" s="291"/>
      <c r="J37" s="282" t="s">
        <v>131</v>
      </c>
      <c r="K37" s="189"/>
      <c r="L37" s="292"/>
      <c r="M37" s="189"/>
      <c r="N37" s="189"/>
      <c r="O37" s="189"/>
      <c r="P37" s="189"/>
      <c r="Q37" s="189"/>
      <c r="R37" s="189"/>
      <c r="S37" s="189"/>
      <c r="T37" s="390"/>
      <c r="U37" s="758" t="s">
        <v>300</v>
      </c>
      <c r="V37" s="758" t="s">
        <v>362</v>
      </c>
      <c r="W37" s="189" t="s">
        <v>873</v>
      </c>
      <c r="X37" s="291" t="s">
        <v>874</v>
      </c>
      <c r="Y37" s="1033"/>
      <c r="Z37" s="439"/>
      <c r="AG37" s="50"/>
      <c r="AH37" s="50"/>
    </row>
    <row r="38" spans="1:34" ht="56">
      <c r="A38" s="579">
        <v>32</v>
      </c>
      <c r="B38" s="588" t="s">
        <v>875</v>
      </c>
      <c r="C38" s="811" t="s">
        <v>281</v>
      </c>
      <c r="D38" s="812" t="s">
        <v>851</v>
      </c>
      <c r="E38" s="827" t="s">
        <v>876</v>
      </c>
      <c r="F38" s="429"/>
      <c r="G38" s="291"/>
      <c r="H38" s="282" t="s">
        <v>131</v>
      </c>
      <c r="I38" s="291"/>
      <c r="J38" s="282" t="s">
        <v>131</v>
      </c>
      <c r="K38" s="189"/>
      <c r="L38" s="292"/>
      <c r="M38" s="189"/>
      <c r="N38" s="189"/>
      <c r="O38" s="189"/>
      <c r="P38" s="189"/>
      <c r="Q38" s="189"/>
      <c r="R38" s="189"/>
      <c r="S38" s="189"/>
      <c r="T38" s="390"/>
      <c r="U38" s="758"/>
      <c r="V38" s="758"/>
      <c r="W38" s="189" t="s">
        <v>876</v>
      </c>
      <c r="X38" s="291"/>
      <c r="Y38" s="1033"/>
      <c r="Z38" s="439"/>
      <c r="AG38" s="50"/>
      <c r="AH38" s="50"/>
    </row>
    <row r="39" spans="1:34" ht="70">
      <c r="A39" s="579">
        <v>33</v>
      </c>
      <c r="B39" s="588" t="s">
        <v>877</v>
      </c>
      <c r="C39" s="811" t="s">
        <v>281</v>
      </c>
      <c r="D39" s="812" t="s">
        <v>851</v>
      </c>
      <c r="E39" s="827" t="s">
        <v>878</v>
      </c>
      <c r="F39" s="429" t="s">
        <v>879</v>
      </c>
      <c r="G39" s="291"/>
      <c r="H39" s="282" t="s">
        <v>131</v>
      </c>
      <c r="I39" s="291"/>
      <c r="J39" s="282" t="s">
        <v>131</v>
      </c>
      <c r="K39" s="189"/>
      <c r="L39" s="292"/>
      <c r="M39" s="189"/>
      <c r="N39" s="189"/>
      <c r="O39" s="189"/>
      <c r="P39" s="189"/>
      <c r="Q39" s="189"/>
      <c r="R39" s="189"/>
      <c r="S39" s="189"/>
      <c r="T39" s="390"/>
      <c r="U39" s="758"/>
      <c r="V39" s="758"/>
      <c r="W39" s="189" t="s">
        <v>880</v>
      </c>
      <c r="X39" s="291"/>
      <c r="Y39" s="1033"/>
      <c r="Z39" s="439"/>
      <c r="AG39" s="50"/>
      <c r="AH39" s="50"/>
    </row>
    <row r="40" spans="1:34" ht="42">
      <c r="A40" s="579">
        <v>34</v>
      </c>
      <c r="B40" s="588" t="s">
        <v>881</v>
      </c>
      <c r="C40" s="811" t="s">
        <v>281</v>
      </c>
      <c r="D40" s="812" t="s">
        <v>851</v>
      </c>
      <c r="E40" s="828" t="s">
        <v>882</v>
      </c>
      <c r="F40" s="429"/>
      <c r="G40" s="291"/>
      <c r="H40" s="282" t="s">
        <v>131</v>
      </c>
      <c r="I40" s="291"/>
      <c r="J40" s="282" t="s">
        <v>131</v>
      </c>
      <c r="K40" s="189"/>
      <c r="L40" s="292"/>
      <c r="M40" s="189"/>
      <c r="N40" s="189"/>
      <c r="O40" s="189"/>
      <c r="P40" s="189"/>
      <c r="Q40" s="189"/>
      <c r="R40" s="189"/>
      <c r="S40" s="189"/>
      <c r="T40" s="390"/>
      <c r="U40" s="758"/>
      <c r="V40" s="758"/>
      <c r="W40" s="189" t="s">
        <v>882</v>
      </c>
      <c r="X40" s="291"/>
      <c r="Y40" s="1033"/>
      <c r="Z40" s="439"/>
      <c r="AG40" s="50"/>
      <c r="AH40" s="50"/>
    </row>
    <row r="41" spans="1:34" ht="56">
      <c r="A41" s="579">
        <v>35</v>
      </c>
      <c r="B41" s="588" t="s">
        <v>883</v>
      </c>
      <c r="C41" s="811" t="s">
        <v>281</v>
      </c>
      <c r="D41" s="812" t="s">
        <v>851</v>
      </c>
      <c r="E41" s="828" t="s">
        <v>884</v>
      </c>
      <c r="F41" s="429"/>
      <c r="G41" s="291"/>
      <c r="H41" s="282" t="s">
        <v>131</v>
      </c>
      <c r="I41" s="291"/>
      <c r="J41" s="282" t="s">
        <v>131</v>
      </c>
      <c r="K41" s="189"/>
      <c r="L41" s="292"/>
      <c r="M41" s="189"/>
      <c r="N41" s="189"/>
      <c r="O41" s="189"/>
      <c r="P41" s="189"/>
      <c r="Q41" s="189"/>
      <c r="R41" s="189"/>
      <c r="S41" s="189"/>
      <c r="T41" s="390"/>
      <c r="U41" s="758" t="s">
        <v>300</v>
      </c>
      <c r="V41" s="758" t="s">
        <v>362</v>
      </c>
      <c r="W41" s="189" t="s">
        <v>885</v>
      </c>
      <c r="X41" s="283" t="s">
        <v>758</v>
      </c>
      <c r="Y41" s="1033"/>
      <c r="Z41" s="439"/>
      <c r="AG41" s="50"/>
      <c r="AH41" s="50"/>
    </row>
    <row r="42" spans="1:34" ht="98">
      <c r="A42" s="579">
        <v>36</v>
      </c>
      <c r="B42" s="588" t="s">
        <v>886</v>
      </c>
      <c r="C42" s="808" t="s">
        <v>281</v>
      </c>
      <c r="D42" s="809" t="s">
        <v>851</v>
      </c>
      <c r="E42" s="831" t="s">
        <v>887</v>
      </c>
      <c r="F42" s="116" t="s">
        <v>888</v>
      </c>
      <c r="G42" s="114"/>
      <c r="H42" s="287" t="s">
        <v>131</v>
      </c>
      <c r="I42" s="114"/>
      <c r="J42" s="287" t="s">
        <v>131</v>
      </c>
      <c r="K42" s="192"/>
      <c r="L42" s="293"/>
      <c r="M42" s="192"/>
      <c r="N42" s="192"/>
      <c r="O42" s="192"/>
      <c r="P42" s="192"/>
      <c r="Q42" s="192"/>
      <c r="R42" s="192"/>
      <c r="S42" s="192"/>
      <c r="T42" s="392"/>
      <c r="U42" s="759"/>
      <c r="V42" s="759"/>
      <c r="W42" s="192" t="s">
        <v>887</v>
      </c>
      <c r="X42" s="114"/>
      <c r="Y42" s="1032"/>
      <c r="Z42" s="439"/>
      <c r="AG42" s="50"/>
      <c r="AH42" s="50"/>
    </row>
    <row r="43" spans="1:34" ht="84">
      <c r="A43" s="673">
        <v>37</v>
      </c>
      <c r="B43" s="814" t="s">
        <v>889</v>
      </c>
      <c r="C43" s="814" t="s">
        <v>518</v>
      </c>
      <c r="D43" s="469" t="s">
        <v>845</v>
      </c>
      <c r="E43" s="830" t="s">
        <v>890</v>
      </c>
      <c r="F43" s="432" t="s">
        <v>891</v>
      </c>
      <c r="G43" s="295"/>
      <c r="H43" s="294" t="s">
        <v>131</v>
      </c>
      <c r="I43" s="295"/>
      <c r="J43" s="294" t="s">
        <v>131</v>
      </c>
      <c r="K43" s="296"/>
      <c r="L43" s="297"/>
      <c r="M43" s="296"/>
      <c r="N43" s="296"/>
      <c r="O43" s="296"/>
      <c r="P43" s="296"/>
      <c r="Q43" s="296"/>
      <c r="R43" s="296"/>
      <c r="S43" s="296"/>
      <c r="T43" s="394"/>
      <c r="U43" s="653"/>
      <c r="V43" s="653"/>
      <c r="W43" s="296" t="s">
        <v>890</v>
      </c>
      <c r="X43" s="295"/>
      <c r="Y43" s="1051" t="s">
        <v>892</v>
      </c>
      <c r="Z43" s="1051" t="s">
        <v>893</v>
      </c>
      <c r="AG43" s="50"/>
      <c r="AH43" s="50"/>
    </row>
    <row r="44" spans="1:34" ht="70">
      <c r="A44" s="673">
        <v>38</v>
      </c>
      <c r="B44" s="810" t="s">
        <v>894</v>
      </c>
      <c r="C44" s="814" t="s">
        <v>634</v>
      </c>
      <c r="D44" s="469" t="s">
        <v>845</v>
      </c>
      <c r="E44" s="830" t="s">
        <v>895</v>
      </c>
      <c r="F44" s="469" t="s">
        <v>896</v>
      </c>
      <c r="G44" s="295"/>
      <c r="H44" s="294" t="s">
        <v>131</v>
      </c>
      <c r="I44" s="295"/>
      <c r="J44" s="294" t="s">
        <v>131</v>
      </c>
      <c r="K44" s="296"/>
      <c r="L44" s="297"/>
      <c r="M44" s="296"/>
      <c r="N44" s="296"/>
      <c r="O44" s="296"/>
      <c r="P44" s="296"/>
      <c r="Q44" s="296"/>
      <c r="R44" s="296"/>
      <c r="S44" s="296"/>
      <c r="T44" s="394"/>
      <c r="U44" s="653" t="s">
        <v>300</v>
      </c>
      <c r="V44" s="653" t="s">
        <v>362</v>
      </c>
      <c r="W44" s="296" t="s">
        <v>897</v>
      </c>
      <c r="X44" s="762" t="s">
        <v>778</v>
      </c>
      <c r="Y44" s="1051" t="s">
        <v>898</v>
      </c>
      <c r="Z44" s="1051" t="s">
        <v>899</v>
      </c>
      <c r="AG44" s="50"/>
      <c r="AH44" s="50"/>
    </row>
    <row r="45" spans="1:34" ht="126">
      <c r="A45" s="673">
        <v>39</v>
      </c>
      <c r="B45" s="810" t="s">
        <v>900</v>
      </c>
      <c r="C45" s="674" t="s">
        <v>729</v>
      </c>
      <c r="D45" s="714" t="s">
        <v>901</v>
      </c>
      <c r="E45" s="614" t="s">
        <v>902</v>
      </c>
      <c r="F45" s="428" t="s">
        <v>903</v>
      </c>
      <c r="G45" s="289"/>
      <c r="H45" s="288" t="s">
        <v>131</v>
      </c>
      <c r="I45" s="289"/>
      <c r="J45" s="288" t="s">
        <v>131</v>
      </c>
      <c r="K45" s="186"/>
      <c r="L45" s="290"/>
      <c r="M45" s="186"/>
      <c r="N45" s="186"/>
      <c r="O45" s="186"/>
      <c r="P45" s="186"/>
      <c r="Q45" s="186"/>
      <c r="R45" s="186"/>
      <c r="S45" s="186"/>
      <c r="T45" s="389"/>
      <c r="U45" s="760"/>
      <c r="V45" s="760"/>
      <c r="W45" s="186" t="s">
        <v>902</v>
      </c>
      <c r="X45" s="289"/>
      <c r="Y45" s="1050" t="s">
        <v>904</v>
      </c>
      <c r="Z45" s="1051" t="s">
        <v>899</v>
      </c>
      <c r="AG45" s="50"/>
      <c r="AH45" s="50"/>
    </row>
    <row r="46" spans="1:34" ht="42">
      <c r="A46" s="579">
        <v>40</v>
      </c>
      <c r="B46" s="588" t="s">
        <v>905</v>
      </c>
      <c r="C46" s="811" t="s">
        <v>729</v>
      </c>
      <c r="D46" s="812" t="s">
        <v>901</v>
      </c>
      <c r="E46" s="826" t="s">
        <v>906</v>
      </c>
      <c r="F46" s="429"/>
      <c r="G46" s="291"/>
      <c r="H46" s="282" t="s">
        <v>131</v>
      </c>
      <c r="I46" s="291"/>
      <c r="J46" s="282" t="s">
        <v>131</v>
      </c>
      <c r="K46" s="189"/>
      <c r="L46" s="292"/>
      <c r="M46" s="189"/>
      <c r="N46" s="189"/>
      <c r="O46" s="189"/>
      <c r="P46" s="189"/>
      <c r="Q46" s="189"/>
      <c r="R46" s="189"/>
      <c r="S46" s="189"/>
      <c r="T46" s="390"/>
      <c r="U46" s="758"/>
      <c r="V46" s="758"/>
      <c r="W46" s="189" t="s">
        <v>906</v>
      </c>
      <c r="X46" s="291"/>
      <c r="Y46" s="1033"/>
      <c r="Z46" s="439"/>
      <c r="AG46" s="50"/>
      <c r="AH46" s="50"/>
    </row>
    <row r="47" spans="1:34" ht="42">
      <c r="A47" s="579">
        <v>41</v>
      </c>
      <c r="B47" s="588" t="s">
        <v>907</v>
      </c>
      <c r="C47" s="811" t="s">
        <v>729</v>
      </c>
      <c r="D47" s="812" t="s">
        <v>901</v>
      </c>
      <c r="E47" s="825" t="s">
        <v>908</v>
      </c>
      <c r="F47" s="433"/>
      <c r="G47" s="291"/>
      <c r="H47" s="282" t="s">
        <v>131</v>
      </c>
      <c r="I47" s="291"/>
      <c r="J47" s="282" t="s">
        <v>131</v>
      </c>
      <c r="K47" s="189"/>
      <c r="L47" s="292"/>
      <c r="M47" s="189"/>
      <c r="N47" s="189"/>
      <c r="O47" s="189"/>
      <c r="P47" s="189"/>
      <c r="Q47" s="189"/>
      <c r="R47" s="189"/>
      <c r="S47" s="189"/>
      <c r="T47" s="390"/>
      <c r="U47" s="758"/>
      <c r="V47" s="758"/>
      <c r="W47" s="189" t="s">
        <v>908</v>
      </c>
      <c r="X47" s="291"/>
      <c r="Y47" s="1043"/>
      <c r="Z47" s="1178"/>
      <c r="AG47" s="50"/>
      <c r="AH47" s="50"/>
    </row>
    <row r="48" spans="1:34" ht="98">
      <c r="A48" s="579">
        <v>42</v>
      </c>
      <c r="B48" s="588" t="s">
        <v>909</v>
      </c>
      <c r="C48" s="808" t="s">
        <v>729</v>
      </c>
      <c r="D48" s="809" t="s">
        <v>901</v>
      </c>
      <c r="E48" s="832" t="s">
        <v>910</v>
      </c>
      <c r="F48" s="434"/>
      <c r="G48" s="114"/>
      <c r="H48" s="287" t="s">
        <v>131</v>
      </c>
      <c r="I48" s="114"/>
      <c r="J48" s="287" t="s">
        <v>131</v>
      </c>
      <c r="K48" s="192"/>
      <c r="L48" s="293"/>
      <c r="M48" s="192"/>
      <c r="N48" s="192"/>
      <c r="O48" s="192"/>
      <c r="P48" s="192"/>
      <c r="Q48" s="192"/>
      <c r="R48" s="192"/>
      <c r="S48" s="192"/>
      <c r="T48" s="392"/>
      <c r="U48" s="759"/>
      <c r="V48" s="759"/>
      <c r="W48" s="192" t="s">
        <v>910</v>
      </c>
      <c r="X48" s="114"/>
      <c r="Y48" s="1044"/>
      <c r="Z48" s="1178"/>
      <c r="AG48" s="50"/>
      <c r="AH48" s="50"/>
    </row>
    <row r="49" spans="1:34" ht="239" thickBot="1">
      <c r="A49" s="673">
        <v>43</v>
      </c>
      <c r="B49" s="810" t="s">
        <v>911</v>
      </c>
      <c r="C49" s="674" t="s">
        <v>281</v>
      </c>
      <c r="D49" s="714" t="s">
        <v>912</v>
      </c>
      <c r="E49" s="438" t="s">
        <v>913</v>
      </c>
      <c r="F49" s="428" t="s">
        <v>914</v>
      </c>
      <c r="G49" s="289"/>
      <c r="H49" s="288" t="s">
        <v>131</v>
      </c>
      <c r="I49" s="289"/>
      <c r="J49" s="288" t="s">
        <v>131</v>
      </c>
      <c r="K49" s="186"/>
      <c r="L49" s="290"/>
      <c r="M49" s="186"/>
      <c r="N49" s="186"/>
      <c r="O49" s="186"/>
      <c r="P49" s="186"/>
      <c r="Q49" s="186"/>
      <c r="R49" s="186"/>
      <c r="S49" s="186"/>
      <c r="T49" s="389"/>
      <c r="U49" s="760"/>
      <c r="V49" s="760"/>
      <c r="W49" s="186" t="s">
        <v>913</v>
      </c>
      <c r="X49" s="289"/>
      <c r="Y49" s="1050" t="s">
        <v>915</v>
      </c>
      <c r="Z49" s="1054" t="s">
        <v>916</v>
      </c>
      <c r="AG49" s="50"/>
      <c r="AH49" s="50"/>
    </row>
    <row r="50" spans="1:34" ht="29" thickBot="1">
      <c r="A50" s="579">
        <v>44</v>
      </c>
      <c r="B50" s="588" t="s">
        <v>917</v>
      </c>
      <c r="C50" s="811" t="s">
        <v>281</v>
      </c>
      <c r="D50" s="812" t="s">
        <v>912</v>
      </c>
      <c r="E50" s="675" t="s">
        <v>918</v>
      </c>
      <c r="F50" s="429" t="s">
        <v>919</v>
      </c>
      <c r="G50" s="291"/>
      <c r="H50" s="298"/>
      <c r="I50" s="291"/>
      <c r="J50" s="299"/>
      <c r="K50" s="189"/>
      <c r="L50" s="292"/>
      <c r="M50" s="189"/>
      <c r="N50" s="189"/>
      <c r="O50" s="189"/>
      <c r="P50" s="189"/>
      <c r="Q50" s="189"/>
      <c r="R50" s="189"/>
      <c r="S50" s="189"/>
      <c r="T50" s="390"/>
      <c r="U50" s="758"/>
      <c r="V50" s="758"/>
      <c r="W50" s="189" t="s">
        <v>918</v>
      </c>
      <c r="X50" s="291"/>
      <c r="Y50" s="1033"/>
      <c r="Z50" s="439"/>
      <c r="AG50" s="50"/>
      <c r="AH50" s="50"/>
    </row>
    <row r="51" spans="1:34" ht="112">
      <c r="A51" s="579">
        <v>45</v>
      </c>
      <c r="B51" s="588" t="s">
        <v>920</v>
      </c>
      <c r="C51" s="811" t="s">
        <v>281</v>
      </c>
      <c r="D51" s="812" t="s">
        <v>912</v>
      </c>
      <c r="E51" s="675" t="s">
        <v>921</v>
      </c>
      <c r="F51" s="429"/>
      <c r="G51" s="291"/>
      <c r="H51" s="282" t="s">
        <v>131</v>
      </c>
      <c r="I51" s="291"/>
      <c r="J51" s="282" t="s">
        <v>131</v>
      </c>
      <c r="K51" s="189"/>
      <c r="L51" s="292"/>
      <c r="M51" s="189"/>
      <c r="N51" s="189"/>
      <c r="O51" s="189"/>
      <c r="P51" s="189"/>
      <c r="Q51" s="189"/>
      <c r="R51" s="189"/>
      <c r="S51" s="189"/>
      <c r="T51" s="390"/>
      <c r="U51" s="758" t="s">
        <v>300</v>
      </c>
      <c r="V51" s="758" t="s">
        <v>362</v>
      </c>
      <c r="W51" s="189" t="s">
        <v>922</v>
      </c>
      <c r="X51" s="463" t="s">
        <v>778</v>
      </c>
      <c r="Y51" s="1033"/>
      <c r="Z51" s="439"/>
      <c r="AG51" s="50"/>
      <c r="AH51" s="50"/>
    </row>
    <row r="52" spans="1:34" ht="28">
      <c r="A52" s="579">
        <v>46</v>
      </c>
      <c r="B52" s="588" t="s">
        <v>923</v>
      </c>
      <c r="C52" s="811" t="s">
        <v>281</v>
      </c>
      <c r="D52" s="812" t="s">
        <v>912</v>
      </c>
      <c r="E52" s="675" t="s">
        <v>924</v>
      </c>
      <c r="F52" s="429" t="s">
        <v>925</v>
      </c>
      <c r="G52" s="291"/>
      <c r="H52" s="282" t="s">
        <v>131</v>
      </c>
      <c r="I52" s="291"/>
      <c r="J52" s="282" t="s">
        <v>131</v>
      </c>
      <c r="K52" s="189"/>
      <c r="L52" s="292"/>
      <c r="M52" s="189"/>
      <c r="N52" s="189"/>
      <c r="O52" s="189"/>
      <c r="P52" s="189"/>
      <c r="Q52" s="189"/>
      <c r="R52" s="189"/>
      <c r="S52" s="189"/>
      <c r="T52" s="390"/>
      <c r="U52" s="758"/>
      <c r="V52" s="758"/>
      <c r="W52" s="189" t="s">
        <v>924</v>
      </c>
      <c r="X52" s="291"/>
      <c r="Y52" s="1033"/>
      <c r="Z52" s="439"/>
      <c r="AG52" s="50"/>
      <c r="AH52" s="50"/>
    </row>
    <row r="53" spans="1:34" ht="70">
      <c r="A53" s="579">
        <v>47</v>
      </c>
      <c r="B53" s="588" t="s">
        <v>926</v>
      </c>
      <c r="C53" s="811" t="s">
        <v>281</v>
      </c>
      <c r="D53" s="812" t="s">
        <v>912</v>
      </c>
      <c r="E53" s="472" t="s">
        <v>927</v>
      </c>
      <c r="F53" s="429" t="s">
        <v>925</v>
      </c>
      <c r="G53" s="291"/>
      <c r="H53" s="282" t="s">
        <v>131</v>
      </c>
      <c r="I53" s="291"/>
      <c r="J53" s="282" t="s">
        <v>131</v>
      </c>
      <c r="K53" s="189"/>
      <c r="L53" s="292"/>
      <c r="M53" s="189"/>
      <c r="N53" s="189"/>
      <c r="O53" s="189"/>
      <c r="P53" s="189"/>
      <c r="Q53" s="189"/>
      <c r="R53" s="189"/>
      <c r="S53" s="189"/>
      <c r="T53" s="390"/>
      <c r="U53" s="758"/>
      <c r="V53" s="758"/>
      <c r="W53" s="291" t="s">
        <v>927</v>
      </c>
      <c r="X53" s="291"/>
      <c r="Y53" s="1033"/>
      <c r="Z53" s="439"/>
      <c r="AG53" s="50"/>
      <c r="AH53" s="50"/>
    </row>
    <row r="54" spans="1:34" ht="112">
      <c r="A54" s="579">
        <v>48</v>
      </c>
      <c r="B54" s="588" t="s">
        <v>928</v>
      </c>
      <c r="C54" s="811" t="s">
        <v>281</v>
      </c>
      <c r="D54" s="812" t="s">
        <v>912</v>
      </c>
      <c r="E54" s="472" t="s">
        <v>929</v>
      </c>
      <c r="F54" s="429" t="s">
        <v>930</v>
      </c>
      <c r="G54" s="291"/>
      <c r="H54" s="282" t="s">
        <v>131</v>
      </c>
      <c r="I54" s="291"/>
      <c r="J54" s="282" t="s">
        <v>131</v>
      </c>
      <c r="K54" s="189"/>
      <c r="L54" s="292"/>
      <c r="M54" s="189"/>
      <c r="N54" s="189"/>
      <c r="O54" s="189"/>
      <c r="P54" s="189"/>
      <c r="Q54" s="189"/>
      <c r="R54" s="189"/>
      <c r="S54" s="189"/>
      <c r="T54" s="390"/>
      <c r="U54" s="758" t="s">
        <v>483</v>
      </c>
      <c r="V54" s="758" t="s">
        <v>362</v>
      </c>
      <c r="W54" s="291" t="s">
        <v>931</v>
      </c>
      <c r="X54" s="291"/>
      <c r="Y54" s="1033"/>
      <c r="Z54" s="439"/>
      <c r="AG54" s="50"/>
      <c r="AH54" s="50"/>
    </row>
    <row r="55" spans="1:34" ht="42">
      <c r="A55" s="579">
        <v>49</v>
      </c>
      <c r="B55" s="588" t="s">
        <v>932</v>
      </c>
      <c r="C55" s="811" t="s">
        <v>281</v>
      </c>
      <c r="D55" s="812" t="s">
        <v>912</v>
      </c>
      <c r="E55" s="675" t="s">
        <v>933</v>
      </c>
      <c r="F55" s="429"/>
      <c r="G55" s="291"/>
      <c r="H55" s="282" t="s">
        <v>131</v>
      </c>
      <c r="I55" s="291"/>
      <c r="J55" s="282" t="s">
        <v>131</v>
      </c>
      <c r="K55" s="189"/>
      <c r="L55" s="292"/>
      <c r="M55" s="189"/>
      <c r="N55" s="189"/>
      <c r="O55" s="189"/>
      <c r="P55" s="189"/>
      <c r="Q55" s="189"/>
      <c r="R55" s="189"/>
      <c r="S55" s="189"/>
      <c r="T55" s="390"/>
      <c r="U55" s="758"/>
      <c r="V55" s="758"/>
      <c r="W55" s="291" t="s">
        <v>933</v>
      </c>
      <c r="X55" s="291"/>
      <c r="Y55" s="1033"/>
      <c r="Z55" s="439"/>
      <c r="AG55" s="50"/>
      <c r="AH55" s="50"/>
    </row>
    <row r="56" spans="1:34" ht="84">
      <c r="A56" s="579">
        <v>50</v>
      </c>
      <c r="B56" s="588" t="s">
        <v>934</v>
      </c>
      <c r="C56" s="815" t="s">
        <v>281</v>
      </c>
      <c r="D56" s="429" t="s">
        <v>935</v>
      </c>
      <c r="E56" s="675" t="s">
        <v>936</v>
      </c>
      <c r="F56" s="429" t="s">
        <v>937</v>
      </c>
      <c r="G56" s="291"/>
      <c r="H56" s="282"/>
      <c r="I56" s="291"/>
      <c r="J56" s="282"/>
      <c r="K56" s="189"/>
      <c r="L56" s="292"/>
      <c r="M56" s="189"/>
      <c r="N56" s="189"/>
      <c r="O56" s="189"/>
      <c r="P56" s="189"/>
      <c r="Q56" s="189"/>
      <c r="R56" s="189"/>
      <c r="S56" s="189"/>
      <c r="T56" s="390"/>
      <c r="U56" s="758"/>
      <c r="V56" s="758"/>
      <c r="W56" s="189" t="s">
        <v>936</v>
      </c>
      <c r="X56" s="291"/>
      <c r="Y56" s="1033"/>
      <c r="Z56" s="439"/>
      <c r="AG56" s="50"/>
      <c r="AH56" s="50"/>
    </row>
    <row r="57" spans="1:34" ht="42">
      <c r="A57" s="579">
        <v>51</v>
      </c>
      <c r="B57" s="588" t="s">
        <v>938</v>
      </c>
      <c r="C57" s="811" t="s">
        <v>281</v>
      </c>
      <c r="D57" s="812" t="s">
        <v>935</v>
      </c>
      <c r="E57" s="826" t="s">
        <v>939</v>
      </c>
      <c r="F57" s="429"/>
      <c r="G57" s="291"/>
      <c r="H57" s="282"/>
      <c r="I57" s="291"/>
      <c r="J57" s="282"/>
      <c r="K57" s="189"/>
      <c r="L57" s="292"/>
      <c r="M57" s="189"/>
      <c r="N57" s="189"/>
      <c r="O57" s="189"/>
      <c r="P57" s="189"/>
      <c r="Q57" s="189"/>
      <c r="R57" s="189"/>
      <c r="S57" s="189"/>
      <c r="T57" s="390"/>
      <c r="U57" s="758"/>
      <c r="V57" s="758"/>
      <c r="W57" s="189" t="s">
        <v>940</v>
      </c>
      <c r="X57" s="291"/>
      <c r="Y57" s="1033"/>
      <c r="Z57" s="439"/>
      <c r="AG57" s="50"/>
      <c r="AH57" s="50"/>
    </row>
    <row r="58" spans="1:34" ht="42">
      <c r="A58" s="579">
        <v>52</v>
      </c>
      <c r="B58" s="588" t="s">
        <v>941</v>
      </c>
      <c r="C58" s="811" t="s">
        <v>281</v>
      </c>
      <c r="D58" s="812" t="s">
        <v>935</v>
      </c>
      <c r="E58" s="825" t="s">
        <v>942</v>
      </c>
      <c r="F58" s="429" t="s">
        <v>943</v>
      </c>
      <c r="G58" s="291"/>
      <c r="H58" s="282" t="s">
        <v>131</v>
      </c>
      <c r="I58" s="291"/>
      <c r="J58" s="282" t="s">
        <v>131</v>
      </c>
      <c r="K58" s="189"/>
      <c r="L58" s="292"/>
      <c r="M58" s="189"/>
      <c r="N58" s="189"/>
      <c r="O58" s="189"/>
      <c r="P58" s="189"/>
      <c r="Q58" s="189"/>
      <c r="R58" s="189"/>
      <c r="S58" s="189"/>
      <c r="T58" s="390"/>
      <c r="U58" s="758" t="s">
        <v>300</v>
      </c>
      <c r="V58" s="758" t="s">
        <v>301</v>
      </c>
      <c r="W58" s="189" t="s">
        <v>944</v>
      </c>
      <c r="X58" s="291" t="s">
        <v>945</v>
      </c>
      <c r="Y58" s="1033"/>
      <c r="Z58" s="439"/>
      <c r="AG58" s="50"/>
      <c r="AH58" s="50"/>
    </row>
    <row r="59" spans="1:34" ht="196">
      <c r="A59" s="579">
        <v>53</v>
      </c>
      <c r="B59" s="588" t="s">
        <v>946</v>
      </c>
      <c r="C59" s="811" t="s">
        <v>281</v>
      </c>
      <c r="D59" s="812" t="s">
        <v>935</v>
      </c>
      <c r="E59" s="825" t="s">
        <v>947</v>
      </c>
      <c r="F59" s="435"/>
      <c r="G59" s="291"/>
      <c r="H59" s="282" t="s">
        <v>131</v>
      </c>
      <c r="I59" s="291"/>
      <c r="J59" s="282" t="s">
        <v>131</v>
      </c>
      <c r="K59" s="189"/>
      <c r="L59" s="292"/>
      <c r="M59" s="189"/>
      <c r="N59" s="189"/>
      <c r="O59" s="189"/>
      <c r="P59" s="189"/>
      <c r="Q59" s="189"/>
      <c r="R59" s="189"/>
      <c r="S59" s="189"/>
      <c r="T59" s="390"/>
      <c r="U59" s="758" t="s">
        <v>300</v>
      </c>
      <c r="V59" s="758" t="s">
        <v>301</v>
      </c>
      <c r="W59" s="189" t="s">
        <v>948</v>
      </c>
      <c r="X59" s="291" t="s">
        <v>949</v>
      </c>
      <c r="Y59" s="1045"/>
      <c r="Z59" s="1046"/>
      <c r="AG59" s="50"/>
      <c r="AH59" s="50"/>
    </row>
    <row r="60" spans="1:34" ht="98">
      <c r="A60" s="579">
        <v>54</v>
      </c>
      <c r="B60" s="588" t="s">
        <v>950</v>
      </c>
      <c r="C60" s="811" t="s">
        <v>281</v>
      </c>
      <c r="D60" s="812" t="s">
        <v>935</v>
      </c>
      <c r="E60" s="825" t="s">
        <v>951</v>
      </c>
      <c r="F60" s="433"/>
      <c r="G60" s="291"/>
      <c r="H60" s="282"/>
      <c r="I60" s="291"/>
      <c r="J60" s="282"/>
      <c r="K60" s="189"/>
      <c r="L60" s="292"/>
      <c r="M60" s="189"/>
      <c r="N60" s="189"/>
      <c r="O60" s="189"/>
      <c r="P60" s="189"/>
      <c r="Q60" s="189"/>
      <c r="R60" s="189"/>
      <c r="S60" s="189"/>
      <c r="T60" s="390"/>
      <c r="U60" s="758" t="s">
        <v>483</v>
      </c>
      <c r="V60" s="758" t="s">
        <v>362</v>
      </c>
      <c r="W60" s="451" t="s">
        <v>952</v>
      </c>
      <c r="X60" s="291" t="s">
        <v>953</v>
      </c>
      <c r="Y60" s="1043"/>
      <c r="Z60" s="1178"/>
      <c r="AG60" s="50"/>
      <c r="AH60" s="50"/>
    </row>
    <row r="61" spans="1:34" ht="42">
      <c r="A61" s="579">
        <v>55</v>
      </c>
      <c r="B61" s="588" t="s">
        <v>954</v>
      </c>
      <c r="C61" s="811" t="s">
        <v>281</v>
      </c>
      <c r="D61" s="812" t="s">
        <v>935</v>
      </c>
      <c r="E61" s="826" t="s">
        <v>955</v>
      </c>
      <c r="F61" s="429"/>
      <c r="G61" s="291"/>
      <c r="H61" s="282" t="s">
        <v>131</v>
      </c>
      <c r="I61" s="291"/>
      <c r="J61" s="282" t="s">
        <v>131</v>
      </c>
      <c r="K61" s="189"/>
      <c r="L61" s="292"/>
      <c r="M61" s="189"/>
      <c r="N61" s="189"/>
      <c r="O61" s="189"/>
      <c r="P61" s="189"/>
      <c r="Q61" s="189"/>
      <c r="R61" s="189"/>
      <c r="S61" s="189"/>
      <c r="T61" s="390"/>
      <c r="U61" s="758" t="s">
        <v>300</v>
      </c>
      <c r="V61" s="758" t="s">
        <v>362</v>
      </c>
      <c r="W61" s="189" t="s">
        <v>956</v>
      </c>
      <c r="X61" s="291" t="s">
        <v>957</v>
      </c>
      <c r="Y61" s="1033"/>
      <c r="Z61" s="439"/>
      <c r="AG61" s="50"/>
      <c r="AH61" s="50"/>
    </row>
    <row r="62" spans="1:34" ht="70">
      <c r="A62" s="579">
        <v>56</v>
      </c>
      <c r="B62" s="588" t="s">
        <v>958</v>
      </c>
      <c r="C62" s="811" t="s">
        <v>281</v>
      </c>
      <c r="D62" s="812" t="s">
        <v>935</v>
      </c>
      <c r="E62" s="826" t="s">
        <v>959</v>
      </c>
      <c r="F62" s="429"/>
      <c r="G62" s="291"/>
      <c r="H62" s="282"/>
      <c r="I62" s="291"/>
      <c r="J62" s="282"/>
      <c r="K62" s="189"/>
      <c r="L62" s="292"/>
      <c r="M62" s="189"/>
      <c r="N62" s="189"/>
      <c r="O62" s="189"/>
      <c r="P62" s="189"/>
      <c r="Q62" s="189"/>
      <c r="R62" s="189"/>
      <c r="S62" s="189"/>
      <c r="T62" s="390"/>
      <c r="U62" s="758" t="s">
        <v>483</v>
      </c>
      <c r="V62" s="758" t="s">
        <v>362</v>
      </c>
      <c r="W62" s="451" t="s">
        <v>960</v>
      </c>
      <c r="X62" s="291"/>
      <c r="Y62" s="1033"/>
      <c r="Z62" s="439"/>
      <c r="AG62" s="50"/>
      <c r="AH62" s="50"/>
    </row>
    <row r="63" spans="1:34" ht="42">
      <c r="A63" s="579">
        <v>57</v>
      </c>
      <c r="B63" s="588" t="s">
        <v>961</v>
      </c>
      <c r="C63" s="808" t="s">
        <v>281</v>
      </c>
      <c r="D63" s="809" t="s">
        <v>935</v>
      </c>
      <c r="E63" s="833" t="s">
        <v>962</v>
      </c>
      <c r="F63" s="116" t="s">
        <v>943</v>
      </c>
      <c r="G63" s="114"/>
      <c r="H63" s="287" t="s">
        <v>131</v>
      </c>
      <c r="I63" s="114"/>
      <c r="J63" s="287" t="s">
        <v>131</v>
      </c>
      <c r="K63" s="192"/>
      <c r="L63" s="293"/>
      <c r="M63" s="192"/>
      <c r="N63" s="192"/>
      <c r="O63" s="192"/>
      <c r="P63" s="192"/>
      <c r="Q63" s="192"/>
      <c r="R63" s="192"/>
      <c r="S63" s="192"/>
      <c r="T63" s="392"/>
      <c r="U63" s="759"/>
      <c r="V63" s="759"/>
      <c r="W63" s="192" t="s">
        <v>962</v>
      </c>
      <c r="X63" s="114"/>
      <c r="Y63" s="1032"/>
      <c r="Z63" s="439"/>
      <c r="AG63" s="50"/>
      <c r="AH63" s="50"/>
    </row>
    <row r="64" spans="1:34" ht="224">
      <c r="A64" s="673">
        <v>58</v>
      </c>
      <c r="B64" s="810" t="s">
        <v>963</v>
      </c>
      <c r="C64" s="814" t="s">
        <v>518</v>
      </c>
      <c r="D64" s="469" t="s">
        <v>912</v>
      </c>
      <c r="E64" s="830" t="s">
        <v>964</v>
      </c>
      <c r="F64" s="432" t="s">
        <v>965</v>
      </c>
      <c r="G64" s="295"/>
      <c r="H64" s="294" t="s">
        <v>131</v>
      </c>
      <c r="I64" s="295"/>
      <c r="J64" s="294" t="s">
        <v>131</v>
      </c>
      <c r="K64" s="296"/>
      <c r="L64" s="297"/>
      <c r="M64" s="296"/>
      <c r="N64" s="296"/>
      <c r="O64" s="296"/>
      <c r="P64" s="296"/>
      <c r="Q64" s="296"/>
      <c r="R64" s="296"/>
      <c r="S64" s="296"/>
      <c r="T64" s="394"/>
      <c r="U64" s="653" t="s">
        <v>300</v>
      </c>
      <c r="V64" s="653" t="s">
        <v>362</v>
      </c>
      <c r="W64" s="296" t="s">
        <v>964</v>
      </c>
      <c r="X64" s="762" t="s">
        <v>778</v>
      </c>
      <c r="Y64" s="1051" t="s">
        <v>915</v>
      </c>
      <c r="Z64" s="1054" t="s">
        <v>966</v>
      </c>
      <c r="AG64" s="50"/>
      <c r="AH64" s="50"/>
    </row>
    <row r="65" spans="1:34" ht="224">
      <c r="A65" s="673">
        <v>59</v>
      </c>
      <c r="B65" s="810" t="s">
        <v>967</v>
      </c>
      <c r="C65" s="814" t="s">
        <v>634</v>
      </c>
      <c r="D65" s="469" t="s">
        <v>912</v>
      </c>
      <c r="E65" s="830" t="s">
        <v>968</v>
      </c>
      <c r="F65" s="436" t="s">
        <v>969</v>
      </c>
      <c r="G65" s="295"/>
      <c r="H65" s="294" t="s">
        <v>131</v>
      </c>
      <c r="I65" s="295"/>
      <c r="J65" s="294" t="s">
        <v>131</v>
      </c>
      <c r="K65" s="296"/>
      <c r="L65" s="297"/>
      <c r="M65" s="296"/>
      <c r="N65" s="296"/>
      <c r="O65" s="296"/>
      <c r="P65" s="296"/>
      <c r="Q65" s="296"/>
      <c r="R65" s="296"/>
      <c r="S65" s="296"/>
      <c r="T65" s="394"/>
      <c r="U65" s="653" t="s">
        <v>300</v>
      </c>
      <c r="V65" s="653" t="s">
        <v>362</v>
      </c>
      <c r="W65" s="296" t="s">
        <v>968</v>
      </c>
      <c r="X65" s="762" t="s">
        <v>778</v>
      </c>
      <c r="Y65" s="1050" t="s">
        <v>915</v>
      </c>
      <c r="Z65" s="1054" t="s">
        <v>970</v>
      </c>
      <c r="AG65" s="50"/>
      <c r="AH65" s="50"/>
    </row>
    <row r="66" spans="1:34" ht="224">
      <c r="A66" s="673">
        <v>60</v>
      </c>
      <c r="B66" s="810" t="s">
        <v>971</v>
      </c>
      <c r="C66" s="814" t="s">
        <v>729</v>
      </c>
      <c r="D66" s="469" t="s">
        <v>912</v>
      </c>
      <c r="E66" s="830" t="s">
        <v>972</v>
      </c>
      <c r="F66" s="436" t="s">
        <v>973</v>
      </c>
      <c r="G66" s="295"/>
      <c r="H66" s="294" t="s">
        <v>131</v>
      </c>
      <c r="I66" s="295"/>
      <c r="J66" s="294" t="s">
        <v>131</v>
      </c>
      <c r="K66" s="296"/>
      <c r="L66" s="297"/>
      <c r="M66" s="296"/>
      <c r="N66" s="296"/>
      <c r="O66" s="296"/>
      <c r="P66" s="296"/>
      <c r="Q66" s="296"/>
      <c r="R66" s="296"/>
      <c r="S66" s="296"/>
      <c r="T66" s="394"/>
      <c r="U66" s="653"/>
      <c r="V66" s="653"/>
      <c r="W66" s="296" t="s">
        <v>972</v>
      </c>
      <c r="X66" s="295"/>
      <c r="Y66" s="1055" t="s">
        <v>915</v>
      </c>
      <c r="Z66" s="1040" t="s">
        <v>974</v>
      </c>
      <c r="AG66" s="50"/>
      <c r="AH66" s="50"/>
    </row>
    <row r="67" spans="1:34" ht="210">
      <c r="A67" s="816">
        <v>61</v>
      </c>
      <c r="B67" s="810" t="s">
        <v>975</v>
      </c>
      <c r="C67" s="674" t="s">
        <v>281</v>
      </c>
      <c r="D67" s="714" t="s">
        <v>976</v>
      </c>
      <c r="E67" s="614" t="s">
        <v>977</v>
      </c>
      <c r="F67" s="428"/>
      <c r="G67" s="289"/>
      <c r="H67" s="288" t="s">
        <v>131</v>
      </c>
      <c r="I67" s="289"/>
      <c r="J67" s="288" t="s">
        <v>131</v>
      </c>
      <c r="K67" s="186"/>
      <c r="L67" s="290"/>
      <c r="M67" s="186"/>
      <c r="N67" s="186"/>
      <c r="O67" s="186"/>
      <c r="P67" s="186"/>
      <c r="Q67" s="186"/>
      <c r="R67" s="186"/>
      <c r="S67" s="186"/>
      <c r="T67" s="389"/>
      <c r="U67" s="760"/>
      <c r="V67" s="760"/>
      <c r="W67" s="186" t="s">
        <v>977</v>
      </c>
      <c r="X67" s="289"/>
      <c r="Y67" s="1050" t="s">
        <v>978</v>
      </c>
      <c r="Z67" s="1054" t="s">
        <v>979</v>
      </c>
      <c r="AG67" s="50"/>
      <c r="AH67" s="50"/>
    </row>
    <row r="68" spans="1:34" ht="98">
      <c r="A68" s="579">
        <v>62</v>
      </c>
      <c r="B68" s="817" t="s">
        <v>980</v>
      </c>
      <c r="C68" s="808" t="s">
        <v>281</v>
      </c>
      <c r="D68" s="809" t="s">
        <v>976</v>
      </c>
      <c r="E68" s="833" t="s">
        <v>981</v>
      </c>
      <c r="F68" s="116" t="s">
        <v>982</v>
      </c>
      <c r="G68" s="114"/>
      <c r="H68" s="287" t="s">
        <v>131</v>
      </c>
      <c r="I68" s="114"/>
      <c r="J68" s="287" t="s">
        <v>131</v>
      </c>
      <c r="K68" s="192"/>
      <c r="L68" s="293"/>
      <c r="M68" s="192"/>
      <c r="N68" s="192"/>
      <c r="O68" s="192"/>
      <c r="P68" s="192"/>
      <c r="Q68" s="192"/>
      <c r="R68" s="192"/>
      <c r="S68" s="192"/>
      <c r="T68" s="392"/>
      <c r="U68" s="759" t="s">
        <v>300</v>
      </c>
      <c r="V68" s="759" t="s">
        <v>362</v>
      </c>
      <c r="W68" s="192" t="s">
        <v>983</v>
      </c>
      <c r="X68" s="114" t="s">
        <v>984</v>
      </c>
      <c r="Y68" s="1032"/>
      <c r="Z68" s="439"/>
      <c r="AG68" s="50"/>
      <c r="AH68" s="50"/>
    </row>
    <row r="69" spans="1:34" ht="70">
      <c r="A69" s="673">
        <v>63</v>
      </c>
      <c r="B69" s="818" t="s">
        <v>985</v>
      </c>
      <c r="C69" s="819" t="s">
        <v>634</v>
      </c>
      <c r="D69" s="428" t="s">
        <v>976</v>
      </c>
      <c r="E69" s="614" t="s">
        <v>986</v>
      </c>
      <c r="F69" s="428"/>
      <c r="G69" s="289"/>
      <c r="H69" s="288" t="s">
        <v>131</v>
      </c>
      <c r="I69" s="289"/>
      <c r="J69" s="288" t="s">
        <v>131</v>
      </c>
      <c r="K69" s="186"/>
      <c r="L69" s="290"/>
      <c r="M69" s="186"/>
      <c r="N69" s="186"/>
      <c r="O69" s="186"/>
      <c r="P69" s="186"/>
      <c r="Q69" s="186"/>
      <c r="R69" s="186"/>
      <c r="S69" s="186"/>
      <c r="T69" s="389"/>
      <c r="U69" s="763"/>
      <c r="V69" s="760"/>
      <c r="W69" s="186" t="s">
        <v>986</v>
      </c>
      <c r="X69" s="289"/>
      <c r="Y69" s="1047"/>
      <c r="Z69" s="1054" t="s">
        <v>979</v>
      </c>
      <c r="AG69" s="50"/>
      <c r="AH69" s="50"/>
    </row>
    <row r="70" spans="1:34" ht="28">
      <c r="A70" s="579">
        <v>64</v>
      </c>
      <c r="B70" s="588" t="s">
        <v>987</v>
      </c>
      <c r="C70" s="811" t="s">
        <v>634</v>
      </c>
      <c r="D70" s="812" t="s">
        <v>976</v>
      </c>
      <c r="E70" s="825" t="s">
        <v>988</v>
      </c>
      <c r="F70" s="472" t="s">
        <v>989</v>
      </c>
      <c r="G70" s="291"/>
      <c r="H70" s="282" t="s">
        <v>131</v>
      </c>
      <c r="I70" s="291"/>
      <c r="J70" s="282" t="s">
        <v>131</v>
      </c>
      <c r="K70" s="189"/>
      <c r="L70" s="292"/>
      <c r="M70" s="189"/>
      <c r="N70" s="189"/>
      <c r="O70" s="189"/>
      <c r="P70" s="189"/>
      <c r="Q70" s="189"/>
      <c r="R70" s="189"/>
      <c r="S70" s="189"/>
      <c r="T70" s="390"/>
      <c r="U70" s="758"/>
      <c r="V70" s="758"/>
      <c r="W70" s="189" t="s">
        <v>990</v>
      </c>
      <c r="X70" s="291"/>
      <c r="Y70" s="1037"/>
      <c r="Z70" s="470"/>
      <c r="AG70" s="50"/>
      <c r="AH70" s="50"/>
    </row>
    <row r="71" spans="1:34" ht="28">
      <c r="A71" s="579">
        <v>65</v>
      </c>
      <c r="B71" s="588" t="s">
        <v>991</v>
      </c>
      <c r="C71" s="808" t="s">
        <v>634</v>
      </c>
      <c r="D71" s="809" t="s">
        <v>976</v>
      </c>
      <c r="E71" s="832" t="s">
        <v>992</v>
      </c>
      <c r="F71" s="116" t="s">
        <v>993</v>
      </c>
      <c r="G71" s="114"/>
      <c r="H71" s="287" t="s">
        <v>131</v>
      </c>
      <c r="I71" s="114"/>
      <c r="J71" s="287" t="s">
        <v>131</v>
      </c>
      <c r="K71" s="192"/>
      <c r="L71" s="293"/>
      <c r="M71" s="192"/>
      <c r="N71" s="192"/>
      <c r="O71" s="192"/>
      <c r="P71" s="192"/>
      <c r="Q71" s="192"/>
      <c r="R71" s="192"/>
      <c r="S71" s="192"/>
      <c r="T71" s="392"/>
      <c r="U71" s="759"/>
      <c r="V71" s="759"/>
      <c r="W71" s="192" t="s">
        <v>992</v>
      </c>
      <c r="X71" s="114"/>
      <c r="Y71" s="1032"/>
      <c r="Z71" s="439"/>
      <c r="AG71" s="50"/>
      <c r="AH71" s="50"/>
    </row>
    <row r="72" spans="1:34" ht="56">
      <c r="A72" s="820">
        <v>66</v>
      </c>
      <c r="B72" s="821" t="s">
        <v>994</v>
      </c>
      <c r="C72" s="822" t="s">
        <v>281</v>
      </c>
      <c r="D72" s="720" t="s">
        <v>976</v>
      </c>
      <c r="E72" s="834" t="s">
        <v>995</v>
      </c>
      <c r="F72" s="437" t="s">
        <v>996</v>
      </c>
      <c r="G72" s="301"/>
      <c r="H72" s="300" t="s">
        <v>131</v>
      </c>
      <c r="I72" s="301"/>
      <c r="J72" s="300" t="s">
        <v>131</v>
      </c>
      <c r="K72" s="302"/>
      <c r="L72" s="303"/>
      <c r="M72" s="302"/>
      <c r="N72" s="302"/>
      <c r="O72" s="302"/>
      <c r="P72" s="302"/>
      <c r="Q72" s="302"/>
      <c r="R72" s="302"/>
      <c r="S72" s="302"/>
      <c r="T72" s="393"/>
      <c r="U72" s="700"/>
      <c r="V72" s="653"/>
      <c r="W72" s="302" t="s">
        <v>997</v>
      </c>
      <c r="X72" s="295"/>
      <c r="Y72" s="1050" t="s">
        <v>998</v>
      </c>
      <c r="Z72" s="1054" t="s">
        <v>999</v>
      </c>
      <c r="AG72" s="50"/>
      <c r="AH72" s="50"/>
    </row>
    <row r="73" spans="1:34" ht="319">
      <c r="A73" s="673">
        <v>67</v>
      </c>
      <c r="B73" s="810" t="s">
        <v>1000</v>
      </c>
      <c r="C73" s="819" t="s">
        <v>518</v>
      </c>
      <c r="D73" s="428" t="s">
        <v>1001</v>
      </c>
      <c r="E73" s="614" t="s">
        <v>1002</v>
      </c>
      <c r="F73" s="438" t="s">
        <v>1003</v>
      </c>
      <c r="G73" s="289"/>
      <c r="H73" s="288" t="s">
        <v>131</v>
      </c>
      <c r="I73" s="289"/>
      <c r="J73" s="288" t="s">
        <v>131</v>
      </c>
      <c r="K73" s="186"/>
      <c r="L73" s="290"/>
      <c r="M73" s="186"/>
      <c r="N73" s="186"/>
      <c r="O73" s="186"/>
      <c r="P73" s="186"/>
      <c r="Q73" s="186"/>
      <c r="R73" s="186"/>
      <c r="S73" s="186"/>
      <c r="T73" s="389"/>
      <c r="U73" s="760"/>
      <c r="V73" s="760"/>
      <c r="W73" s="186" t="s">
        <v>1002</v>
      </c>
      <c r="X73" s="289"/>
      <c r="Y73" s="1039" t="s">
        <v>1004</v>
      </c>
      <c r="Z73" s="1042" t="s">
        <v>1005</v>
      </c>
      <c r="AG73" s="50"/>
      <c r="AH73" s="50"/>
    </row>
    <row r="74" spans="1:34" ht="126">
      <c r="A74" s="579">
        <v>68</v>
      </c>
      <c r="B74" s="588" t="s">
        <v>1006</v>
      </c>
      <c r="C74" s="808" t="s">
        <v>518</v>
      </c>
      <c r="D74" s="809" t="s">
        <v>1001</v>
      </c>
      <c r="E74" s="832" t="s">
        <v>1007</v>
      </c>
      <c r="F74" s="434"/>
      <c r="G74" s="114"/>
      <c r="H74" s="287" t="s">
        <v>131</v>
      </c>
      <c r="I74" s="114"/>
      <c r="J74" s="287" t="s">
        <v>131</v>
      </c>
      <c r="K74" s="192"/>
      <c r="L74" s="293"/>
      <c r="M74" s="192"/>
      <c r="N74" s="192"/>
      <c r="O74" s="192"/>
      <c r="P74" s="192"/>
      <c r="Q74" s="192"/>
      <c r="R74" s="192"/>
      <c r="S74" s="192"/>
      <c r="T74" s="392"/>
      <c r="U74" s="759"/>
      <c r="V74" s="759"/>
      <c r="W74" s="192" t="s">
        <v>1007</v>
      </c>
      <c r="X74" s="114"/>
      <c r="Y74" s="1044"/>
      <c r="Z74" s="1178"/>
      <c r="AG74" s="50"/>
      <c r="AH74" s="50"/>
    </row>
    <row r="75" spans="1:34" ht="126">
      <c r="A75" s="673">
        <v>69</v>
      </c>
      <c r="B75" s="810" t="s">
        <v>1008</v>
      </c>
      <c r="C75" s="814" t="s">
        <v>634</v>
      </c>
      <c r="D75" s="469" t="s">
        <v>1001</v>
      </c>
      <c r="E75" s="830" t="s">
        <v>1009</v>
      </c>
      <c r="F75" s="432" t="s">
        <v>1010</v>
      </c>
      <c r="G75" s="295"/>
      <c r="H75" s="294" t="s">
        <v>131</v>
      </c>
      <c r="I75" s="295"/>
      <c r="J75" s="294" t="s">
        <v>131</v>
      </c>
      <c r="K75" s="296"/>
      <c r="L75" s="297"/>
      <c r="M75" s="296"/>
      <c r="N75" s="296"/>
      <c r="O75" s="296"/>
      <c r="P75" s="296"/>
      <c r="Q75" s="296"/>
      <c r="R75" s="296"/>
      <c r="S75" s="296"/>
      <c r="T75" s="394"/>
      <c r="U75" s="653"/>
      <c r="V75" s="653"/>
      <c r="W75" s="296" t="s">
        <v>1009</v>
      </c>
      <c r="X75" s="295"/>
      <c r="Y75" s="1051" t="s">
        <v>1004</v>
      </c>
      <c r="Z75" s="1054" t="s">
        <v>1011</v>
      </c>
      <c r="AG75" s="50"/>
      <c r="AH75" s="50"/>
    </row>
    <row r="76" spans="1:34" ht="196">
      <c r="A76" s="673">
        <v>70</v>
      </c>
      <c r="B76" s="810" t="s">
        <v>1012</v>
      </c>
      <c r="C76" s="674" t="s">
        <v>729</v>
      </c>
      <c r="D76" s="714" t="s">
        <v>1001</v>
      </c>
      <c r="E76" s="614" t="s">
        <v>1013</v>
      </c>
      <c r="F76" s="428" t="s">
        <v>1014</v>
      </c>
      <c r="G76" s="289"/>
      <c r="H76" s="288" t="s">
        <v>131</v>
      </c>
      <c r="I76" s="289"/>
      <c r="J76" s="288" t="s">
        <v>131</v>
      </c>
      <c r="K76" s="186"/>
      <c r="L76" s="290"/>
      <c r="M76" s="186"/>
      <c r="N76" s="186"/>
      <c r="O76" s="186"/>
      <c r="P76" s="186"/>
      <c r="Q76" s="186"/>
      <c r="R76" s="186"/>
      <c r="S76" s="186"/>
      <c r="T76" s="389"/>
      <c r="U76" s="760"/>
      <c r="V76" s="760"/>
      <c r="W76" s="186" t="s">
        <v>1013</v>
      </c>
      <c r="X76" s="289"/>
      <c r="Y76" s="1050" t="s">
        <v>1015</v>
      </c>
      <c r="Z76" s="1054" t="s">
        <v>1016</v>
      </c>
      <c r="AG76" s="50"/>
      <c r="AH76" s="50"/>
    </row>
    <row r="77" spans="1:34" ht="56">
      <c r="A77" s="579">
        <v>71</v>
      </c>
      <c r="B77" s="588" t="s">
        <v>1017</v>
      </c>
      <c r="C77" s="811" t="s">
        <v>729</v>
      </c>
      <c r="D77" s="812" t="s">
        <v>1018</v>
      </c>
      <c r="E77" s="826" t="s">
        <v>1019</v>
      </c>
      <c r="F77" s="429"/>
      <c r="G77" s="291"/>
      <c r="H77" s="282" t="s">
        <v>131</v>
      </c>
      <c r="I77" s="291"/>
      <c r="J77" s="282" t="s">
        <v>131</v>
      </c>
      <c r="K77" s="189"/>
      <c r="L77" s="292"/>
      <c r="M77" s="189"/>
      <c r="N77" s="189"/>
      <c r="O77" s="189"/>
      <c r="P77" s="189"/>
      <c r="Q77" s="189"/>
      <c r="R77" s="189"/>
      <c r="S77" s="189"/>
      <c r="T77" s="390"/>
      <c r="U77" s="758" t="s">
        <v>300</v>
      </c>
      <c r="V77" s="758" t="s">
        <v>362</v>
      </c>
      <c r="W77" s="189" t="s">
        <v>1020</v>
      </c>
      <c r="X77" s="463" t="s">
        <v>778</v>
      </c>
      <c r="Y77" s="1033"/>
      <c r="Z77" s="439"/>
      <c r="AG77" s="50"/>
      <c r="AH77" s="50"/>
    </row>
    <row r="78" spans="1:34" ht="56">
      <c r="A78" s="579">
        <v>72</v>
      </c>
      <c r="B78" s="588" t="s">
        <v>1021</v>
      </c>
      <c r="C78" s="811" t="s">
        <v>729</v>
      </c>
      <c r="D78" s="812" t="s">
        <v>1018</v>
      </c>
      <c r="E78" s="825" t="s">
        <v>1022</v>
      </c>
      <c r="F78" s="429" t="s">
        <v>1023</v>
      </c>
      <c r="G78" s="291"/>
      <c r="H78" s="282" t="s">
        <v>131</v>
      </c>
      <c r="I78" s="291"/>
      <c r="J78" s="282" t="s">
        <v>131</v>
      </c>
      <c r="K78" s="189"/>
      <c r="L78" s="292"/>
      <c r="M78" s="189"/>
      <c r="N78" s="189"/>
      <c r="O78" s="189"/>
      <c r="P78" s="189"/>
      <c r="Q78" s="189"/>
      <c r="R78" s="189"/>
      <c r="S78" s="189"/>
      <c r="T78" s="390"/>
      <c r="U78" s="758"/>
      <c r="V78" s="758"/>
      <c r="W78" s="189" t="s">
        <v>1024</v>
      </c>
      <c r="X78" s="291"/>
      <c r="Y78" s="1033"/>
      <c r="Z78" s="439"/>
      <c r="AG78" s="50"/>
      <c r="AH78" s="50"/>
    </row>
    <row r="79" spans="1:34" ht="56">
      <c r="A79" s="579">
        <v>73</v>
      </c>
      <c r="B79" s="588" t="s">
        <v>1025</v>
      </c>
      <c r="C79" s="811" t="s">
        <v>729</v>
      </c>
      <c r="D79" s="812" t="s">
        <v>1018</v>
      </c>
      <c r="E79" s="825" t="s">
        <v>1026</v>
      </c>
      <c r="F79" s="429" t="s">
        <v>1027</v>
      </c>
      <c r="G79" s="291"/>
      <c r="H79" s="282" t="s">
        <v>131</v>
      </c>
      <c r="I79" s="291"/>
      <c r="J79" s="282" t="s">
        <v>131</v>
      </c>
      <c r="K79" s="189"/>
      <c r="L79" s="292"/>
      <c r="M79" s="189"/>
      <c r="N79" s="189"/>
      <c r="O79" s="189"/>
      <c r="P79" s="189"/>
      <c r="Q79" s="189"/>
      <c r="R79" s="189"/>
      <c r="S79" s="189"/>
      <c r="T79" s="390"/>
      <c r="U79" s="758"/>
      <c r="V79" s="758"/>
      <c r="W79" s="189" t="s">
        <v>1026</v>
      </c>
      <c r="X79" s="291"/>
      <c r="Y79" s="1033"/>
      <c r="Z79" s="439"/>
      <c r="AG79" s="50"/>
      <c r="AH79" s="50"/>
    </row>
    <row r="80" spans="1:34" ht="56">
      <c r="A80" s="579">
        <v>74</v>
      </c>
      <c r="B80" s="588" t="s">
        <v>1028</v>
      </c>
      <c r="C80" s="811" t="s">
        <v>729</v>
      </c>
      <c r="D80" s="812" t="s">
        <v>1018</v>
      </c>
      <c r="E80" s="827" t="s">
        <v>1029</v>
      </c>
      <c r="F80" s="433"/>
      <c r="G80" s="291"/>
      <c r="H80" s="282"/>
      <c r="I80" s="291"/>
      <c r="J80" s="282"/>
      <c r="K80" s="189"/>
      <c r="L80" s="292"/>
      <c r="M80" s="189"/>
      <c r="N80" s="189"/>
      <c r="O80" s="189"/>
      <c r="P80" s="189"/>
      <c r="Q80" s="189"/>
      <c r="R80" s="189"/>
      <c r="S80" s="189"/>
      <c r="T80" s="390"/>
      <c r="U80" s="758"/>
      <c r="V80" s="758"/>
      <c r="W80" s="189" t="s">
        <v>1029</v>
      </c>
      <c r="X80" s="291"/>
      <c r="Y80" s="1043"/>
      <c r="Z80" s="1178"/>
      <c r="AG80" s="50"/>
      <c r="AH80" s="50"/>
    </row>
    <row r="81" spans="1:34" ht="56">
      <c r="A81" s="579">
        <v>75</v>
      </c>
      <c r="B81" s="588" t="s">
        <v>1030</v>
      </c>
      <c r="C81" s="811" t="s">
        <v>729</v>
      </c>
      <c r="D81" s="812" t="s">
        <v>1018</v>
      </c>
      <c r="E81" s="827" t="s">
        <v>1031</v>
      </c>
      <c r="F81" s="433"/>
      <c r="G81" s="291"/>
      <c r="H81" s="282"/>
      <c r="I81" s="291"/>
      <c r="J81" s="282"/>
      <c r="K81" s="189"/>
      <c r="L81" s="292"/>
      <c r="M81" s="189"/>
      <c r="N81" s="189"/>
      <c r="O81" s="189"/>
      <c r="P81" s="189"/>
      <c r="Q81" s="189"/>
      <c r="R81" s="189"/>
      <c r="S81" s="189"/>
      <c r="T81" s="390"/>
      <c r="U81" s="758"/>
      <c r="V81" s="758"/>
      <c r="W81" s="189" t="s">
        <v>1031</v>
      </c>
      <c r="X81" s="291"/>
      <c r="Y81" s="1043"/>
      <c r="Z81" s="1178"/>
      <c r="AG81" s="50"/>
      <c r="AH81" s="50"/>
    </row>
    <row r="82" spans="1:34" ht="56">
      <c r="A82" s="579">
        <v>76</v>
      </c>
      <c r="B82" s="588" t="s">
        <v>1032</v>
      </c>
      <c r="C82" s="811" t="s">
        <v>729</v>
      </c>
      <c r="D82" s="812" t="s">
        <v>1018</v>
      </c>
      <c r="E82" s="472" t="s">
        <v>1033</v>
      </c>
      <c r="F82" s="429"/>
      <c r="G82" s="291"/>
      <c r="H82" s="282" t="s">
        <v>131</v>
      </c>
      <c r="I82" s="291"/>
      <c r="J82" s="282" t="s">
        <v>131</v>
      </c>
      <c r="K82" s="189"/>
      <c r="L82" s="292"/>
      <c r="M82" s="189"/>
      <c r="N82" s="189"/>
      <c r="O82" s="189"/>
      <c r="P82" s="189"/>
      <c r="Q82" s="189"/>
      <c r="R82" s="189"/>
      <c r="S82" s="189"/>
      <c r="T82" s="390"/>
      <c r="U82" s="758"/>
      <c r="V82" s="758"/>
      <c r="W82" s="291" t="s">
        <v>1033</v>
      </c>
      <c r="X82" s="291"/>
      <c r="Y82" s="1033"/>
      <c r="Z82" s="439"/>
      <c r="AG82" s="50"/>
      <c r="AH82" s="50"/>
    </row>
    <row r="83" spans="1:34" ht="56">
      <c r="A83" s="579">
        <v>77</v>
      </c>
      <c r="B83" s="588" t="s">
        <v>1034</v>
      </c>
      <c r="C83" s="808" t="s">
        <v>729</v>
      </c>
      <c r="D83" s="809" t="s">
        <v>1018</v>
      </c>
      <c r="E83" s="823" t="s">
        <v>1035</v>
      </c>
      <c r="F83" s="116" t="s">
        <v>1023</v>
      </c>
      <c r="G83" s="114"/>
      <c r="H83" s="287" t="s">
        <v>131</v>
      </c>
      <c r="I83" s="114"/>
      <c r="J83" s="287" t="s">
        <v>131</v>
      </c>
      <c r="K83" s="192"/>
      <c r="L83" s="293"/>
      <c r="M83" s="192"/>
      <c r="N83" s="192"/>
      <c r="O83" s="192"/>
      <c r="P83" s="192"/>
      <c r="Q83" s="192"/>
      <c r="R83" s="192"/>
      <c r="S83" s="192"/>
      <c r="T83" s="392"/>
      <c r="U83" s="759" t="s">
        <v>300</v>
      </c>
      <c r="V83" s="759" t="s">
        <v>362</v>
      </c>
      <c r="W83" s="114" t="s">
        <v>1036</v>
      </c>
      <c r="X83" s="764" t="s">
        <v>778</v>
      </c>
      <c r="Y83" s="1032"/>
      <c r="Z83" s="439"/>
      <c r="AG83" s="50"/>
      <c r="AH83" s="50"/>
    </row>
    <row r="84" spans="1:34" ht="266">
      <c r="A84" s="673">
        <v>78</v>
      </c>
      <c r="B84" s="810" t="s">
        <v>1037</v>
      </c>
      <c r="C84" s="819" t="s">
        <v>518</v>
      </c>
      <c r="D84" s="428" t="s">
        <v>1038</v>
      </c>
      <c r="E84" s="438" t="s">
        <v>1039</v>
      </c>
      <c r="F84" s="438" t="s">
        <v>1040</v>
      </c>
      <c r="G84" s="289"/>
      <c r="H84" s="288" t="s">
        <v>131</v>
      </c>
      <c r="I84" s="289"/>
      <c r="J84" s="288" t="s">
        <v>131</v>
      </c>
      <c r="K84" s="1107">
        <v>45614</v>
      </c>
      <c r="L84" s="290"/>
      <c r="M84" s="186"/>
      <c r="N84" s="186"/>
      <c r="O84" s="186"/>
      <c r="P84" s="186"/>
      <c r="Q84" s="186"/>
      <c r="R84" s="186"/>
      <c r="S84" s="186"/>
      <c r="T84" s="389"/>
      <c r="U84" s="760"/>
      <c r="V84" s="760"/>
      <c r="W84" s="186" t="s">
        <v>1039</v>
      </c>
      <c r="X84" s="289"/>
      <c r="Y84" s="1050" t="s">
        <v>1041</v>
      </c>
      <c r="Z84" s="1051" t="s">
        <v>1042</v>
      </c>
      <c r="AG84" s="50"/>
      <c r="AH84" s="50"/>
    </row>
    <row r="85" spans="1:34" ht="98">
      <c r="A85" s="579">
        <v>79</v>
      </c>
      <c r="B85" s="588" t="s">
        <v>1043</v>
      </c>
      <c r="C85" s="811" t="s">
        <v>518</v>
      </c>
      <c r="D85" s="812" t="s">
        <v>1038</v>
      </c>
      <c r="E85" s="675" t="s">
        <v>1044</v>
      </c>
      <c r="F85" s="429" t="s">
        <v>1045</v>
      </c>
      <c r="G85" s="291"/>
      <c r="H85" s="282" t="s">
        <v>131</v>
      </c>
      <c r="I85" s="291"/>
      <c r="J85" s="282" t="s">
        <v>131</v>
      </c>
      <c r="K85" s="1107">
        <v>45614</v>
      </c>
      <c r="L85" s="292"/>
      <c r="M85" s="189"/>
      <c r="N85" s="189"/>
      <c r="O85" s="189"/>
      <c r="P85" s="189"/>
      <c r="Q85" s="189"/>
      <c r="R85" s="189"/>
      <c r="S85" s="189"/>
      <c r="T85" s="390"/>
      <c r="U85" s="758"/>
      <c r="V85" s="758"/>
      <c r="W85" s="189" t="s">
        <v>1046</v>
      </c>
      <c r="X85" s="291"/>
      <c r="Y85" s="1033"/>
      <c r="Z85" s="439"/>
      <c r="AG85" s="50"/>
      <c r="AH85" s="50"/>
    </row>
    <row r="86" spans="1:34" ht="28">
      <c r="A86" s="579">
        <v>80</v>
      </c>
      <c r="B86" s="588" t="s">
        <v>1047</v>
      </c>
      <c r="C86" s="811" t="s">
        <v>518</v>
      </c>
      <c r="D86" s="812" t="s">
        <v>1038</v>
      </c>
      <c r="E86" s="675" t="s">
        <v>1048</v>
      </c>
      <c r="F86" s="429"/>
      <c r="G86" s="291"/>
      <c r="H86" s="282" t="s">
        <v>131</v>
      </c>
      <c r="I86" s="291"/>
      <c r="J86" s="282" t="s">
        <v>131</v>
      </c>
      <c r="K86" s="1107">
        <v>45614</v>
      </c>
      <c r="L86" s="292"/>
      <c r="M86" s="189"/>
      <c r="N86" s="189"/>
      <c r="O86" s="189"/>
      <c r="P86" s="189"/>
      <c r="Q86" s="189"/>
      <c r="R86" s="189"/>
      <c r="S86" s="189"/>
      <c r="T86" s="390"/>
      <c r="U86" s="758"/>
      <c r="V86" s="758"/>
      <c r="W86" s="189" t="s">
        <v>1048</v>
      </c>
      <c r="X86" s="291"/>
      <c r="Y86" s="1033"/>
      <c r="Z86" s="439"/>
      <c r="AG86" s="50"/>
      <c r="AH86" s="50"/>
    </row>
    <row r="87" spans="1:34" ht="28">
      <c r="A87" s="579">
        <v>81</v>
      </c>
      <c r="B87" s="588" t="s">
        <v>1049</v>
      </c>
      <c r="C87" s="811" t="s">
        <v>518</v>
      </c>
      <c r="D87" s="812" t="s">
        <v>1038</v>
      </c>
      <c r="E87" s="835" t="s">
        <v>1050</v>
      </c>
      <c r="F87" s="439" t="s">
        <v>1051</v>
      </c>
      <c r="G87" s="304"/>
      <c r="H87" s="282" t="s">
        <v>131</v>
      </c>
      <c r="I87" s="304"/>
      <c r="J87" s="282" t="s">
        <v>131</v>
      </c>
      <c r="K87" s="1107">
        <v>45614</v>
      </c>
      <c r="L87" s="285"/>
      <c r="M87" s="286"/>
      <c r="N87" s="189"/>
      <c r="O87" s="189"/>
      <c r="P87" s="189"/>
      <c r="Q87" s="189"/>
      <c r="R87" s="189"/>
      <c r="S87" s="189"/>
      <c r="T87" s="390"/>
      <c r="U87" s="758"/>
      <c r="V87" s="758"/>
      <c r="W87" s="286" t="s">
        <v>1050</v>
      </c>
      <c r="X87" s="291"/>
      <c r="Y87" s="439"/>
      <c r="Z87" s="439"/>
    </row>
    <row r="88" spans="1:34" s="42" customFormat="1" ht="56">
      <c r="A88" s="579">
        <v>82</v>
      </c>
      <c r="B88" s="588" t="s">
        <v>1052</v>
      </c>
      <c r="C88" s="811" t="s">
        <v>518</v>
      </c>
      <c r="D88" s="812" t="s">
        <v>1038</v>
      </c>
      <c r="E88" s="835" t="s">
        <v>1053</v>
      </c>
      <c r="F88" s="439" t="s">
        <v>1054</v>
      </c>
      <c r="G88" s="305"/>
      <c r="H88" s="282" t="s">
        <v>131</v>
      </c>
      <c r="I88" s="305"/>
      <c r="J88" s="282" t="s">
        <v>131</v>
      </c>
      <c r="K88" s="286"/>
      <c r="L88" s="285"/>
      <c r="M88" s="286"/>
      <c r="N88" s="189"/>
      <c r="O88" s="189"/>
      <c r="P88" s="189"/>
      <c r="Q88" s="189"/>
      <c r="R88" s="189"/>
      <c r="S88" s="189"/>
      <c r="T88" s="390"/>
      <c r="U88" s="758"/>
      <c r="V88" s="758"/>
      <c r="W88" s="286" t="s">
        <v>1053</v>
      </c>
      <c r="X88" s="291"/>
      <c r="Y88" s="439"/>
      <c r="Z88" s="439"/>
      <c r="AG88" s="50"/>
      <c r="AH88" s="50"/>
    </row>
    <row r="89" spans="1:34" s="42" customFormat="1" ht="42">
      <c r="A89" s="579">
        <v>83</v>
      </c>
      <c r="B89" s="588" t="s">
        <v>1055</v>
      </c>
      <c r="C89" s="811" t="s">
        <v>518</v>
      </c>
      <c r="D89" s="812" t="s">
        <v>1038</v>
      </c>
      <c r="E89" s="824" t="s">
        <v>1056</v>
      </c>
      <c r="F89" s="440"/>
      <c r="G89" s="395"/>
      <c r="H89" s="282" t="s">
        <v>131</v>
      </c>
      <c r="I89" s="283"/>
      <c r="J89" s="282" t="s">
        <v>131</v>
      </c>
      <c r="K89" s="284"/>
      <c r="L89" s="1115"/>
      <c r="M89" s="189"/>
      <c r="N89" s="189"/>
      <c r="O89" s="189"/>
      <c r="P89" s="189"/>
      <c r="Q89" s="189"/>
      <c r="R89" s="189"/>
      <c r="S89" s="189"/>
      <c r="T89" s="390"/>
      <c r="U89" s="758"/>
      <c r="V89" s="758"/>
      <c r="W89" s="307" t="s">
        <v>1057</v>
      </c>
      <c r="X89" s="291"/>
      <c r="Y89" s="1048"/>
      <c r="Z89" s="1049"/>
      <c r="AG89" s="93"/>
      <c r="AH89" s="93"/>
    </row>
    <row r="90" spans="1:34" ht="84">
      <c r="A90" s="579">
        <v>84</v>
      </c>
      <c r="B90" s="588" t="s">
        <v>1058</v>
      </c>
      <c r="C90" s="811" t="s">
        <v>518</v>
      </c>
      <c r="D90" s="812" t="s">
        <v>1038</v>
      </c>
      <c r="E90" s="836" t="s">
        <v>1059</v>
      </c>
      <c r="F90" s="439" t="s">
        <v>1060</v>
      </c>
      <c r="G90" s="283"/>
      <c r="H90" s="282" t="s">
        <v>131</v>
      </c>
      <c r="I90" s="283"/>
      <c r="J90" s="282" t="s">
        <v>131</v>
      </c>
      <c r="K90" s="284"/>
      <c r="L90" s="285"/>
      <c r="M90" s="286"/>
      <c r="N90" s="189"/>
      <c r="O90" s="189"/>
      <c r="P90" s="189"/>
      <c r="Q90" s="189"/>
      <c r="R90" s="189"/>
      <c r="S90" s="189"/>
      <c r="T90" s="390"/>
      <c r="U90" s="758"/>
      <c r="V90" s="758"/>
      <c r="W90" s="284" t="s">
        <v>1059</v>
      </c>
      <c r="X90" s="291"/>
      <c r="Y90" s="439"/>
      <c r="Z90" s="439"/>
      <c r="AG90" s="93"/>
      <c r="AH90" s="93"/>
    </row>
    <row r="91" spans="1:34" ht="28">
      <c r="A91" s="579">
        <v>85</v>
      </c>
      <c r="B91" s="588" t="s">
        <v>1061</v>
      </c>
      <c r="C91" s="811" t="s">
        <v>518</v>
      </c>
      <c r="D91" s="812" t="s">
        <v>1038</v>
      </c>
      <c r="E91" s="825" t="s">
        <v>1062</v>
      </c>
      <c r="F91" s="429"/>
      <c r="G91" s="291"/>
      <c r="H91" s="282" t="s">
        <v>131</v>
      </c>
      <c r="I91" s="291"/>
      <c r="J91" s="282" t="s">
        <v>131</v>
      </c>
      <c r="K91" s="189"/>
      <c r="L91" s="285"/>
      <c r="M91" s="286"/>
      <c r="N91" s="189"/>
      <c r="O91" s="189"/>
      <c r="P91" s="189"/>
      <c r="Q91" s="189"/>
      <c r="R91" s="189"/>
      <c r="S91" s="189"/>
      <c r="T91" s="390"/>
      <c r="U91" s="758"/>
      <c r="V91" s="758"/>
      <c r="W91" s="189" t="s">
        <v>1062</v>
      </c>
      <c r="X91" s="291"/>
      <c r="Y91" s="1033"/>
      <c r="Z91" s="439"/>
      <c r="AG91" s="50"/>
      <c r="AH91" s="50"/>
    </row>
    <row r="92" spans="1:34" ht="70">
      <c r="A92" s="579">
        <v>86</v>
      </c>
      <c r="B92" s="588" t="s">
        <v>1063</v>
      </c>
      <c r="C92" s="808" t="s">
        <v>518</v>
      </c>
      <c r="D92" s="809" t="s">
        <v>1038</v>
      </c>
      <c r="E92" s="832" t="s">
        <v>1064</v>
      </c>
      <c r="F92" s="116"/>
      <c r="G92" s="114"/>
      <c r="H92" s="287" t="s">
        <v>131</v>
      </c>
      <c r="I92" s="114"/>
      <c r="J92" s="287" t="s">
        <v>131</v>
      </c>
      <c r="K92" s="192"/>
      <c r="L92" s="293"/>
      <c r="M92" s="192"/>
      <c r="N92" s="192"/>
      <c r="O92" s="192"/>
      <c r="P92" s="192"/>
      <c r="Q92" s="192"/>
      <c r="R92" s="192"/>
      <c r="S92" s="192"/>
      <c r="T92" s="392"/>
      <c r="U92" s="759"/>
      <c r="V92" s="759"/>
      <c r="W92" s="192" t="s">
        <v>1064</v>
      </c>
      <c r="X92" s="114"/>
      <c r="Y92" s="1032"/>
      <c r="Z92" s="439"/>
      <c r="AG92" s="50"/>
      <c r="AH92" s="50"/>
    </row>
    <row r="93" spans="1:34" ht="266">
      <c r="A93" s="673">
        <v>87</v>
      </c>
      <c r="B93" s="810" t="s">
        <v>1065</v>
      </c>
      <c r="C93" s="814" t="s">
        <v>634</v>
      </c>
      <c r="D93" s="469" t="s">
        <v>1038</v>
      </c>
      <c r="E93" s="436" t="s">
        <v>1066</v>
      </c>
      <c r="F93" s="432" t="s">
        <v>1067</v>
      </c>
      <c r="G93" s="295"/>
      <c r="H93" s="294" t="s">
        <v>131</v>
      </c>
      <c r="I93" s="295"/>
      <c r="J93" s="294" t="s">
        <v>131</v>
      </c>
      <c r="K93" s="296"/>
      <c r="L93" s="297"/>
      <c r="M93" s="296"/>
      <c r="N93" s="296"/>
      <c r="O93" s="296"/>
      <c r="P93" s="296"/>
      <c r="Q93" s="296"/>
      <c r="R93" s="296"/>
      <c r="S93" s="296"/>
      <c r="T93" s="394"/>
      <c r="U93" s="653"/>
      <c r="V93" s="653"/>
      <c r="W93" s="296" t="s">
        <v>1066</v>
      </c>
      <c r="X93" s="295"/>
      <c r="Y93" s="1051" t="s">
        <v>1041</v>
      </c>
      <c r="Z93" s="1051" t="s">
        <v>1042</v>
      </c>
      <c r="AG93" s="50"/>
      <c r="AH93" s="50"/>
    </row>
    <row r="94" spans="1:34" ht="266">
      <c r="A94" s="673">
        <v>88</v>
      </c>
      <c r="B94" s="810" t="s">
        <v>1068</v>
      </c>
      <c r="C94" s="674" t="s">
        <v>518</v>
      </c>
      <c r="D94" s="714" t="s">
        <v>1069</v>
      </c>
      <c r="E94" s="438" t="s">
        <v>1070</v>
      </c>
      <c r="F94" s="428" t="s">
        <v>1071</v>
      </c>
      <c r="G94" s="289"/>
      <c r="H94" s="288" t="s">
        <v>131</v>
      </c>
      <c r="I94" s="289"/>
      <c r="J94" s="288" t="s">
        <v>131</v>
      </c>
      <c r="K94" s="186"/>
      <c r="L94" s="290"/>
      <c r="M94" s="186"/>
      <c r="N94" s="186"/>
      <c r="O94" s="186"/>
      <c r="P94" s="186"/>
      <c r="Q94" s="186"/>
      <c r="R94" s="186"/>
      <c r="S94" s="186"/>
      <c r="T94" s="389"/>
      <c r="U94" s="760"/>
      <c r="V94" s="760"/>
      <c r="W94" s="186" t="s">
        <v>1070</v>
      </c>
      <c r="X94" s="289"/>
      <c r="Y94" s="1050" t="s">
        <v>1072</v>
      </c>
      <c r="Z94" s="1051" t="s">
        <v>1042</v>
      </c>
      <c r="AG94" s="50"/>
      <c r="AH94" s="50"/>
    </row>
    <row r="95" spans="1:34" ht="112">
      <c r="A95" s="579">
        <v>89</v>
      </c>
      <c r="B95" s="588" t="s">
        <v>1073</v>
      </c>
      <c r="C95" s="811" t="s">
        <v>518</v>
      </c>
      <c r="D95" s="812" t="s">
        <v>1069</v>
      </c>
      <c r="E95" s="675" t="s">
        <v>1074</v>
      </c>
      <c r="F95" s="429" t="s">
        <v>1075</v>
      </c>
      <c r="G95" s="291"/>
      <c r="H95" s="282" t="s">
        <v>131</v>
      </c>
      <c r="I95" s="291"/>
      <c r="J95" s="282" t="s">
        <v>131</v>
      </c>
      <c r="K95" s="189"/>
      <c r="L95" s="292"/>
      <c r="M95" s="189"/>
      <c r="N95" s="189"/>
      <c r="O95" s="189"/>
      <c r="P95" s="189"/>
      <c r="Q95" s="189"/>
      <c r="R95" s="189"/>
      <c r="S95" s="189"/>
      <c r="T95" s="390"/>
      <c r="U95" s="758"/>
      <c r="V95" s="758"/>
      <c r="W95" s="189" t="s">
        <v>1076</v>
      </c>
      <c r="X95" s="291"/>
      <c r="Y95" s="1033"/>
      <c r="Z95" s="439"/>
      <c r="AG95" s="50"/>
      <c r="AH95" s="50"/>
    </row>
    <row r="96" spans="1:34" ht="28">
      <c r="A96" s="579">
        <v>90</v>
      </c>
      <c r="B96" s="588" t="s">
        <v>1077</v>
      </c>
      <c r="C96" s="811" t="s">
        <v>518</v>
      </c>
      <c r="D96" s="812" t="s">
        <v>1069</v>
      </c>
      <c r="E96" s="826" t="s">
        <v>1078</v>
      </c>
      <c r="F96" s="439" t="s">
        <v>1051</v>
      </c>
      <c r="G96" s="291"/>
      <c r="H96" s="282" t="s">
        <v>131</v>
      </c>
      <c r="I96" s="291"/>
      <c r="J96" s="282" t="s">
        <v>1079</v>
      </c>
      <c r="K96" s="189"/>
      <c r="L96" s="292"/>
      <c r="M96" s="189"/>
      <c r="N96" s="189"/>
      <c r="O96" s="189"/>
      <c r="P96" s="189"/>
      <c r="Q96" s="189"/>
      <c r="R96" s="189"/>
      <c r="S96" s="189"/>
      <c r="T96" s="390"/>
      <c r="U96" s="758"/>
      <c r="V96" s="758"/>
      <c r="W96" s="189" t="s">
        <v>1078</v>
      </c>
      <c r="X96" s="291"/>
      <c r="Y96" s="439"/>
      <c r="Z96" s="439"/>
      <c r="AG96" s="50"/>
      <c r="AH96" s="50"/>
    </row>
    <row r="97" spans="1:34" ht="56">
      <c r="A97" s="579">
        <v>91</v>
      </c>
      <c r="B97" s="588" t="s">
        <v>1080</v>
      </c>
      <c r="C97" s="811" t="s">
        <v>518</v>
      </c>
      <c r="D97" s="812" t="s">
        <v>1069</v>
      </c>
      <c r="E97" s="826" t="s">
        <v>1081</v>
      </c>
      <c r="F97" s="429" t="s">
        <v>1082</v>
      </c>
      <c r="G97" s="291"/>
      <c r="H97" s="282" t="s">
        <v>131</v>
      </c>
      <c r="I97" s="291"/>
      <c r="J97" s="282" t="s">
        <v>1079</v>
      </c>
      <c r="K97" s="189"/>
      <c r="L97" s="292"/>
      <c r="M97" s="189"/>
      <c r="N97" s="189"/>
      <c r="O97" s="189"/>
      <c r="P97" s="189"/>
      <c r="Q97" s="189"/>
      <c r="R97" s="189"/>
      <c r="S97" s="189"/>
      <c r="T97" s="390"/>
      <c r="U97" s="758"/>
      <c r="V97" s="758"/>
      <c r="W97" s="189" t="s">
        <v>1081</v>
      </c>
      <c r="X97" s="291"/>
      <c r="Y97" s="1033"/>
      <c r="Z97" s="439"/>
      <c r="AG97" s="50"/>
      <c r="AH97" s="50"/>
    </row>
    <row r="98" spans="1:34" ht="42">
      <c r="A98" s="579">
        <v>92</v>
      </c>
      <c r="B98" s="588" t="s">
        <v>1083</v>
      </c>
      <c r="C98" s="811" t="s">
        <v>518</v>
      </c>
      <c r="D98" s="812" t="s">
        <v>1069</v>
      </c>
      <c r="E98" s="675" t="s">
        <v>1084</v>
      </c>
      <c r="F98" s="430"/>
      <c r="G98" s="291"/>
      <c r="H98" s="282" t="s">
        <v>131</v>
      </c>
      <c r="I98" s="291"/>
      <c r="J98" s="282" t="s">
        <v>131</v>
      </c>
      <c r="K98" s="189"/>
      <c r="L98" s="292"/>
      <c r="M98" s="189"/>
      <c r="N98" s="189"/>
      <c r="O98" s="189"/>
      <c r="P98" s="189"/>
      <c r="Q98" s="189"/>
      <c r="R98" s="189"/>
      <c r="S98" s="189"/>
      <c r="T98" s="390"/>
      <c r="U98" s="758"/>
      <c r="V98" s="758"/>
      <c r="W98" s="189" t="s">
        <v>1085</v>
      </c>
      <c r="X98" s="291"/>
      <c r="Y98" s="1034"/>
      <c r="Z98" s="475"/>
      <c r="AG98" s="50"/>
      <c r="AH98" s="50"/>
    </row>
    <row r="99" spans="1:34" ht="56">
      <c r="A99" s="579">
        <v>93</v>
      </c>
      <c r="B99" s="588" t="s">
        <v>1086</v>
      </c>
      <c r="C99" s="808" t="s">
        <v>518</v>
      </c>
      <c r="D99" s="809" t="s">
        <v>1069</v>
      </c>
      <c r="E99" s="823" t="s">
        <v>1087</v>
      </c>
      <c r="F99" s="116" t="s">
        <v>1088</v>
      </c>
      <c r="G99" s="114"/>
      <c r="H99" s="287" t="s">
        <v>131</v>
      </c>
      <c r="I99" s="114"/>
      <c r="J99" s="287" t="s">
        <v>131</v>
      </c>
      <c r="K99" s="192"/>
      <c r="L99" s="293"/>
      <c r="M99" s="192"/>
      <c r="N99" s="192"/>
      <c r="O99" s="192"/>
      <c r="P99" s="192"/>
      <c r="Q99" s="192"/>
      <c r="R99" s="192"/>
      <c r="S99" s="192"/>
      <c r="T99" s="392"/>
      <c r="U99" s="759"/>
      <c r="V99" s="759"/>
      <c r="W99" s="114" t="s">
        <v>1089</v>
      </c>
      <c r="X99" s="114"/>
      <c r="Y99" s="1032"/>
      <c r="Z99" s="439"/>
      <c r="AG99" s="50"/>
      <c r="AH99" s="50"/>
    </row>
    <row r="100" spans="1:34" ht="358">
      <c r="A100" s="673">
        <v>94</v>
      </c>
      <c r="B100" s="810" t="s">
        <v>1090</v>
      </c>
      <c r="C100" s="819" t="s">
        <v>729</v>
      </c>
      <c r="D100" s="428" t="s">
        <v>1091</v>
      </c>
      <c r="E100" s="714" t="s">
        <v>1092</v>
      </c>
      <c r="F100" s="428" t="s">
        <v>1093</v>
      </c>
      <c r="G100" s="289"/>
      <c r="H100" s="288" t="s">
        <v>131</v>
      </c>
      <c r="I100" s="289"/>
      <c r="J100" s="288" t="s">
        <v>131</v>
      </c>
      <c r="K100" s="186"/>
      <c r="L100" s="290"/>
      <c r="M100" s="186"/>
      <c r="N100" s="186"/>
      <c r="O100" s="186"/>
      <c r="P100" s="186"/>
      <c r="Q100" s="186"/>
      <c r="R100" s="186"/>
      <c r="S100" s="186"/>
      <c r="T100" s="389"/>
      <c r="U100" s="760"/>
      <c r="V100" s="760"/>
      <c r="W100" s="289" t="s">
        <v>1092</v>
      </c>
      <c r="X100" s="289"/>
      <c r="Y100" s="1050" t="s">
        <v>1094</v>
      </c>
      <c r="Z100" s="1051" t="s">
        <v>1095</v>
      </c>
      <c r="AG100" s="50"/>
      <c r="AH100" s="50"/>
    </row>
    <row r="101" spans="1:34" ht="28">
      <c r="A101" s="579">
        <v>95</v>
      </c>
      <c r="B101" s="588" t="s">
        <v>1096</v>
      </c>
      <c r="C101" s="811" t="s">
        <v>729</v>
      </c>
      <c r="D101" s="812" t="s">
        <v>1091</v>
      </c>
      <c r="E101" s="826" t="s">
        <v>1097</v>
      </c>
      <c r="F101" s="429"/>
      <c r="G101" s="291"/>
      <c r="H101" s="282" t="s">
        <v>131</v>
      </c>
      <c r="I101" s="291"/>
      <c r="J101" s="282" t="s">
        <v>131</v>
      </c>
      <c r="K101" s="189"/>
      <c r="L101" s="292"/>
      <c r="M101" s="189"/>
      <c r="N101" s="189"/>
      <c r="O101" s="189"/>
      <c r="P101" s="189"/>
      <c r="Q101" s="189"/>
      <c r="R101" s="189"/>
      <c r="S101" s="189"/>
      <c r="T101" s="390"/>
      <c r="U101" s="758"/>
      <c r="V101" s="758"/>
      <c r="W101" s="189" t="s">
        <v>1098</v>
      </c>
      <c r="X101" s="291"/>
      <c r="Y101" s="1033"/>
      <c r="Z101" s="439"/>
      <c r="AG101" s="50"/>
      <c r="AH101" s="50"/>
    </row>
    <row r="102" spans="1:34" ht="98">
      <c r="A102" s="579">
        <v>96</v>
      </c>
      <c r="B102" s="588" t="s">
        <v>1099</v>
      </c>
      <c r="C102" s="811" t="s">
        <v>729</v>
      </c>
      <c r="D102" s="812" t="s">
        <v>1091</v>
      </c>
      <c r="E102" s="825" t="s">
        <v>1100</v>
      </c>
      <c r="F102" s="429" t="s">
        <v>1101</v>
      </c>
      <c r="G102" s="291"/>
      <c r="H102" s="282" t="s">
        <v>131</v>
      </c>
      <c r="I102" s="291"/>
      <c r="J102" s="282" t="s">
        <v>131</v>
      </c>
      <c r="K102" s="189"/>
      <c r="L102" s="292"/>
      <c r="M102" s="189"/>
      <c r="N102" s="189"/>
      <c r="O102" s="189"/>
      <c r="P102" s="189"/>
      <c r="Q102" s="189"/>
      <c r="R102" s="189"/>
      <c r="S102" s="189"/>
      <c r="T102" s="390"/>
      <c r="U102" s="758" t="s">
        <v>483</v>
      </c>
      <c r="V102" s="758" t="s">
        <v>362</v>
      </c>
      <c r="W102" s="189" t="s">
        <v>1102</v>
      </c>
      <c r="X102" s="291"/>
      <c r="Y102" s="1033"/>
      <c r="Z102" s="439"/>
      <c r="AG102" s="50"/>
      <c r="AH102" s="50"/>
    </row>
    <row r="103" spans="1:34" ht="196">
      <c r="A103" s="579">
        <v>97</v>
      </c>
      <c r="B103" s="588" t="s">
        <v>1103</v>
      </c>
      <c r="C103" s="808" t="s">
        <v>729</v>
      </c>
      <c r="D103" s="809" t="s">
        <v>1091</v>
      </c>
      <c r="E103" s="832" t="s">
        <v>1104</v>
      </c>
      <c r="F103" s="116" t="s">
        <v>1105</v>
      </c>
      <c r="G103" s="114"/>
      <c r="H103" s="287" t="s">
        <v>131</v>
      </c>
      <c r="I103" s="114"/>
      <c r="J103" s="287" t="s">
        <v>131</v>
      </c>
      <c r="K103" s="192"/>
      <c r="L103" s="293"/>
      <c r="M103" s="192"/>
      <c r="N103" s="192"/>
      <c r="O103" s="192"/>
      <c r="P103" s="192"/>
      <c r="Q103" s="192"/>
      <c r="R103" s="192"/>
      <c r="S103" s="192"/>
      <c r="T103" s="392"/>
      <c r="U103" s="759"/>
      <c r="V103" s="759"/>
      <c r="W103" s="192" t="s">
        <v>1104</v>
      </c>
      <c r="X103" s="114"/>
      <c r="Y103" s="1032"/>
      <c r="Z103" s="439"/>
      <c r="AG103" s="50"/>
      <c r="AH103" s="50"/>
    </row>
    <row r="104" spans="1:34" ht="210">
      <c r="A104" s="673">
        <v>98</v>
      </c>
      <c r="B104" s="810" t="s">
        <v>1106</v>
      </c>
      <c r="C104" s="674" t="s">
        <v>729</v>
      </c>
      <c r="D104" s="714" t="s">
        <v>1091</v>
      </c>
      <c r="E104" s="438" t="s">
        <v>1107</v>
      </c>
      <c r="F104" s="428" t="s">
        <v>1108</v>
      </c>
      <c r="G104" s="289"/>
      <c r="H104" s="288" t="s">
        <v>131</v>
      </c>
      <c r="I104" s="289"/>
      <c r="J104" s="288" t="s">
        <v>131</v>
      </c>
      <c r="K104" s="186"/>
      <c r="L104" s="290"/>
      <c r="M104" s="186"/>
      <c r="N104" s="186"/>
      <c r="O104" s="186"/>
      <c r="P104" s="186"/>
      <c r="Q104" s="186"/>
      <c r="R104" s="186"/>
      <c r="S104" s="186"/>
      <c r="T104" s="389"/>
      <c r="U104" s="760"/>
      <c r="V104" s="760"/>
      <c r="W104" s="186" t="s">
        <v>1107</v>
      </c>
      <c r="X104" s="289"/>
      <c r="Y104" s="1050" t="s">
        <v>1109</v>
      </c>
      <c r="Z104" s="1051" t="s">
        <v>1110</v>
      </c>
      <c r="AG104" s="50"/>
      <c r="AH104" s="50"/>
    </row>
    <row r="105" spans="1:34" ht="28">
      <c r="A105" s="579">
        <v>99</v>
      </c>
      <c r="B105" s="588" t="s">
        <v>1111</v>
      </c>
      <c r="C105" s="811" t="s">
        <v>729</v>
      </c>
      <c r="D105" s="812" t="s">
        <v>1091</v>
      </c>
      <c r="E105" s="825" t="s">
        <v>1112</v>
      </c>
      <c r="F105" s="429"/>
      <c r="G105" s="291"/>
      <c r="H105" s="282" t="s">
        <v>131</v>
      </c>
      <c r="I105" s="291"/>
      <c r="J105" s="282" t="s">
        <v>131</v>
      </c>
      <c r="K105" s="189"/>
      <c r="L105" s="292"/>
      <c r="M105" s="189"/>
      <c r="N105" s="189"/>
      <c r="O105" s="189"/>
      <c r="P105" s="189"/>
      <c r="Q105" s="189"/>
      <c r="R105" s="189"/>
      <c r="S105" s="189"/>
      <c r="T105" s="390"/>
      <c r="U105" s="758"/>
      <c r="V105" s="758"/>
      <c r="W105" s="189" t="s">
        <v>1112</v>
      </c>
      <c r="X105" s="291"/>
      <c r="Y105" s="1033"/>
      <c r="Z105" s="439"/>
      <c r="AG105" s="50"/>
      <c r="AH105" s="50"/>
    </row>
    <row r="106" spans="1:34" ht="70">
      <c r="A106" s="579">
        <v>100</v>
      </c>
      <c r="B106" s="588" t="s">
        <v>1113</v>
      </c>
      <c r="C106" s="811" t="s">
        <v>729</v>
      </c>
      <c r="D106" s="812" t="s">
        <v>1091</v>
      </c>
      <c r="E106" s="827" t="s">
        <v>1114</v>
      </c>
      <c r="F106" s="429"/>
      <c r="G106" s="291"/>
      <c r="H106" s="282" t="s">
        <v>131</v>
      </c>
      <c r="I106" s="291"/>
      <c r="J106" s="282" t="s">
        <v>131</v>
      </c>
      <c r="K106" s="189"/>
      <c r="L106" s="292"/>
      <c r="M106" s="189"/>
      <c r="N106" s="189"/>
      <c r="O106" s="189"/>
      <c r="P106" s="189"/>
      <c r="Q106" s="189"/>
      <c r="R106" s="189"/>
      <c r="S106" s="189"/>
      <c r="T106" s="390"/>
      <c r="U106" s="758"/>
      <c r="V106" s="758"/>
      <c r="W106" s="189" t="s">
        <v>1114</v>
      </c>
      <c r="X106" s="291"/>
      <c r="Y106" s="1033"/>
      <c r="Z106" s="439"/>
      <c r="AG106" s="50"/>
      <c r="AH106" s="50"/>
    </row>
    <row r="107" spans="1:34" ht="42">
      <c r="A107" s="579">
        <v>101</v>
      </c>
      <c r="B107" s="588" t="s">
        <v>1115</v>
      </c>
      <c r="C107" s="808" t="s">
        <v>729</v>
      </c>
      <c r="D107" s="813" t="s">
        <v>1091</v>
      </c>
      <c r="E107" s="831" t="s">
        <v>1116</v>
      </c>
      <c r="F107" s="116"/>
      <c r="G107" s="114"/>
      <c r="H107" s="287" t="s">
        <v>131</v>
      </c>
      <c r="I107" s="114"/>
      <c r="J107" s="287" t="s">
        <v>131</v>
      </c>
      <c r="K107" s="192"/>
      <c r="L107" s="293"/>
      <c r="M107" s="192"/>
      <c r="N107" s="192"/>
      <c r="O107" s="192"/>
      <c r="P107" s="192"/>
      <c r="Q107" s="192"/>
      <c r="R107" s="192"/>
      <c r="S107" s="192"/>
      <c r="T107" s="392"/>
      <c r="U107" s="759" t="s">
        <v>483</v>
      </c>
      <c r="V107" s="759" t="s">
        <v>362</v>
      </c>
      <c r="W107" s="192" t="s">
        <v>1117</v>
      </c>
      <c r="X107" s="114"/>
      <c r="Y107" s="1032"/>
      <c r="Z107" s="439"/>
      <c r="AG107" s="50"/>
      <c r="AH107" s="50"/>
    </row>
    <row r="108" spans="1:34" ht="42">
      <c r="A108" s="673">
        <v>102</v>
      </c>
      <c r="B108" s="810" t="s">
        <v>1118</v>
      </c>
      <c r="C108" s="674" t="s">
        <v>729</v>
      </c>
      <c r="D108" s="714" t="s">
        <v>1091</v>
      </c>
      <c r="E108" s="837" t="s">
        <v>1119</v>
      </c>
      <c r="F108" s="428" t="s">
        <v>1120</v>
      </c>
      <c r="G108" s="289"/>
      <c r="H108" s="288" t="s">
        <v>131</v>
      </c>
      <c r="I108" s="289"/>
      <c r="J108" s="288" t="s">
        <v>131</v>
      </c>
      <c r="K108" s="186"/>
      <c r="L108" s="290"/>
      <c r="M108" s="186"/>
      <c r="N108" s="296"/>
      <c r="O108" s="296"/>
      <c r="P108" s="296"/>
      <c r="Q108" s="296"/>
      <c r="R108" s="296"/>
      <c r="S108" s="296"/>
      <c r="T108" s="394"/>
      <c r="U108" s="653"/>
      <c r="V108" s="653"/>
      <c r="W108" s="296" t="s">
        <v>1119</v>
      </c>
      <c r="X108" s="295"/>
      <c r="Y108" s="1050" t="s">
        <v>1121</v>
      </c>
      <c r="Z108" s="1051" t="s">
        <v>1110</v>
      </c>
      <c r="AG108" s="50"/>
      <c r="AH108" s="50"/>
    </row>
    <row r="109" spans="1:34">
      <c r="A109" s="579"/>
      <c r="B109" s="588"/>
      <c r="C109" s="668"/>
      <c r="D109" s="669"/>
      <c r="E109" s="990"/>
      <c r="F109" s="429"/>
      <c r="G109" s="291"/>
      <c r="H109" s="282"/>
      <c r="I109" s="291"/>
      <c r="J109" s="282"/>
      <c r="K109" s="189"/>
      <c r="L109" s="292"/>
      <c r="M109" s="189"/>
      <c r="N109" s="189"/>
      <c r="O109" s="189"/>
      <c r="P109" s="192"/>
      <c r="Q109" s="192"/>
      <c r="R109" s="192"/>
      <c r="S109" s="192"/>
      <c r="T109" s="390"/>
      <c r="U109" s="758"/>
      <c r="V109" s="759"/>
      <c r="W109" s="406"/>
      <c r="X109" s="291"/>
      <c r="Y109" s="87"/>
      <c r="Z109" s="311"/>
    </row>
    <row r="110" spans="1:34">
      <c r="C110" s="87"/>
      <c r="E110" s="87"/>
      <c r="F110" s="311"/>
    </row>
    <row r="111" spans="1:34">
      <c r="C111" s="87"/>
      <c r="E111" s="87"/>
      <c r="F111" s="311"/>
    </row>
    <row r="112" spans="1:34">
      <c r="C112" s="87"/>
      <c r="E112" s="87"/>
      <c r="F112" s="311"/>
    </row>
    <row r="113" spans="3:6">
      <c r="C113" s="87"/>
      <c r="E113" s="87"/>
      <c r="F113" s="311"/>
    </row>
    <row r="114" spans="3:6">
      <c r="C114" s="87"/>
      <c r="E114" s="87"/>
      <c r="F114" s="311"/>
    </row>
  </sheetData>
  <sheetProtection algorithmName="SHA-512" hashValue="zzMMbPjy9z1z+EDMrZxcbc/Ap5xKU9iOwmvMmWo7/xhLvbDoiY2njBvUx1jAEg/e6zLZCKzgWHAql0E1gEOSeQ==" saltValue="6L4JkOM+l+NEdcPHvWpqgg==" spinCount="100000" sheet="1" formatCells="0" formatColumns="0" formatRows="0" autoFilter="0"/>
  <mergeCells count="9">
    <mergeCell ref="C3:E3"/>
    <mergeCell ref="L2:T2"/>
    <mergeCell ref="C2:D2"/>
    <mergeCell ref="E2:F2"/>
    <mergeCell ref="Y3:Z3"/>
    <mergeCell ref="H3:I3"/>
    <mergeCell ref="H2:I2"/>
    <mergeCell ref="J3:K3"/>
    <mergeCell ref="J2:K2"/>
  </mergeCells>
  <phoneticPr fontId="13" type="noConversion"/>
  <conditionalFormatting sqref="A68:A71 B70:B71 A73:A108">
    <cfRule type="expression" dxfId="313" priority="55">
      <formula>ISBLANK($B68)</formula>
    </cfRule>
    <cfRule type="expression" dxfId="312" priority="54">
      <formula>ISBLANK($B68)</formula>
    </cfRule>
  </conditionalFormatting>
  <conditionalFormatting sqref="B74">
    <cfRule type="expression" dxfId="311" priority="116">
      <formula>ISBLANK($B74)</formula>
    </cfRule>
    <cfRule type="expression" dxfId="310" priority="117">
      <formula>ISBLANK($B74)</formula>
    </cfRule>
  </conditionalFormatting>
  <conditionalFormatting sqref="B77:B83">
    <cfRule type="expression" dxfId="309" priority="98">
      <formula>ISBLANK($B77)</formula>
    </cfRule>
    <cfRule type="expression" dxfId="308" priority="99">
      <formula>ISBLANK($B77)</formula>
    </cfRule>
  </conditionalFormatting>
  <conditionalFormatting sqref="B85:B92">
    <cfRule type="expression" dxfId="307" priority="82">
      <formula>ISBLANK($B85)</formula>
    </cfRule>
    <cfRule type="expression" dxfId="306" priority="83">
      <formula>ISBLANK($B85)</formula>
    </cfRule>
  </conditionalFormatting>
  <conditionalFormatting sqref="B95:B99">
    <cfRule type="expression" dxfId="305" priority="63">
      <formula>ISBLANK($B95)</formula>
    </cfRule>
    <cfRule type="expression" dxfId="304" priority="62">
      <formula>ISBLANK($B95)</formula>
    </cfRule>
  </conditionalFormatting>
  <conditionalFormatting sqref="B101:B103">
    <cfRule type="expression" dxfId="303" priority="57">
      <formula>ISBLANK($B101)</formula>
    </cfRule>
    <cfRule type="expression" dxfId="302" priority="56">
      <formula>ISBLANK($B101)</formula>
    </cfRule>
  </conditionalFormatting>
  <conditionalFormatting sqref="F5">
    <cfRule type="expression" dxfId="301" priority="40">
      <formula>ISBLANK($B5)</formula>
    </cfRule>
    <cfRule type="expression" dxfId="300" priority="41">
      <formula>ISBLANK($B5)</formula>
    </cfRule>
  </conditionalFormatting>
  <conditionalFormatting sqref="F9">
    <cfRule type="expression" dxfId="299" priority="38">
      <formula>ISBLANK($B9)</formula>
    </cfRule>
    <cfRule type="expression" dxfId="298" priority="39">
      <formula>ISBLANK($B9)</formula>
    </cfRule>
  </conditionalFormatting>
  <conditionalFormatting sqref="F31">
    <cfRule type="expression" dxfId="297" priority="36">
      <formula>ISBLANK($B31)</formula>
    </cfRule>
    <cfRule type="expression" dxfId="296" priority="37">
      <formula>ISBLANK($B31)</formula>
    </cfRule>
  </conditionalFormatting>
  <conditionalFormatting sqref="F73">
    <cfRule type="expression" dxfId="295" priority="34">
      <formula>ISBLANK($B73)</formula>
    </cfRule>
    <cfRule type="expression" dxfId="294" priority="35">
      <formula>ISBLANK($B73)</formula>
    </cfRule>
  </conditionalFormatting>
  <conditionalFormatting sqref="F87:T92 F94:T108 G5:T5 A5:E7 F6:T7 A8:T8 G9:T9 A9:D66 E9:E108 F10:T15 G16:T16 F17:T30 G31:T31 F32:T72 B67:D67 C68:D71 B72:D73 G73:T73 C74:D74 F74:T84 B75:D76 C77:D83 B84:D84 I85 K85:T85 F85:G86 C85:D92 I86:T86 F93:I93 K93:T93 B93:D94 C95:D99 B100:D100 C101:D103 B104:D108">
    <cfRule type="expression" dxfId="293" priority="139">
      <formula>ISBLANK($B5)</formula>
    </cfRule>
  </conditionalFormatting>
  <conditionalFormatting sqref="G5:T5 F6:T7 A8:T8 G9:T9 F10:T15 G16:T16 F17:T30 G31:T31 F32:T72 G73:T73 F74:T84 F87:T92 F93:I93 F94:T108 A5:E7 A9:D66 E9:E108 B67:D67 C68:D71 B72:D73 C74:D74 B75:D76 C77:D83 B84:D84 I85 K85:T85 F85:G86 C85:D92 I86:T86 K93:T93 B93:D94 C95:D99 B100:D100 C101:D103 B104:D108">
    <cfRule type="expression" dxfId="292" priority="141">
      <formula>ISBLANK($B5)</formula>
    </cfRule>
  </conditionalFormatting>
  <conditionalFormatting sqref="H5:H84 H89:H108 H86">
    <cfRule type="containsText" dxfId="291" priority="140" operator="containsText" text="&quot;Complete&quot;">
      <formula>NOT(ISERROR(SEARCH("""Complete""",H5)))</formula>
    </cfRule>
  </conditionalFormatting>
  <conditionalFormatting sqref="H86">
    <cfRule type="expression" dxfId="290" priority="164">
      <formula>ISBLANK($B85)</formula>
    </cfRule>
    <cfRule type="expression" dxfId="289" priority="134">
      <formula>ISBLANK($B86)</formula>
    </cfRule>
    <cfRule type="expression" dxfId="288" priority="135">
      <formula>ISBLANK($B86)</formula>
    </cfRule>
    <cfRule type="expression" dxfId="287" priority="165">
      <formula>ISBLANK($B85)</formula>
    </cfRule>
  </conditionalFormatting>
  <conditionalFormatting sqref="H87:H88">
    <cfRule type="containsText" dxfId="286" priority="133" operator="containsText" text="&quot;Complete&quot;">
      <formula>NOT(ISERROR(SEARCH("""Complete""",H87)))</formula>
    </cfRule>
  </conditionalFormatting>
  <conditionalFormatting sqref="H96:H97">
    <cfRule type="containsText" dxfId="285" priority="126" operator="containsText" text="&quot;Complete&quot;">
      <formula>NOT(ISERROR(SEARCH("""Complete""",H96)))</formula>
    </cfRule>
  </conditionalFormatting>
  <conditionalFormatting sqref="J88">
    <cfRule type="containsText" dxfId="284" priority="132" operator="containsText" text="&quot;Complete&quot;">
      <formula>NOT(ISERROR(SEARCH("""Complete""",J88)))</formula>
    </cfRule>
  </conditionalFormatting>
  <conditionalFormatting sqref="J93">
    <cfRule type="expression" dxfId="283" priority="129">
      <formula>ISBLANK($B93)</formula>
    </cfRule>
    <cfRule type="containsText" dxfId="282" priority="130" operator="containsText" text="&quot;Complete&quot;">
      <formula>NOT(ISERROR(SEARCH("""Complete""",J93)))</formula>
    </cfRule>
    <cfRule type="expression" dxfId="281" priority="131">
      <formula>ISBLANK($B93)</formula>
    </cfRule>
  </conditionalFormatting>
  <conditionalFormatting sqref="J95">
    <cfRule type="containsText" dxfId="280" priority="128" operator="containsText" text="&quot;Complete&quot;">
      <formula>NOT(ISERROR(SEARCH("""Complete""",J95)))</formula>
    </cfRule>
  </conditionalFormatting>
  <conditionalFormatting sqref="U5:V5">
    <cfRule type="expression" dxfId="279" priority="53">
      <formula>ISBLANK($B5)</formula>
    </cfRule>
    <cfRule type="expression" dxfId="278" priority="52">
      <formula>ISBLANK($B5)</formula>
    </cfRule>
  </conditionalFormatting>
  <conditionalFormatting sqref="U9:V9">
    <cfRule type="expression" dxfId="277" priority="51">
      <formula>ISBLANK($B9)</formula>
    </cfRule>
    <cfRule type="expression" dxfId="276" priority="50">
      <formula>ISBLANK($B9)</formula>
    </cfRule>
  </conditionalFormatting>
  <conditionalFormatting sqref="U27:V29">
    <cfRule type="expression" dxfId="275" priority="47">
      <formula>ISBLANK($B27)</formula>
    </cfRule>
    <cfRule type="expression" dxfId="274" priority="46">
      <formula>ISBLANK($B27)</formula>
    </cfRule>
  </conditionalFormatting>
  <conditionalFormatting sqref="U44:V44">
    <cfRule type="expression" dxfId="273" priority="45">
      <formula>ISBLANK($B44)</formula>
    </cfRule>
    <cfRule type="expression" dxfId="272" priority="44">
      <formula>ISBLANK($B44)</formula>
    </cfRule>
  </conditionalFormatting>
  <conditionalFormatting sqref="W5:W109">
    <cfRule type="expression" dxfId="271" priority="43">
      <formula>ISBLANK($B5)</formula>
    </cfRule>
    <cfRule type="expression" dxfId="270" priority="42">
      <formula>ISBLANK($B5)</formula>
    </cfRule>
  </conditionalFormatting>
  <conditionalFormatting sqref="Y68:Y108 Y5:Z15 Y17:Z67">
    <cfRule type="expression" dxfId="269" priority="9">
      <formula>ISBLANK($B5)</formula>
    </cfRule>
  </conditionalFormatting>
  <conditionalFormatting sqref="Y69">
    <cfRule type="expression" dxfId="268" priority="8">
      <formula>ISBLANK($B69)</formula>
    </cfRule>
  </conditionalFormatting>
  <conditionalFormatting sqref="Y70:Y108 Z73:Z108 Y5:Z15">
    <cfRule type="expression" dxfId="267" priority="16">
      <formula>ISBLANK($B5)</formula>
    </cfRule>
  </conditionalFormatting>
  <conditionalFormatting sqref="Y75:Z75 Y93:Z93 Y17:Z68">
    <cfRule type="expression" dxfId="266" priority="15">
      <formula>ISBLANK($B17)</formula>
    </cfRule>
  </conditionalFormatting>
  <conditionalFormatting sqref="Y75:Z75 Y93:Z93">
    <cfRule type="expression" dxfId="265" priority="14">
      <formula>ISBLANK($B75)</formula>
    </cfRule>
  </conditionalFormatting>
  <conditionalFormatting sqref="Z68:Z108">
    <cfRule type="expression" dxfId="264" priority="4">
      <formula>ISBLANK($B68)</formula>
    </cfRule>
  </conditionalFormatting>
  <conditionalFormatting sqref="Z69:Z72">
    <cfRule type="expression" dxfId="263" priority="5">
      <formula>ISBLANK($B69)</formula>
    </cfRule>
  </conditionalFormatting>
  <conditionalFormatting sqref="Z76">
    <cfRule type="expression" dxfId="262" priority="3">
      <formula>ISBLANK($B76)</formula>
    </cfRule>
    <cfRule type="expression" dxfId="261" priority="2">
      <formula>ISBLANK($B76)</formula>
    </cfRule>
  </conditionalFormatting>
  <conditionalFormatting sqref="Z108">
    <cfRule type="expression" dxfId="260" priority="1">
      <formula>ISBLANK($B108)</formula>
    </cfRule>
  </conditionalFormatting>
  <dataValidations count="5">
    <dataValidation type="decimal" operator="lessThanOrEqual" allowBlank="1" showInputMessage="1" showErrorMessage="1" prompt="Enter the percentage assessed" sqref="H50 J50" xr:uid="{3AEA2EC0-7E03-B445-B1F2-0AF149516DB3}">
      <formula1>100</formula1>
    </dataValidation>
    <dataValidation type="list" allowBlank="1" showInputMessage="1" showErrorMessage="1" sqref="H7:H8 H45:H48 H37:H39 H102:H103 H61:H63 H55 H82:H83 H43" xr:uid="{6468987A-C49D-EC4C-8D77-F19F0FC83E2B}">
      <formula1>Applicant_na</formula1>
    </dataValidation>
    <dataValidation type="list" allowBlank="1" showInputMessage="1" showErrorMessage="1" sqref="H9:H10 H44 H72:H77 H40:H41 H49 H51:H54 J88 H86:H89 H96:H97 H100:H101 H104:H105 H64:H67 H20:H22 H24:H36" xr:uid="{B5138DF7-57E1-D04D-A0FD-7F2B78D4B528}">
      <formula1>Applicant_std</formula1>
    </dataValidation>
    <dataValidation type="list" allowBlank="1" showInputMessage="1" showErrorMessage="1" sqref="J48 J53:J55 J61:J63 J102:J103 J82:J83 J72" xr:uid="{5EA2B1F9-9088-4547-A9BB-4ADB8C741899}">
      <formula1>assessor_na</formula1>
    </dataValidation>
    <dataValidation type="list" allowBlank="1" showInputMessage="1" showErrorMessage="1" sqref="L5:L109" xr:uid="{F709D991-6F28-404F-8857-5965C087E97D}">
      <formula1>"Open, Closed"</formula1>
    </dataValidation>
  </dataValidations>
  <pageMargins left="0.7" right="0.7" top="0.75" bottom="0.75" header="0.3" footer="0.3"/>
  <pageSetup orientation="portrait" horizontalDpi="0" verticalDpi="0"/>
  <legacyDrawing r:id="rId1"/>
  <tableParts count="1">
    <tablePart r:id="rId2"/>
  </tableParts>
  <extLst>
    <ext xmlns:x14="http://schemas.microsoft.com/office/spreadsheetml/2009/9/main" uri="{CCE6A557-97BC-4b89-ADB6-D9C93CAAB3DF}">
      <x14:dataValidations xmlns:xm="http://schemas.microsoft.com/office/excel/2006/main" count="30">
        <x14:dataValidation type="list" allowBlank="1" showInputMessage="1" showErrorMessage="1" xr:uid="{FDF697C4-482C-944C-BEAE-40DDFE1B08CC}">
          <x14:formula1>
            <xm:f>'pick lists'!$A$2:$A$4</xm:f>
          </x14:formula1>
          <xm:sqref>J89 J86:J87 J100:J101 J108 J9:J10 H108 J96:J97 J64:J67 J104:J105 J72:J77 J5</xm:sqref>
        </x14:dataValidation>
        <x14:dataValidation type="list" allowBlank="1" showInputMessage="1" showErrorMessage="1" xr:uid="{A5F77F15-D353-F14A-88E9-57BED989FD40}">
          <x14:formula1>
            <xm:f>'pick lists'!$B$7:$B$10</xm:f>
          </x14:formula1>
          <xm:sqref>J6:J8 J15</xm:sqref>
        </x14:dataValidation>
        <x14:dataValidation type="list" allowBlank="1" showInputMessage="1" showErrorMessage="1" xr:uid="{381F739F-80A9-8740-9681-22E9E91B28D7}">
          <x14:formula1>
            <xm:f>'pick lists'!$B$16:$B$19</xm:f>
          </x14:formula1>
          <xm:sqref>H11</xm:sqref>
        </x14:dataValidation>
        <x14:dataValidation type="list" allowBlank="1" showInputMessage="1" showErrorMessage="1" xr:uid="{E4E6B8F5-01F0-E44E-8A51-40A455E65EBD}">
          <x14:formula1>
            <xm:f>'pick lists'!$B$21:$B$24</xm:f>
          </x14:formula1>
          <xm:sqref>H12</xm:sqref>
        </x14:dataValidation>
        <x14:dataValidation type="list" allowBlank="1" showInputMessage="1" showErrorMessage="1" xr:uid="{2B82180F-11E8-FA4C-9D30-03805B898B02}">
          <x14:formula1>
            <xm:f>'pick lists'!$B$36:$B$39</xm:f>
          </x14:formula1>
          <xm:sqref>H16:H19 H23</xm:sqref>
        </x14:dataValidation>
        <x14:dataValidation type="list" allowBlank="1" showInputMessage="1" showErrorMessage="1" xr:uid="{EB2795D5-714F-CC40-88CD-19EF5FB51A02}">
          <x14:formula1>
            <xm:f>'pick lists'!$B$87:$B$91</xm:f>
          </x14:formula1>
          <xm:sqref>J94</xm:sqref>
        </x14:dataValidation>
        <x14:dataValidation type="list" allowBlank="1" showInputMessage="1" showErrorMessage="1" xr:uid="{45FCCBC2-5774-4244-A22F-C06F862BCC3F}">
          <x14:formula1>
            <xm:f>'pick lists'!$B$41:$B$44</xm:f>
          </x14:formula1>
          <xm:sqref>J66</xm:sqref>
        </x14:dataValidation>
        <x14:dataValidation type="list" allowBlank="1" showInputMessage="1" showErrorMessage="1" xr:uid="{59AF82BC-C85A-F047-92F0-6C8B87599602}">
          <x14:formula1>
            <xm:f>'pick lists'!$B$56:$B$59</xm:f>
          </x14:formula1>
          <xm:sqref>J66 J78 J58:J59</xm:sqref>
        </x14:dataValidation>
        <x14:dataValidation type="list" allowBlank="1" showInputMessage="1" showErrorMessage="1" xr:uid="{D1DA3DB2-7F00-5E4F-ADCA-C379718E32F9}">
          <x14:formula1>
            <xm:f>'pick lists'!$B$67:$B$70</xm:f>
          </x14:formula1>
          <xm:sqref>J64:J66</xm:sqref>
        </x14:dataValidation>
        <x14:dataValidation type="list" allowBlank="1" showInputMessage="1" showErrorMessage="1" xr:uid="{0D1A9714-EC61-EE4A-91C6-AA6DA9661CB9}">
          <x14:formula1>
            <xm:f>'pick lists'!$B$72:$B$75</xm:f>
          </x14:formula1>
          <xm:sqref>J106:J108 H106:H108</xm:sqref>
        </x14:dataValidation>
        <x14:dataValidation type="list" allowBlank="1" showInputMessage="1" showErrorMessage="1" xr:uid="{35CE3DA5-F419-1C4B-B5D5-C3790B0E7F5E}">
          <x14:formula1>
            <xm:f>'pick lists'!$B$82:$B$85</xm:f>
          </x14:formula1>
          <xm:sqref>J98:J99 J90:J92</xm:sqref>
        </x14:dataValidation>
        <x14:dataValidation type="list" allowBlank="1" showInputMessage="1" showErrorMessage="1" xr:uid="{05A7EEFC-207D-6F45-9353-A7CA7622B863}">
          <x14:formula1>
            <xm:f>'pick lists'!$B$31:$B$34</xm:f>
          </x14:formula1>
          <xm:sqref>H14</xm:sqref>
        </x14:dataValidation>
        <x14:dataValidation type="list" allowBlank="1" showInputMessage="1" showErrorMessage="1" xr:uid="{CDD78164-5AFE-CF41-B0FE-11689CDC2EB0}">
          <x14:formula1>
            <xm:f>'pick lists'!$B$77:$B$81</xm:f>
          </x14:formula1>
          <xm:sqref>J93 J84</xm:sqref>
        </x14:dataValidation>
        <x14:dataValidation type="list" allowBlank="1" showInputMessage="1" showErrorMessage="1" xr:uid="{58C37BF6-4F9F-5143-B120-4ABA79895241}">
          <x14:formula1>
            <xm:f>'pick lists'!$B$26:$B$29</xm:f>
          </x14:formula1>
          <xm:sqref>H13</xm:sqref>
        </x14:dataValidation>
        <x14:dataValidation type="list" allowBlank="1" showInputMessage="1" showErrorMessage="1" xr:uid="{E97B5B93-A251-AD45-BDE5-7DD80F60BFB9}">
          <x14:formula1>
            <xm:f>'pick lists'!$B$61:$B$65</xm:f>
          </x14:formula1>
          <xm:sqref>J79</xm:sqref>
        </x14:dataValidation>
        <x14:dataValidation type="list" allowBlank="1" showInputMessage="1" showErrorMessage="1" xr:uid="{55F1BE62-4789-6C44-BA63-592B99A252C5}">
          <x14:formula1>
            <xm:f>'pick lists'!$Q$8:$Q$11</xm:f>
          </x14:formula1>
          <xm:sqref>H5:H6 H15</xm:sqref>
        </x14:dataValidation>
        <x14:dataValidation type="list" allowBlank="1" showInputMessage="1" showErrorMessage="1" xr:uid="{3C80C4B5-52BF-6E4D-975C-2B66C1582EF7}">
          <x14:formula1>
            <xm:f>'pick lists'!$B$16:$B$18</xm:f>
          </x14:formula1>
          <xm:sqref>J11</xm:sqref>
        </x14:dataValidation>
        <x14:dataValidation type="list" allowBlank="1" showInputMessage="1" showErrorMessage="1" xr:uid="{0DD310A4-9038-AA49-B08F-E47CCDFA4CF7}">
          <x14:formula1>
            <xm:f>'pick lists'!$B$21:$B$23</xm:f>
          </x14:formula1>
          <xm:sqref>J12</xm:sqref>
        </x14:dataValidation>
        <x14:dataValidation type="list" allowBlank="1" showInputMessage="1" showErrorMessage="1" xr:uid="{77771732-CAAA-1C41-9C86-D2C010276295}">
          <x14:formula1>
            <xm:f>'pick lists'!$B$26:$B$28</xm:f>
          </x14:formula1>
          <xm:sqref>J13</xm:sqref>
        </x14:dataValidation>
        <x14:dataValidation type="list" allowBlank="1" showInputMessage="1" showErrorMessage="1" xr:uid="{2900E360-D286-7F46-8AF4-BF626211A4F7}">
          <x14:formula1>
            <xm:f>'pick lists'!$B$31:$B$33</xm:f>
          </x14:formula1>
          <xm:sqref>J14</xm:sqref>
        </x14:dataValidation>
        <x14:dataValidation type="list" allowBlank="1" showInputMessage="1" showErrorMessage="1" xr:uid="{2C4FCD1A-384E-2840-BACE-81FFECEA388A}">
          <x14:formula1>
            <xm:f>'pick lists'!$B$36:$B$38</xm:f>
          </x14:formula1>
          <xm:sqref>J16:J19 J23</xm:sqref>
        </x14:dataValidation>
        <x14:dataValidation type="list" allowBlank="1" showInputMessage="1" showErrorMessage="1" xr:uid="{84C4C6D4-3E39-E74B-8884-7BA6EB6791E4}">
          <x14:formula1>
            <xm:f>'pick lists'!$A$2:$A$3</xm:f>
          </x14:formula1>
          <xm:sqref>J44 J51:J52 J40:J41 J49 J20:J22 J27:J36</xm:sqref>
        </x14:dataValidation>
        <x14:dataValidation type="list" allowBlank="1" showInputMessage="1" showErrorMessage="1" xr:uid="{36311F0F-A4F6-C44D-AF28-15890C15253C}">
          <x14:formula1>
            <xm:f>'pick lists'!$B$7:$B$9</xm:f>
          </x14:formula1>
          <xm:sqref>J42:J43 J37:J39 J45:J47</xm:sqref>
        </x14:dataValidation>
        <x14:dataValidation type="list" allowBlank="1" showInputMessage="1" showErrorMessage="1" xr:uid="{0591EEFC-DB71-6F4D-B84E-E08F8B337E3A}">
          <x14:formula1>
            <xm:f>'pick lists'!$U$2:$U$5</xm:f>
          </x14:formula1>
          <xm:sqref>H78:H79 H58:H59</xm:sqref>
        </x14:dataValidation>
        <x14:dataValidation type="list" allowBlank="1" showInputMessage="1" showErrorMessage="1" xr:uid="{0CF237B1-4E2A-E448-B345-19C7B7CE5A57}">
          <x14:formula1>
            <xm:f>'pick lists'!$B$98:$B$107</xm:f>
          </x14:formula1>
          <xm:sqref>H85 J85</xm:sqref>
        </x14:dataValidation>
        <x14:dataValidation type="list" allowBlank="1" showInputMessage="1" showErrorMessage="1" xr:uid="{FE67F55C-93F6-2440-B487-15BA5CBF9142}">
          <x14:formula1>
            <xm:f>'pick lists'!$S$8:$S$11</xm:f>
          </x14:formula1>
          <xm:sqref>H90:H92 H98:H99</xm:sqref>
        </x14:dataValidation>
        <x14:dataValidation type="list" allowBlank="1" showInputMessage="1" showErrorMessage="1" xr:uid="{F94E35D1-2417-0E49-8B85-A63019B2A008}">
          <x14:formula1>
            <xm:f>'pick lists'!$B$109:$B$119</xm:f>
          </x14:formula1>
          <xm:sqref>H95 J95</xm:sqref>
        </x14:dataValidation>
        <x14:dataValidation type="list" allowBlank="1" showInputMessage="1" showErrorMessage="1" xr:uid="{BA2A5EFD-7A6F-3D4E-BEE4-55AD42DD6936}">
          <x14:formula1>
            <xm:f>'pick lists'!$S$13:$S$18</xm:f>
          </x14:formula1>
          <xm:sqref>H84 H93:H94</xm:sqref>
        </x14:dataValidation>
        <x14:dataValidation type="list" allowBlank="1" showInputMessage="1" showErrorMessage="1" xr:uid="{5B22FAE8-C46B-8D42-B82C-66F40C4C7339}">
          <x14:formula1>
            <xm:f>'pick lists'!$Q$2:$Q$6</xm:f>
          </x14:formula1>
          <xm:sqref>H68:H71 H42</xm:sqref>
        </x14:dataValidation>
        <x14:dataValidation type="list" allowBlank="1" showInputMessage="1" showErrorMessage="1" xr:uid="{1DCF3300-BE4C-E54C-873F-7DDBD599AF73}">
          <x14:formula1>
            <xm:f>'pick lists'!$A$23:$A$25</xm:f>
          </x14:formula1>
          <xm:sqref>J68:J71 J24:J26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DC67-6317-DA4E-A016-61C51A2E4ACF}">
  <sheetPr codeName="Sheet8"/>
  <dimension ref="A1:T94"/>
  <sheetViews>
    <sheetView zoomScale="85" zoomScaleNormal="85" workbookViewId="0">
      <pane ySplit="3" topLeftCell="A4" activePane="bottomLeft" state="frozen"/>
      <selection pane="bottomLeft" activeCell="C1" sqref="C1"/>
    </sheetView>
  </sheetViews>
  <sheetFormatPr baseColWidth="10" defaultColWidth="10.83203125" defaultRowHeight="16"/>
  <cols>
    <col min="1" max="1" width="7" style="369" customWidth="1"/>
    <col min="2" max="2" width="0.1640625" style="271" customWidth="1"/>
    <col min="3" max="3" width="106.83203125" style="140" customWidth="1"/>
    <col min="4" max="4" width="74.33203125" customWidth="1"/>
    <col min="5" max="5" width="43.1640625" customWidth="1"/>
    <col min="6" max="6" width="21.33203125" customWidth="1"/>
    <col min="7" max="7" width="52.1640625" customWidth="1"/>
    <col min="8" max="8" width="23.5" style="580" customWidth="1"/>
    <col min="9" max="9" width="36.5" style="580" customWidth="1"/>
    <col min="10" max="10" width="30.83203125" style="580" customWidth="1"/>
    <col min="11" max="11" width="29.1640625" style="580" customWidth="1"/>
    <col min="12" max="12" width="31.33203125" style="580" customWidth="1"/>
    <col min="13" max="16" width="0.1640625" customWidth="1"/>
    <col min="17" max="17" width="21" customWidth="1"/>
    <col min="18" max="18" width="34" customWidth="1"/>
    <col min="19" max="19" width="62.6640625" customWidth="1"/>
    <col min="20" max="20" width="44.83203125" style="140" customWidth="1"/>
  </cols>
  <sheetData>
    <row r="1" spans="1:20" s="363" customFormat="1" ht="30" customHeight="1">
      <c r="A1" s="360"/>
      <c r="B1" s="361"/>
      <c r="C1" s="362" t="s">
        <v>1122</v>
      </c>
      <c r="D1" s="255"/>
      <c r="E1" s="255"/>
      <c r="F1" s="255"/>
      <c r="G1" s="255"/>
      <c r="H1" s="354"/>
      <c r="I1" s="354"/>
      <c r="J1" s="354"/>
      <c r="K1" s="354"/>
      <c r="L1" s="354"/>
      <c r="M1" s="255"/>
      <c r="N1" s="255"/>
      <c r="O1" s="255"/>
      <c r="P1" s="255"/>
      <c r="Q1" s="259"/>
      <c r="R1" s="259"/>
      <c r="S1" s="259"/>
      <c r="T1" s="260"/>
    </row>
    <row r="2" spans="1:20" ht="41.25" customHeight="1">
      <c r="A2" s="364"/>
      <c r="B2" s="365"/>
      <c r="C2" s="511" t="s">
        <v>1123</v>
      </c>
      <c r="D2" s="149"/>
      <c r="E2" s="149"/>
      <c r="F2" s="149"/>
      <c r="G2" s="149"/>
      <c r="H2" s="578"/>
      <c r="I2" s="578"/>
      <c r="J2" s="578"/>
      <c r="K2" s="578"/>
      <c r="L2" s="578"/>
      <c r="M2" s="149"/>
      <c r="N2" s="149"/>
      <c r="O2" s="149"/>
      <c r="P2" s="149"/>
      <c r="Q2" s="149"/>
      <c r="R2" s="149"/>
      <c r="S2" s="149"/>
      <c r="T2" s="366"/>
    </row>
    <row r="3" spans="1:20" s="510" customFormat="1" ht="30" customHeight="1" thickBot="1">
      <c r="A3" s="507" t="s">
        <v>268</v>
      </c>
      <c r="B3" s="508" t="s">
        <v>269</v>
      </c>
      <c r="C3" s="508" t="s">
        <v>270</v>
      </c>
      <c r="D3" s="508" t="s">
        <v>271</v>
      </c>
      <c r="E3" s="1175" t="s">
        <v>272</v>
      </c>
      <c r="F3" s="508" t="s">
        <v>1124</v>
      </c>
      <c r="G3" s="509" t="s">
        <v>1125</v>
      </c>
      <c r="H3" s="512" t="s">
        <v>118</v>
      </c>
      <c r="I3" s="512" t="s">
        <v>119</v>
      </c>
      <c r="J3" s="512" t="s">
        <v>120</v>
      </c>
      <c r="K3" s="512" t="s">
        <v>368</v>
      </c>
      <c r="L3" s="571" t="s">
        <v>122</v>
      </c>
      <c r="M3" s="1175" t="s">
        <v>369</v>
      </c>
      <c r="N3" s="504" t="s">
        <v>277</v>
      </c>
      <c r="O3" s="1175" t="s">
        <v>370</v>
      </c>
      <c r="P3" s="504" t="s">
        <v>279</v>
      </c>
      <c r="Q3" s="1175" t="s">
        <v>82</v>
      </c>
      <c r="R3" s="1175" t="s">
        <v>83</v>
      </c>
      <c r="S3" s="1175" t="s">
        <v>1126</v>
      </c>
      <c r="T3" s="1175" t="s">
        <v>1127</v>
      </c>
    </row>
    <row r="4" spans="1:20" ht="28">
      <c r="A4" s="664">
        <v>1</v>
      </c>
      <c r="B4" s="753" t="s">
        <v>1128</v>
      </c>
      <c r="C4" s="754" t="s">
        <v>1129</v>
      </c>
      <c r="D4" s="664"/>
      <c r="E4" s="371"/>
      <c r="F4" s="280"/>
      <c r="G4" s="370"/>
      <c r="H4" s="371"/>
      <c r="I4" s="371"/>
      <c r="J4" s="371"/>
      <c r="K4" s="371"/>
      <c r="L4" s="371"/>
      <c r="M4" s="371"/>
      <c r="N4" s="381"/>
      <c r="O4" s="381"/>
      <c r="P4" s="382"/>
      <c r="Q4" s="381"/>
      <c r="R4" s="381"/>
      <c r="S4" s="754" t="s">
        <v>1129</v>
      </c>
      <c r="T4" s="754"/>
    </row>
    <row r="5" spans="1:20" ht="28">
      <c r="A5" s="579">
        <v>2</v>
      </c>
      <c r="B5" s="588" t="s">
        <v>1130</v>
      </c>
      <c r="C5" s="474" t="s">
        <v>1131</v>
      </c>
      <c r="D5" s="579"/>
      <c r="E5" s="286"/>
      <c r="F5" s="282" t="s">
        <v>131</v>
      </c>
      <c r="G5" s="372"/>
      <c r="H5" s="286"/>
      <c r="I5" s="286"/>
      <c r="J5" s="286"/>
      <c r="K5" s="286"/>
      <c r="L5" s="286"/>
      <c r="M5" s="286"/>
      <c r="N5" s="304"/>
      <c r="O5" s="304"/>
      <c r="P5" s="383"/>
      <c r="Q5" s="304"/>
      <c r="R5" s="304"/>
      <c r="S5" s="475" t="s">
        <v>1131</v>
      </c>
      <c r="T5" s="439"/>
    </row>
    <row r="6" spans="1:20" ht="70">
      <c r="A6" s="579">
        <v>3</v>
      </c>
      <c r="B6" s="588" t="s">
        <v>1132</v>
      </c>
      <c r="C6" s="474" t="s">
        <v>1133</v>
      </c>
      <c r="D6" s="579"/>
      <c r="E6" s="286"/>
      <c r="F6" s="282" t="s">
        <v>131</v>
      </c>
      <c r="G6" s="372"/>
      <c r="H6" s="286"/>
      <c r="I6" s="286"/>
      <c r="J6" s="286"/>
      <c r="K6" s="286"/>
      <c r="L6" s="286"/>
      <c r="M6" s="286"/>
      <c r="N6" s="304"/>
      <c r="O6" s="304"/>
      <c r="P6" s="383"/>
      <c r="Q6" s="304"/>
      <c r="R6" s="304"/>
      <c r="S6" s="475" t="s">
        <v>1134</v>
      </c>
      <c r="T6" s="439"/>
    </row>
    <row r="7" spans="1:20" ht="42">
      <c r="A7" s="579">
        <v>4</v>
      </c>
      <c r="B7" s="588" t="s">
        <v>1135</v>
      </c>
      <c r="C7" s="474" t="s">
        <v>1136</v>
      </c>
      <c r="D7" s="579"/>
      <c r="E7" s="286"/>
      <c r="F7" s="282" t="s">
        <v>131</v>
      </c>
      <c r="G7" s="372"/>
      <c r="H7" s="286"/>
      <c r="I7" s="286"/>
      <c r="J7" s="286"/>
      <c r="K7" s="286"/>
      <c r="L7" s="286"/>
      <c r="M7" s="286"/>
      <c r="N7" s="304"/>
      <c r="O7" s="304"/>
      <c r="P7" s="383"/>
      <c r="Q7" s="304"/>
      <c r="R7" s="304"/>
      <c r="S7" s="475" t="s">
        <v>1137</v>
      </c>
      <c r="T7" s="439"/>
    </row>
    <row r="8" spans="1:20" ht="33" customHeight="1">
      <c r="A8" s="579">
        <v>5</v>
      </c>
      <c r="B8" s="588" t="s">
        <v>1138</v>
      </c>
      <c r="C8" s="474" t="s">
        <v>1139</v>
      </c>
      <c r="D8" s="579"/>
      <c r="E8" s="286"/>
      <c r="F8" s="282" t="s">
        <v>131</v>
      </c>
      <c r="G8" s="372"/>
      <c r="H8" s="286"/>
      <c r="I8" s="286"/>
      <c r="J8" s="286"/>
      <c r="K8" s="286"/>
      <c r="L8" s="286"/>
      <c r="M8" s="286"/>
      <c r="N8" s="304"/>
      <c r="O8" s="304"/>
      <c r="P8" s="383"/>
      <c r="Q8" s="304"/>
      <c r="R8" s="304"/>
      <c r="S8" s="475" t="s">
        <v>1140</v>
      </c>
      <c r="T8" s="439"/>
    </row>
    <row r="9" spans="1:20" ht="42">
      <c r="A9" s="579">
        <v>6</v>
      </c>
      <c r="B9" s="588" t="s">
        <v>1141</v>
      </c>
      <c r="C9" s="474" t="s">
        <v>1142</v>
      </c>
      <c r="D9" s="579"/>
      <c r="E9" s="286"/>
      <c r="F9" s="282" t="s">
        <v>131</v>
      </c>
      <c r="G9" s="372"/>
      <c r="H9" s="286"/>
      <c r="I9" s="286"/>
      <c r="J9" s="286"/>
      <c r="K9" s="286"/>
      <c r="L9" s="286"/>
      <c r="M9" s="286"/>
      <c r="N9" s="304"/>
      <c r="O9" s="304"/>
      <c r="P9" s="383"/>
      <c r="Q9" s="304"/>
      <c r="R9" s="304"/>
      <c r="S9" s="475" t="s">
        <v>1143</v>
      </c>
      <c r="T9" s="439"/>
    </row>
    <row r="10" spans="1:20">
      <c r="A10" s="579">
        <v>7</v>
      </c>
      <c r="B10" s="588" t="s">
        <v>1144</v>
      </c>
      <c r="C10" s="474" t="s">
        <v>1145</v>
      </c>
      <c r="D10" s="579"/>
      <c r="E10" s="286"/>
      <c r="F10" s="282" t="s">
        <v>131</v>
      </c>
      <c r="G10" s="372"/>
      <c r="H10" s="286"/>
      <c r="I10" s="286"/>
      <c r="J10" s="286"/>
      <c r="K10" s="286"/>
      <c r="L10" s="286"/>
      <c r="M10" s="286"/>
      <c r="N10" s="304"/>
      <c r="O10" s="304"/>
      <c r="P10" s="383"/>
      <c r="Q10" s="304"/>
      <c r="R10" s="304"/>
      <c r="S10" s="475" t="s">
        <v>1145</v>
      </c>
      <c r="T10" s="439"/>
    </row>
    <row r="11" spans="1:20" ht="56">
      <c r="A11" s="579">
        <v>8</v>
      </c>
      <c r="B11" s="588" t="s">
        <v>1146</v>
      </c>
      <c r="C11" s="474" t="s">
        <v>1147</v>
      </c>
      <c r="D11" s="579"/>
      <c r="E11" s="286"/>
      <c r="F11" s="282" t="s">
        <v>131</v>
      </c>
      <c r="G11" s="372"/>
      <c r="H11" s="286"/>
      <c r="I11" s="286"/>
      <c r="J11" s="286"/>
      <c r="K11" s="286"/>
      <c r="L11" s="286"/>
      <c r="M11" s="286"/>
      <c r="N11" s="304"/>
      <c r="O11" s="304"/>
      <c r="P11" s="383"/>
      <c r="Q11" s="304"/>
      <c r="R11" s="304"/>
      <c r="S11" s="475" t="s">
        <v>1147</v>
      </c>
      <c r="T11" s="439"/>
    </row>
    <row r="12" spans="1:20">
      <c r="A12" s="579">
        <v>9</v>
      </c>
      <c r="B12" s="588" t="s">
        <v>1148</v>
      </c>
      <c r="C12" s="474" t="s">
        <v>1149</v>
      </c>
      <c r="D12" s="579"/>
      <c r="E12" s="286"/>
      <c r="F12" s="282" t="s">
        <v>131</v>
      </c>
      <c r="G12" s="372"/>
      <c r="H12" s="286"/>
      <c r="I12" s="286"/>
      <c r="J12" s="286"/>
      <c r="K12" s="286"/>
      <c r="L12" s="286"/>
      <c r="M12" s="286"/>
      <c r="N12" s="304"/>
      <c r="O12" s="304"/>
      <c r="P12" s="383"/>
      <c r="Q12" s="304"/>
      <c r="R12" s="304"/>
      <c r="S12" s="475" t="s">
        <v>1149</v>
      </c>
      <c r="T12" s="439"/>
    </row>
    <row r="13" spans="1:20" ht="28">
      <c r="A13" s="579">
        <v>10</v>
      </c>
      <c r="B13" s="588" t="s">
        <v>1150</v>
      </c>
      <c r="C13" s="474" t="s">
        <v>1151</v>
      </c>
      <c r="D13" s="579"/>
      <c r="E13" s="286"/>
      <c r="F13" s="287" t="s">
        <v>131</v>
      </c>
      <c r="G13" s="372"/>
      <c r="H13" s="286"/>
      <c r="I13" s="286"/>
      <c r="J13" s="286"/>
      <c r="K13" s="286"/>
      <c r="L13" s="286"/>
      <c r="M13" s="286"/>
      <c r="N13" s="304"/>
      <c r="O13" s="304"/>
      <c r="P13" s="383"/>
      <c r="Q13" s="304"/>
      <c r="R13" s="304"/>
      <c r="S13" s="475" t="s">
        <v>1151</v>
      </c>
      <c r="T13" s="439"/>
    </row>
    <row r="14" spans="1:20" ht="112">
      <c r="A14" s="673">
        <v>11</v>
      </c>
      <c r="B14" s="810" t="s">
        <v>1152</v>
      </c>
      <c r="C14" s="469" t="s">
        <v>1153</v>
      </c>
      <c r="D14" s="489"/>
      <c r="E14" s="296"/>
      <c r="F14" s="295"/>
      <c r="G14" s="373"/>
      <c r="H14" s="296"/>
      <c r="I14" s="296"/>
      <c r="J14" s="296"/>
      <c r="K14" s="296"/>
      <c r="L14" s="296"/>
      <c r="M14" s="296"/>
      <c r="N14" s="295"/>
      <c r="O14" s="295"/>
      <c r="P14" s="380"/>
      <c r="Q14" s="295" t="s">
        <v>483</v>
      </c>
      <c r="R14" s="295" t="s">
        <v>362</v>
      </c>
      <c r="S14" s="432" t="s">
        <v>1154</v>
      </c>
      <c r="T14" s="432"/>
    </row>
    <row r="15" spans="1:20" ht="70">
      <c r="A15" s="579">
        <v>12</v>
      </c>
      <c r="B15" s="125" t="s">
        <v>1155</v>
      </c>
      <c r="C15" s="474" t="s">
        <v>1156</v>
      </c>
      <c r="D15" s="690" t="s">
        <v>1157</v>
      </c>
      <c r="E15" s="286"/>
      <c r="F15" s="282" t="s">
        <v>131</v>
      </c>
      <c r="G15" s="372"/>
      <c r="H15" s="286"/>
      <c r="I15" s="286"/>
      <c r="J15" s="286"/>
      <c r="K15" s="286"/>
      <c r="L15" s="286"/>
      <c r="M15" s="286"/>
      <c r="N15" s="304"/>
      <c r="O15" s="304"/>
      <c r="P15" s="383"/>
      <c r="Q15" s="304"/>
      <c r="R15" s="304"/>
      <c r="S15" s="475" t="s">
        <v>1156</v>
      </c>
      <c r="T15" s="439"/>
    </row>
    <row r="16" spans="1:20" ht="70">
      <c r="A16" s="579">
        <v>13</v>
      </c>
      <c r="B16" s="125" t="s">
        <v>1158</v>
      </c>
      <c r="C16" s="474" t="s">
        <v>1159</v>
      </c>
      <c r="D16" s="690" t="s">
        <v>1160</v>
      </c>
      <c r="E16" s="286"/>
      <c r="F16" s="282" t="s">
        <v>131</v>
      </c>
      <c r="G16" s="372"/>
      <c r="H16" s="286"/>
      <c r="I16" s="286"/>
      <c r="J16" s="286"/>
      <c r="K16" s="286"/>
      <c r="L16" s="286"/>
      <c r="M16" s="286"/>
      <c r="N16" s="304"/>
      <c r="O16" s="304"/>
      <c r="P16" s="383"/>
      <c r="Q16" s="304"/>
      <c r="R16" s="304"/>
      <c r="S16" s="475" t="s">
        <v>1159</v>
      </c>
      <c r="T16" s="439"/>
    </row>
    <row r="17" spans="1:20" ht="28">
      <c r="A17" s="579">
        <v>14</v>
      </c>
      <c r="B17" s="125" t="s">
        <v>1161</v>
      </c>
      <c r="C17" s="474" t="s">
        <v>1162</v>
      </c>
      <c r="D17" s="690"/>
      <c r="E17" s="286"/>
      <c r="F17" s="282" t="s">
        <v>131</v>
      </c>
      <c r="G17" s="372"/>
      <c r="H17" s="286"/>
      <c r="I17" s="286"/>
      <c r="J17" s="286"/>
      <c r="K17" s="286"/>
      <c r="L17" s="286"/>
      <c r="M17" s="286"/>
      <c r="N17" s="304"/>
      <c r="O17" s="304"/>
      <c r="P17" s="383"/>
      <c r="Q17" s="304"/>
      <c r="R17" s="304"/>
      <c r="S17" s="475" t="s">
        <v>1162</v>
      </c>
      <c r="T17" s="439"/>
    </row>
    <row r="18" spans="1:20" ht="54" customHeight="1">
      <c r="A18" s="579">
        <v>15</v>
      </c>
      <c r="B18" s="125" t="s">
        <v>347</v>
      </c>
      <c r="C18" s="835" t="s">
        <v>1163</v>
      </c>
      <c r="D18" s="690" t="s">
        <v>1164</v>
      </c>
      <c r="E18" s="286"/>
      <c r="F18" s="282"/>
      <c r="G18" s="372"/>
      <c r="H18" s="286"/>
      <c r="I18" s="286"/>
      <c r="J18" s="286"/>
      <c r="K18" s="286"/>
      <c r="L18" s="286"/>
      <c r="M18" s="286"/>
      <c r="N18" s="304"/>
      <c r="O18" s="304"/>
      <c r="P18" s="383"/>
      <c r="Q18" s="304" t="s">
        <v>483</v>
      </c>
      <c r="R18" s="304" t="s">
        <v>362</v>
      </c>
      <c r="S18" s="490" t="s">
        <v>1163</v>
      </c>
      <c r="T18" s="439" t="s">
        <v>1165</v>
      </c>
    </row>
    <row r="19" spans="1:20" ht="28">
      <c r="A19" s="579">
        <v>16</v>
      </c>
      <c r="B19" s="125" t="s">
        <v>1166</v>
      </c>
      <c r="C19" s="474" t="s">
        <v>1167</v>
      </c>
      <c r="D19" s="690" t="s">
        <v>1168</v>
      </c>
      <c r="E19" s="286"/>
      <c r="F19" s="282" t="s">
        <v>131</v>
      </c>
      <c r="G19" s="372"/>
      <c r="H19" s="286"/>
      <c r="I19" s="286"/>
      <c r="J19" s="286"/>
      <c r="K19" s="286"/>
      <c r="L19" s="286"/>
      <c r="M19" s="286"/>
      <c r="N19" s="304"/>
      <c r="O19" s="304"/>
      <c r="P19" s="383"/>
      <c r="Q19" s="304"/>
      <c r="R19" s="304"/>
      <c r="S19" s="475" t="s">
        <v>1167</v>
      </c>
      <c r="T19" s="439"/>
    </row>
    <row r="20" spans="1:20">
      <c r="A20" s="579">
        <v>17</v>
      </c>
      <c r="B20" s="125" t="s">
        <v>1169</v>
      </c>
      <c r="C20" s="488" t="s">
        <v>1170</v>
      </c>
      <c r="D20" s="690"/>
      <c r="E20" s="286"/>
      <c r="F20" s="282" t="s">
        <v>131</v>
      </c>
      <c r="G20" s="372"/>
      <c r="H20" s="286"/>
      <c r="I20" s="286"/>
      <c r="J20" s="286"/>
      <c r="K20" s="286"/>
      <c r="L20" s="286"/>
      <c r="M20" s="286"/>
      <c r="N20" s="304"/>
      <c r="O20" s="304"/>
      <c r="P20" s="383"/>
      <c r="Q20" s="304"/>
      <c r="R20" s="304"/>
      <c r="S20" s="475" t="s">
        <v>1170</v>
      </c>
      <c r="T20" s="439"/>
    </row>
    <row r="21" spans="1:20">
      <c r="A21" s="579">
        <v>18</v>
      </c>
      <c r="B21" s="125" t="s">
        <v>1171</v>
      </c>
      <c r="C21" s="474" t="s">
        <v>1172</v>
      </c>
      <c r="D21" s="690"/>
      <c r="E21" s="286"/>
      <c r="F21" s="282" t="s">
        <v>131</v>
      </c>
      <c r="G21" s="372"/>
      <c r="H21" s="286"/>
      <c r="I21" s="286"/>
      <c r="J21" s="286"/>
      <c r="K21" s="286"/>
      <c r="L21" s="286"/>
      <c r="M21" s="286"/>
      <c r="N21" s="304"/>
      <c r="O21" s="304"/>
      <c r="P21" s="383"/>
      <c r="Q21" s="304"/>
      <c r="R21" s="304"/>
      <c r="S21" s="475" t="s">
        <v>1172</v>
      </c>
      <c r="T21" s="439"/>
    </row>
    <row r="22" spans="1:20" ht="28">
      <c r="A22" s="579">
        <v>19</v>
      </c>
      <c r="B22" s="125" t="s">
        <v>1173</v>
      </c>
      <c r="C22" s="474" t="s">
        <v>1174</v>
      </c>
      <c r="D22" s="690"/>
      <c r="E22" s="286"/>
      <c r="F22" s="282" t="s">
        <v>131</v>
      </c>
      <c r="G22" s="372"/>
      <c r="H22" s="286"/>
      <c r="I22" s="286"/>
      <c r="J22" s="286"/>
      <c r="K22" s="286"/>
      <c r="L22" s="286"/>
      <c r="M22" s="286"/>
      <c r="N22" s="304"/>
      <c r="O22" s="304"/>
      <c r="P22" s="383"/>
      <c r="Q22" s="304"/>
      <c r="R22" s="304"/>
      <c r="S22" s="475" t="s">
        <v>1174</v>
      </c>
      <c r="T22" s="439"/>
    </row>
    <row r="23" spans="1:20" ht="28">
      <c r="A23" s="579">
        <v>20</v>
      </c>
      <c r="B23" s="125" t="s">
        <v>1175</v>
      </c>
      <c r="C23" s="474" t="s">
        <v>1176</v>
      </c>
      <c r="D23" s="690"/>
      <c r="E23" s="286"/>
      <c r="F23" s="282" t="s">
        <v>131</v>
      </c>
      <c r="G23" s="372"/>
      <c r="H23" s="286"/>
      <c r="I23" s="286"/>
      <c r="J23" s="286"/>
      <c r="K23" s="286"/>
      <c r="L23" s="286"/>
      <c r="M23" s="286"/>
      <c r="N23" s="304"/>
      <c r="O23" s="304"/>
      <c r="P23" s="383"/>
      <c r="Q23" s="304"/>
      <c r="R23" s="304"/>
      <c r="S23" s="475" t="s">
        <v>1176</v>
      </c>
      <c r="T23" s="439"/>
    </row>
    <row r="24" spans="1:20" ht="28">
      <c r="A24" s="579">
        <v>21</v>
      </c>
      <c r="B24" s="125" t="s">
        <v>1177</v>
      </c>
      <c r="C24" s="474" t="s">
        <v>1178</v>
      </c>
      <c r="D24" s="690" t="s">
        <v>1179</v>
      </c>
      <c r="E24" s="286"/>
      <c r="F24" s="282" t="s">
        <v>131</v>
      </c>
      <c r="G24" s="372"/>
      <c r="H24" s="286"/>
      <c r="I24" s="286"/>
      <c r="J24" s="286"/>
      <c r="K24" s="286"/>
      <c r="L24" s="286"/>
      <c r="M24" s="286"/>
      <c r="N24" s="304"/>
      <c r="O24" s="304"/>
      <c r="P24" s="383"/>
      <c r="Q24" s="304"/>
      <c r="R24" s="304"/>
      <c r="S24" s="475" t="s">
        <v>1178</v>
      </c>
      <c r="T24" s="439"/>
    </row>
    <row r="25" spans="1:20">
      <c r="A25" s="579">
        <v>22</v>
      </c>
      <c r="B25" s="125" t="s">
        <v>1180</v>
      </c>
      <c r="C25" s="488" t="s">
        <v>1181</v>
      </c>
      <c r="D25" s="690"/>
      <c r="E25" s="286"/>
      <c r="F25" s="282" t="s">
        <v>131</v>
      </c>
      <c r="G25" s="372"/>
      <c r="H25" s="286"/>
      <c r="I25" s="286"/>
      <c r="J25" s="286"/>
      <c r="K25" s="286"/>
      <c r="L25" s="286"/>
      <c r="M25" s="286"/>
      <c r="N25" s="304"/>
      <c r="O25" s="304"/>
      <c r="P25" s="383"/>
      <c r="Q25" s="304"/>
      <c r="R25" s="304"/>
      <c r="S25" s="475" t="s">
        <v>1181</v>
      </c>
      <c r="T25" s="439"/>
    </row>
    <row r="26" spans="1:20">
      <c r="A26" s="579">
        <v>23</v>
      </c>
      <c r="B26" s="125" t="s">
        <v>1182</v>
      </c>
      <c r="C26" s="474" t="s">
        <v>1183</v>
      </c>
      <c r="D26" s="690"/>
      <c r="E26" s="286"/>
      <c r="F26" s="282" t="s">
        <v>131</v>
      </c>
      <c r="G26" s="372"/>
      <c r="H26" s="286"/>
      <c r="I26" s="286"/>
      <c r="J26" s="286"/>
      <c r="K26" s="286"/>
      <c r="L26" s="286"/>
      <c r="M26" s="286"/>
      <c r="N26" s="304"/>
      <c r="O26" s="304"/>
      <c r="P26" s="383"/>
      <c r="Q26" s="304"/>
      <c r="R26" s="304"/>
      <c r="S26" s="475" t="s">
        <v>1183</v>
      </c>
      <c r="T26" s="439"/>
    </row>
    <row r="27" spans="1:20">
      <c r="A27" s="579">
        <v>24</v>
      </c>
      <c r="B27" s="125" t="s">
        <v>1184</v>
      </c>
      <c r="C27" s="474" t="s">
        <v>1185</v>
      </c>
      <c r="D27" s="690"/>
      <c r="E27" s="286"/>
      <c r="F27" s="282" t="s">
        <v>131</v>
      </c>
      <c r="G27" s="372"/>
      <c r="H27" s="286"/>
      <c r="I27" s="286"/>
      <c r="J27" s="286"/>
      <c r="K27" s="286"/>
      <c r="L27" s="286"/>
      <c r="M27" s="286"/>
      <c r="N27" s="304"/>
      <c r="O27" s="304"/>
      <c r="P27" s="383"/>
      <c r="Q27" s="304"/>
      <c r="R27" s="304"/>
      <c r="S27" s="475" t="s">
        <v>1185</v>
      </c>
      <c r="T27" s="439"/>
    </row>
    <row r="28" spans="1:20">
      <c r="A28" s="579">
        <v>25</v>
      </c>
      <c r="B28" s="125" t="s">
        <v>1186</v>
      </c>
      <c r="C28" s="474" t="s">
        <v>1187</v>
      </c>
      <c r="D28" s="690"/>
      <c r="E28" s="286"/>
      <c r="F28" s="282" t="s">
        <v>131</v>
      </c>
      <c r="G28" s="372"/>
      <c r="H28" s="286"/>
      <c r="I28" s="286"/>
      <c r="J28" s="286"/>
      <c r="K28" s="286"/>
      <c r="L28" s="286"/>
      <c r="M28" s="286"/>
      <c r="N28" s="304"/>
      <c r="O28" s="304"/>
      <c r="P28" s="383"/>
      <c r="Q28" s="304"/>
      <c r="R28" s="304"/>
      <c r="S28" s="475" t="s">
        <v>1187</v>
      </c>
      <c r="T28" s="439"/>
    </row>
    <row r="29" spans="1:20">
      <c r="A29" s="579">
        <v>26</v>
      </c>
      <c r="B29" s="125" t="s">
        <v>1188</v>
      </c>
      <c r="C29" s="474" t="s">
        <v>1189</v>
      </c>
      <c r="D29" s="690"/>
      <c r="E29" s="286"/>
      <c r="F29" s="282" t="s">
        <v>131</v>
      </c>
      <c r="G29" s="372"/>
      <c r="H29" s="286"/>
      <c r="I29" s="286"/>
      <c r="J29" s="286"/>
      <c r="K29" s="286"/>
      <c r="L29" s="286"/>
      <c r="M29" s="286"/>
      <c r="N29" s="304"/>
      <c r="O29" s="304"/>
      <c r="P29" s="383"/>
      <c r="Q29" s="304"/>
      <c r="R29" s="304"/>
      <c r="S29" s="475" t="s">
        <v>1189</v>
      </c>
      <c r="T29" s="439"/>
    </row>
    <row r="30" spans="1:20" ht="28">
      <c r="A30" s="579">
        <v>27</v>
      </c>
      <c r="B30" s="125" t="s">
        <v>1190</v>
      </c>
      <c r="C30" s="474" t="s">
        <v>1178</v>
      </c>
      <c r="D30" s="690" t="s">
        <v>1191</v>
      </c>
      <c r="E30" s="286"/>
      <c r="F30" s="282" t="s">
        <v>131</v>
      </c>
      <c r="G30" s="372"/>
      <c r="H30" s="286"/>
      <c r="I30" s="286"/>
      <c r="J30" s="286"/>
      <c r="K30" s="286"/>
      <c r="L30" s="286"/>
      <c r="M30" s="286"/>
      <c r="N30" s="304"/>
      <c r="O30" s="304"/>
      <c r="P30" s="383"/>
      <c r="Q30" s="304"/>
      <c r="R30" s="304"/>
      <c r="S30" s="475" t="s">
        <v>1178</v>
      </c>
      <c r="T30" s="439"/>
    </row>
    <row r="31" spans="1:20" ht="56">
      <c r="A31" s="579">
        <v>28</v>
      </c>
      <c r="B31" s="125" t="s">
        <v>1192</v>
      </c>
      <c r="C31" s="439" t="s">
        <v>1193</v>
      </c>
      <c r="D31" s="852"/>
      <c r="E31" s="286"/>
      <c r="F31" s="282" t="s">
        <v>131</v>
      </c>
      <c r="G31" s="372"/>
      <c r="H31" s="286"/>
      <c r="I31" s="286"/>
      <c r="J31" s="286"/>
      <c r="K31" s="286"/>
      <c r="L31" s="286"/>
      <c r="M31" s="286"/>
      <c r="N31" s="304"/>
      <c r="O31" s="304"/>
      <c r="P31" s="383"/>
      <c r="Q31" s="304"/>
      <c r="R31" s="304"/>
      <c r="S31" s="439" t="s">
        <v>1193</v>
      </c>
      <c r="T31" s="439"/>
    </row>
    <row r="32" spans="1:20" ht="56">
      <c r="A32" s="844">
        <v>29</v>
      </c>
      <c r="B32" s="368" t="s">
        <v>1194</v>
      </c>
      <c r="C32" s="755" t="s">
        <v>1195</v>
      </c>
      <c r="D32" s="984" t="s">
        <v>1196</v>
      </c>
      <c r="E32" s="172"/>
      <c r="F32" s="374" t="s">
        <v>131</v>
      </c>
      <c r="G32" s="375" t="s">
        <v>1197</v>
      </c>
      <c r="H32" s="376"/>
      <c r="I32" s="172"/>
      <c r="J32" s="172"/>
      <c r="K32" s="172"/>
      <c r="L32" s="172"/>
      <c r="M32" s="172"/>
      <c r="N32" s="63"/>
      <c r="O32" s="63"/>
      <c r="P32" s="66"/>
      <c r="Q32" s="304"/>
      <c r="R32" s="304"/>
      <c r="S32" s="755" t="s">
        <v>1195</v>
      </c>
      <c r="T32" s="439"/>
    </row>
    <row r="33" spans="1:20" ht="31" customHeight="1">
      <c r="A33" s="664">
        <v>30</v>
      </c>
      <c r="B33" s="166" t="s">
        <v>1198</v>
      </c>
      <c r="C33" s="754" t="s">
        <v>1199</v>
      </c>
      <c r="D33" s="917"/>
      <c r="E33" s="371"/>
      <c r="F33" s="381"/>
      <c r="G33" s="370"/>
      <c r="H33" s="371"/>
      <c r="I33" s="371"/>
      <c r="J33" s="371"/>
      <c r="K33" s="371"/>
      <c r="L33" s="371"/>
      <c r="M33" s="371"/>
      <c r="N33" s="381"/>
      <c r="O33" s="381"/>
      <c r="P33" s="382"/>
      <c r="Q33" s="384"/>
      <c r="R33" s="295"/>
      <c r="S33" s="754" t="s">
        <v>1199</v>
      </c>
      <c r="T33" s="432"/>
    </row>
    <row r="34" spans="1:20" ht="56">
      <c r="A34" s="579">
        <v>31</v>
      </c>
      <c r="B34" s="125" t="s">
        <v>1200</v>
      </c>
      <c r="C34" s="474" t="s">
        <v>1201</v>
      </c>
      <c r="D34" s="690"/>
      <c r="E34" s="286"/>
      <c r="F34" s="282" t="s">
        <v>131</v>
      </c>
      <c r="G34" s="372"/>
      <c r="H34" s="286"/>
      <c r="I34" s="286"/>
      <c r="J34" s="286"/>
      <c r="K34" s="286"/>
      <c r="L34" s="286"/>
      <c r="M34" s="286"/>
      <c r="N34" s="304"/>
      <c r="O34" s="304"/>
      <c r="P34" s="383"/>
      <c r="Q34" s="304" t="s">
        <v>483</v>
      </c>
      <c r="R34" s="304" t="s">
        <v>362</v>
      </c>
      <c r="S34" s="475" t="s">
        <v>1202</v>
      </c>
      <c r="T34" s="439"/>
    </row>
    <row r="35" spans="1:20" ht="56.25" customHeight="1">
      <c r="A35" s="579">
        <v>32</v>
      </c>
      <c r="B35" s="125" t="s">
        <v>347</v>
      </c>
      <c r="C35" s="845" t="s">
        <v>1203</v>
      </c>
      <c r="D35" s="690" t="s">
        <v>1204</v>
      </c>
      <c r="E35" s="286"/>
      <c r="F35" s="282" t="s">
        <v>131</v>
      </c>
      <c r="G35" s="372"/>
      <c r="H35" s="286"/>
      <c r="I35" s="286"/>
      <c r="J35" s="286"/>
      <c r="K35" s="286"/>
      <c r="L35" s="286"/>
      <c r="M35" s="286"/>
      <c r="N35" s="304"/>
      <c r="O35" s="304"/>
      <c r="P35" s="383"/>
      <c r="Q35" s="304" t="s">
        <v>483</v>
      </c>
      <c r="R35" s="304" t="s">
        <v>362</v>
      </c>
      <c r="S35" s="490" t="s">
        <v>1205</v>
      </c>
      <c r="T35" s="439"/>
    </row>
    <row r="36" spans="1:20" ht="54.75" customHeight="1">
      <c r="A36" s="579">
        <v>33</v>
      </c>
      <c r="B36" s="125" t="s">
        <v>347</v>
      </c>
      <c r="C36" s="845" t="s">
        <v>1206</v>
      </c>
      <c r="D36" s="690" t="s">
        <v>1207</v>
      </c>
      <c r="E36" s="286"/>
      <c r="F36" s="282" t="s">
        <v>131</v>
      </c>
      <c r="G36" s="372"/>
      <c r="H36" s="286"/>
      <c r="I36" s="286"/>
      <c r="J36" s="286"/>
      <c r="K36" s="286"/>
      <c r="L36" s="286"/>
      <c r="M36" s="286"/>
      <c r="N36" s="304"/>
      <c r="O36" s="304"/>
      <c r="P36" s="383"/>
      <c r="Q36" s="304" t="s">
        <v>483</v>
      </c>
      <c r="R36" s="304" t="s">
        <v>362</v>
      </c>
      <c r="S36" s="490" t="s">
        <v>1208</v>
      </c>
      <c r="T36" s="439"/>
    </row>
    <row r="37" spans="1:20" ht="56">
      <c r="A37" s="579">
        <v>34</v>
      </c>
      <c r="B37" s="125" t="s">
        <v>347</v>
      </c>
      <c r="C37" s="845" t="s">
        <v>1209</v>
      </c>
      <c r="D37" s="690" t="s">
        <v>1204</v>
      </c>
      <c r="E37" s="286"/>
      <c r="F37" s="282" t="s">
        <v>131</v>
      </c>
      <c r="G37" s="372"/>
      <c r="H37" s="286"/>
      <c r="I37" s="286"/>
      <c r="J37" s="286"/>
      <c r="K37" s="286"/>
      <c r="L37" s="286"/>
      <c r="M37" s="286"/>
      <c r="N37" s="304"/>
      <c r="O37" s="304"/>
      <c r="P37" s="383"/>
      <c r="Q37" s="304" t="s">
        <v>483</v>
      </c>
      <c r="R37" s="304" t="s">
        <v>362</v>
      </c>
      <c r="S37" s="490" t="s">
        <v>1210</v>
      </c>
      <c r="T37" s="439"/>
    </row>
    <row r="38" spans="1:20" ht="57" thickBot="1">
      <c r="A38" s="579">
        <v>35</v>
      </c>
      <c r="B38" s="125" t="s">
        <v>1211</v>
      </c>
      <c r="C38" s="474" t="s">
        <v>1212</v>
      </c>
      <c r="D38" s="852"/>
      <c r="E38" s="286"/>
      <c r="F38" s="282" t="s">
        <v>131</v>
      </c>
      <c r="G38" s="372"/>
      <c r="H38" s="286"/>
      <c r="I38" s="286"/>
      <c r="J38" s="286"/>
      <c r="K38" s="286"/>
      <c r="L38" s="286"/>
      <c r="M38" s="286"/>
      <c r="N38" s="304"/>
      <c r="O38" s="304"/>
      <c r="P38" s="383"/>
      <c r="Q38" s="304"/>
      <c r="R38" s="304"/>
      <c r="S38" s="475" t="s">
        <v>1212</v>
      </c>
      <c r="T38" s="439"/>
    </row>
    <row r="39" spans="1:20" ht="71" thickBot="1">
      <c r="A39" s="579">
        <v>36</v>
      </c>
      <c r="B39" s="125" t="s">
        <v>1213</v>
      </c>
      <c r="C39" s="474" t="s">
        <v>1214</v>
      </c>
      <c r="D39" s="690" t="s">
        <v>1215</v>
      </c>
      <c r="E39" s="286"/>
      <c r="F39" s="377" t="s">
        <v>1216</v>
      </c>
      <c r="G39" s="372"/>
      <c r="H39" s="286"/>
      <c r="I39" s="286"/>
      <c r="J39" s="286"/>
      <c r="K39" s="286"/>
      <c r="L39" s="286"/>
      <c r="M39" s="286"/>
      <c r="N39" s="304"/>
      <c r="O39" s="304"/>
      <c r="P39" s="383"/>
      <c r="Q39" s="304"/>
      <c r="R39" s="304"/>
      <c r="S39" s="475" t="s">
        <v>1214</v>
      </c>
      <c r="T39" s="439"/>
    </row>
    <row r="40" spans="1:20" ht="28">
      <c r="A40" s="579">
        <v>37</v>
      </c>
      <c r="B40" s="125" t="s">
        <v>1217</v>
      </c>
      <c r="C40" s="474" t="s">
        <v>1218</v>
      </c>
      <c r="D40" s="852"/>
      <c r="E40" s="286"/>
      <c r="F40" s="287" t="s">
        <v>131</v>
      </c>
      <c r="G40" s="372"/>
      <c r="H40" s="286"/>
      <c r="I40" s="286"/>
      <c r="J40" s="286"/>
      <c r="K40" s="286"/>
      <c r="L40" s="286"/>
      <c r="M40" s="286"/>
      <c r="N40" s="304"/>
      <c r="O40" s="304"/>
      <c r="P40" s="383"/>
      <c r="Q40" s="304"/>
      <c r="R40" s="304"/>
      <c r="S40" s="475" t="s">
        <v>1218</v>
      </c>
      <c r="T40" s="439"/>
    </row>
    <row r="41" spans="1:20" ht="162.75" customHeight="1">
      <c r="A41" s="673">
        <v>38</v>
      </c>
      <c r="B41" s="117" t="s">
        <v>1219</v>
      </c>
      <c r="C41" s="432" t="s">
        <v>1220</v>
      </c>
      <c r="D41" s="436" t="s">
        <v>1221</v>
      </c>
      <c r="E41" s="296"/>
      <c r="F41" s="288" t="s">
        <v>131</v>
      </c>
      <c r="G41" s="378" t="s">
        <v>1222</v>
      </c>
      <c r="H41" s="379"/>
      <c r="I41" s="296"/>
      <c r="J41" s="296"/>
      <c r="K41" s="296"/>
      <c r="L41" s="296"/>
      <c r="M41" s="296"/>
      <c r="N41" s="295"/>
      <c r="O41" s="295"/>
      <c r="P41" s="380"/>
      <c r="Q41" s="384" t="s">
        <v>483</v>
      </c>
      <c r="R41" s="295" t="s">
        <v>362</v>
      </c>
      <c r="S41" s="469" t="s">
        <v>1223</v>
      </c>
      <c r="T41" s="432" t="s">
        <v>1224</v>
      </c>
    </row>
    <row r="42" spans="1:20" ht="28">
      <c r="A42" s="579">
        <v>39</v>
      </c>
      <c r="B42" s="125" t="s">
        <v>347</v>
      </c>
      <c r="C42" s="488" t="s">
        <v>1225</v>
      </c>
      <c r="D42" s="690" t="s">
        <v>1226</v>
      </c>
      <c r="E42" s="286"/>
      <c r="F42" s="282" t="s">
        <v>131</v>
      </c>
      <c r="G42" s="372"/>
      <c r="H42" s="286"/>
      <c r="I42" s="286"/>
      <c r="J42" s="286"/>
      <c r="K42" s="286"/>
      <c r="L42" s="286"/>
      <c r="M42" s="286"/>
      <c r="N42" s="304"/>
      <c r="O42" s="304"/>
      <c r="P42" s="383"/>
      <c r="Q42" s="304"/>
      <c r="R42" s="304"/>
      <c r="S42" s="475" t="s">
        <v>1225</v>
      </c>
      <c r="T42" s="439"/>
    </row>
    <row r="43" spans="1:20" ht="70">
      <c r="A43" s="579">
        <v>40</v>
      </c>
      <c r="B43" s="125" t="s">
        <v>347</v>
      </c>
      <c r="C43" s="488" t="s">
        <v>1227</v>
      </c>
      <c r="D43" s="690" t="s">
        <v>1228</v>
      </c>
      <c r="E43" s="286"/>
      <c r="F43" s="282" t="s">
        <v>131</v>
      </c>
      <c r="G43" s="372"/>
      <c r="H43" s="286"/>
      <c r="I43" s="286"/>
      <c r="J43" s="286"/>
      <c r="K43" s="286"/>
      <c r="L43" s="286"/>
      <c r="M43" s="286"/>
      <c r="N43" s="304"/>
      <c r="O43" s="304"/>
      <c r="P43" s="383"/>
      <c r="Q43" s="304"/>
      <c r="R43" s="304"/>
      <c r="S43" s="475" t="s">
        <v>1227</v>
      </c>
      <c r="T43" s="439"/>
    </row>
    <row r="44" spans="1:20" ht="285" customHeight="1">
      <c r="A44" s="579">
        <v>41</v>
      </c>
      <c r="B44" s="125" t="s">
        <v>347</v>
      </c>
      <c r="C44" s="488" t="s">
        <v>1229</v>
      </c>
      <c r="D44" s="690" t="s">
        <v>1230</v>
      </c>
      <c r="E44" s="286"/>
      <c r="F44" s="282" t="s">
        <v>131</v>
      </c>
      <c r="G44" s="372"/>
      <c r="H44" s="286"/>
      <c r="I44" s="286"/>
      <c r="J44" s="286"/>
      <c r="K44" s="286"/>
      <c r="L44" s="286"/>
      <c r="M44" s="286"/>
      <c r="N44" s="304"/>
      <c r="O44" s="304"/>
      <c r="P44" s="383"/>
      <c r="Q44" s="304"/>
      <c r="R44" s="304"/>
      <c r="S44" s="475" t="s">
        <v>1229</v>
      </c>
      <c r="T44" s="439"/>
    </row>
    <row r="45" spans="1:20" ht="56">
      <c r="A45" s="579">
        <v>42</v>
      </c>
      <c r="B45" s="125" t="s">
        <v>347</v>
      </c>
      <c r="C45" s="488" t="s">
        <v>1231</v>
      </c>
      <c r="D45" s="690" t="s">
        <v>1232</v>
      </c>
      <c r="E45" s="286"/>
      <c r="F45" s="287" t="s">
        <v>131</v>
      </c>
      <c r="G45" s="372"/>
      <c r="H45" s="286"/>
      <c r="I45" s="286"/>
      <c r="J45" s="286"/>
      <c r="K45" s="286"/>
      <c r="L45" s="286"/>
      <c r="M45" s="286"/>
      <c r="N45" s="304"/>
      <c r="O45" s="304"/>
      <c r="P45" s="383"/>
      <c r="Q45" s="304"/>
      <c r="R45" s="304"/>
      <c r="S45" s="475" t="s">
        <v>1231</v>
      </c>
      <c r="T45" s="439"/>
    </row>
    <row r="46" spans="1:20" ht="168">
      <c r="A46" s="673">
        <v>43</v>
      </c>
      <c r="B46" s="117" t="s">
        <v>1233</v>
      </c>
      <c r="C46" s="432" t="s">
        <v>1234</v>
      </c>
      <c r="D46" s="436" t="s">
        <v>1235</v>
      </c>
      <c r="E46" s="296"/>
      <c r="F46" s="288" t="s">
        <v>131</v>
      </c>
      <c r="G46" s="378" t="s">
        <v>1222</v>
      </c>
      <c r="H46" s="296"/>
      <c r="I46" s="296"/>
      <c r="J46" s="296"/>
      <c r="K46" s="296"/>
      <c r="L46" s="296"/>
      <c r="M46" s="296"/>
      <c r="N46" s="295"/>
      <c r="O46" s="295"/>
      <c r="P46" s="380"/>
      <c r="Q46" s="384" t="s">
        <v>483</v>
      </c>
      <c r="R46" s="295" t="s">
        <v>362</v>
      </c>
      <c r="S46" s="432" t="s">
        <v>1234</v>
      </c>
      <c r="T46" s="432" t="s">
        <v>1236</v>
      </c>
    </row>
    <row r="47" spans="1:20" ht="54" customHeight="1">
      <c r="A47" s="579">
        <v>44</v>
      </c>
      <c r="B47" s="125" t="s">
        <v>347</v>
      </c>
      <c r="C47" s="488" t="s">
        <v>1225</v>
      </c>
      <c r="D47" s="690" t="s">
        <v>1226</v>
      </c>
      <c r="E47" s="286"/>
      <c r="F47" s="282" t="s">
        <v>131</v>
      </c>
      <c r="G47" s="372"/>
      <c r="H47" s="286"/>
      <c r="I47" s="286"/>
      <c r="J47" s="286"/>
      <c r="K47" s="286"/>
      <c r="L47" s="286"/>
      <c r="M47" s="286"/>
      <c r="N47" s="304"/>
      <c r="O47" s="304"/>
      <c r="P47" s="383"/>
      <c r="Q47" s="304"/>
      <c r="R47" s="304"/>
      <c r="S47" s="475" t="s">
        <v>1225</v>
      </c>
      <c r="T47" s="439"/>
    </row>
    <row r="48" spans="1:20" ht="70">
      <c r="A48" s="579">
        <v>45</v>
      </c>
      <c r="B48" s="125" t="s">
        <v>347</v>
      </c>
      <c r="C48" s="488" t="s">
        <v>1227</v>
      </c>
      <c r="D48" s="690" t="s">
        <v>1237</v>
      </c>
      <c r="E48" s="286"/>
      <c r="F48" s="282" t="s">
        <v>131</v>
      </c>
      <c r="G48" s="372"/>
      <c r="H48" s="286"/>
      <c r="I48" s="286"/>
      <c r="J48" s="286"/>
      <c r="K48" s="286"/>
      <c r="L48" s="286"/>
      <c r="M48" s="286"/>
      <c r="N48" s="304"/>
      <c r="O48" s="304"/>
      <c r="P48" s="383"/>
      <c r="Q48" s="304"/>
      <c r="R48" s="304"/>
      <c r="S48" s="475" t="s">
        <v>1227</v>
      </c>
      <c r="T48" s="439"/>
    </row>
    <row r="49" spans="1:20" ht="98">
      <c r="A49" s="579">
        <v>46</v>
      </c>
      <c r="B49" s="125" t="s">
        <v>347</v>
      </c>
      <c r="C49" s="488" t="s">
        <v>1238</v>
      </c>
      <c r="D49" s="690" t="s">
        <v>1239</v>
      </c>
      <c r="E49" s="286"/>
      <c r="F49" s="282" t="s">
        <v>131</v>
      </c>
      <c r="G49" s="372"/>
      <c r="H49" s="286"/>
      <c r="I49" s="286"/>
      <c r="J49" s="286"/>
      <c r="K49" s="286"/>
      <c r="L49" s="286"/>
      <c r="M49" s="286"/>
      <c r="N49" s="304"/>
      <c r="O49" s="304"/>
      <c r="P49" s="383"/>
      <c r="Q49" s="304"/>
      <c r="R49" s="304"/>
      <c r="S49" s="475" t="s">
        <v>1238</v>
      </c>
      <c r="T49" s="439"/>
    </row>
    <row r="50" spans="1:20" ht="42">
      <c r="A50" s="579">
        <v>47</v>
      </c>
      <c r="B50" s="125" t="s">
        <v>347</v>
      </c>
      <c r="C50" s="488" t="s">
        <v>1240</v>
      </c>
      <c r="D50" s="690" t="s">
        <v>1241</v>
      </c>
      <c r="E50" s="286"/>
      <c r="F50" s="282" t="s">
        <v>131</v>
      </c>
      <c r="G50" s="372"/>
      <c r="H50" s="286"/>
      <c r="I50" s="286"/>
      <c r="J50" s="286"/>
      <c r="K50" s="286"/>
      <c r="L50" s="286"/>
      <c r="M50" s="286"/>
      <c r="N50" s="304"/>
      <c r="O50" s="304"/>
      <c r="P50" s="383"/>
      <c r="Q50" s="304"/>
      <c r="R50" s="304"/>
      <c r="S50" s="475" t="s">
        <v>1240</v>
      </c>
      <c r="T50" s="439"/>
    </row>
    <row r="51" spans="1:20">
      <c r="A51" s="158"/>
      <c r="B51" s="125"/>
      <c r="D51" s="1155"/>
      <c r="E51" s="1155"/>
      <c r="F51" s="1155"/>
      <c r="G51" s="367"/>
      <c r="H51" s="579"/>
      <c r="I51" s="579"/>
      <c r="J51" s="579"/>
      <c r="K51" s="579"/>
      <c r="L51" s="579"/>
      <c r="M51" s="1155"/>
      <c r="N51" s="1155"/>
      <c r="O51" s="1155"/>
      <c r="P51" s="367"/>
      <c r="Q51" s="1155"/>
      <c r="R51" s="1155"/>
      <c r="S51" s="97"/>
      <c r="T51" s="3"/>
    </row>
    <row r="52" spans="1:20">
      <c r="A52" s="158"/>
      <c r="B52" s="125"/>
      <c r="D52" s="1155"/>
      <c r="E52" s="1155"/>
      <c r="F52" s="1155"/>
      <c r="G52" s="367"/>
      <c r="H52" s="579"/>
      <c r="I52" s="579"/>
      <c r="J52" s="579"/>
      <c r="K52" s="579"/>
      <c r="L52" s="579"/>
      <c r="M52" s="1155"/>
      <c r="N52" s="1155"/>
      <c r="O52" s="1155"/>
      <c r="P52" s="367"/>
      <c r="Q52" s="1155"/>
      <c r="R52" s="1155"/>
      <c r="S52" s="97"/>
      <c r="T52" s="3"/>
    </row>
    <row r="53" spans="1:20">
      <c r="A53" s="158"/>
      <c r="B53" s="125"/>
      <c r="D53" s="1155"/>
      <c r="E53" s="1155"/>
      <c r="F53" s="1155"/>
      <c r="G53" s="367"/>
      <c r="H53" s="579"/>
      <c r="I53" s="579"/>
      <c r="J53" s="579"/>
      <c r="K53" s="579"/>
      <c r="L53" s="579"/>
      <c r="M53" s="1155"/>
      <c r="N53" s="1155"/>
      <c r="O53" s="1155"/>
      <c r="P53" s="367"/>
      <c r="Q53" s="1155"/>
      <c r="R53" s="1155"/>
      <c r="S53" s="97"/>
      <c r="T53" s="3"/>
    </row>
    <row r="54" spans="1:20">
      <c r="A54" s="158"/>
      <c r="B54" s="125"/>
      <c r="D54" s="1155"/>
      <c r="E54" s="1155"/>
      <c r="F54" s="1155"/>
      <c r="G54" s="367"/>
      <c r="H54" s="579"/>
      <c r="I54" s="579"/>
      <c r="J54" s="579"/>
      <c r="K54" s="579"/>
      <c r="L54" s="579"/>
      <c r="M54" s="1155"/>
      <c r="N54" s="1155"/>
      <c r="O54" s="1155"/>
      <c r="P54" s="367"/>
      <c r="Q54" s="1155"/>
      <c r="R54" s="1155"/>
      <c r="S54" s="97"/>
      <c r="T54" s="3"/>
    </row>
    <row r="55" spans="1:20">
      <c r="A55" s="158"/>
      <c r="B55" s="125"/>
      <c r="D55" s="1155"/>
      <c r="E55" s="1155"/>
      <c r="F55" s="1155"/>
      <c r="G55" s="367"/>
      <c r="H55" s="579"/>
      <c r="I55" s="579"/>
      <c r="J55" s="579"/>
      <c r="K55" s="579"/>
      <c r="L55" s="579"/>
      <c r="M55" s="1155"/>
      <c r="N55" s="1155"/>
      <c r="O55" s="1155"/>
      <c r="P55" s="367"/>
      <c r="Q55" s="1155"/>
      <c r="R55" s="1155"/>
      <c r="S55" s="97"/>
      <c r="T55" s="3"/>
    </row>
    <row r="56" spans="1:20">
      <c r="A56" s="158"/>
      <c r="B56" s="125"/>
      <c r="D56" s="1155"/>
      <c r="E56" s="1155"/>
      <c r="F56" s="1155"/>
      <c r="G56" s="367"/>
      <c r="H56" s="579"/>
      <c r="I56" s="579"/>
      <c r="J56" s="579"/>
      <c r="K56" s="579"/>
      <c r="L56" s="579"/>
      <c r="M56" s="1155"/>
      <c r="N56" s="1155"/>
      <c r="O56" s="1155"/>
      <c r="P56" s="367"/>
      <c r="Q56" s="1155"/>
      <c r="R56" s="1155"/>
      <c r="S56" s="97"/>
      <c r="T56" s="3"/>
    </row>
    <row r="57" spans="1:20">
      <c r="A57" s="158"/>
      <c r="B57" s="125"/>
      <c r="D57" s="1155"/>
      <c r="E57" s="1155"/>
      <c r="F57" s="1155"/>
      <c r="G57" s="367"/>
      <c r="H57" s="579"/>
      <c r="I57" s="579"/>
      <c r="J57" s="579"/>
      <c r="K57" s="579"/>
      <c r="L57" s="579"/>
      <c r="M57" s="1155"/>
      <c r="N57" s="1155"/>
      <c r="O57" s="1155"/>
      <c r="P57" s="367"/>
      <c r="Q57" s="1155"/>
      <c r="R57" s="1155"/>
      <c r="S57" s="97"/>
      <c r="T57" s="3"/>
    </row>
    <row r="58" spans="1:20">
      <c r="A58" s="158"/>
      <c r="B58" s="125"/>
      <c r="D58" s="1155"/>
      <c r="E58" s="1155"/>
      <c r="F58" s="1155"/>
      <c r="G58" s="367"/>
      <c r="H58" s="579"/>
      <c r="I58" s="579"/>
      <c r="J58" s="579"/>
      <c r="K58" s="579"/>
      <c r="L58" s="579"/>
      <c r="M58" s="1155"/>
      <c r="N58" s="1155"/>
      <c r="O58" s="1155"/>
      <c r="P58" s="367"/>
      <c r="Q58" s="1155"/>
      <c r="R58" s="1155"/>
      <c r="S58" s="97"/>
      <c r="T58" s="3"/>
    </row>
    <row r="59" spans="1:20">
      <c r="A59" s="158"/>
      <c r="B59" s="125"/>
      <c r="D59" s="1155"/>
      <c r="E59" s="1155"/>
      <c r="F59" s="1155"/>
      <c r="G59" s="367"/>
      <c r="H59" s="579"/>
      <c r="I59" s="579"/>
      <c r="J59" s="579"/>
      <c r="K59" s="579"/>
      <c r="L59" s="579"/>
      <c r="M59" s="1155"/>
      <c r="N59" s="1155"/>
      <c r="O59" s="1155"/>
      <c r="P59" s="367"/>
      <c r="Q59" s="1155"/>
      <c r="R59" s="1155"/>
      <c r="S59" s="97"/>
      <c r="T59" s="3"/>
    </row>
    <row r="60" spans="1:20">
      <c r="A60" s="158"/>
      <c r="B60" s="125"/>
      <c r="D60" s="1155"/>
      <c r="E60" s="1155"/>
      <c r="F60" s="1155"/>
      <c r="G60" s="367"/>
      <c r="H60" s="579"/>
      <c r="I60" s="579"/>
      <c r="J60" s="579"/>
      <c r="K60" s="579"/>
      <c r="L60" s="579"/>
      <c r="M60" s="1155"/>
      <c r="N60" s="1155"/>
      <c r="O60" s="1155"/>
      <c r="P60" s="367"/>
      <c r="Q60" s="1155"/>
      <c r="R60" s="1155"/>
      <c r="S60" s="97"/>
      <c r="T60" s="3"/>
    </row>
    <row r="61" spans="1:20">
      <c r="A61" s="158"/>
      <c r="B61" s="125"/>
      <c r="D61" s="1155"/>
      <c r="E61" s="1155"/>
      <c r="F61" s="1155"/>
      <c r="G61" s="367"/>
      <c r="H61" s="579"/>
      <c r="I61" s="579"/>
      <c r="J61" s="579"/>
      <c r="K61" s="579"/>
      <c r="L61" s="579"/>
      <c r="M61" s="1155"/>
      <c r="N61" s="1155"/>
      <c r="O61" s="1155"/>
      <c r="P61" s="367"/>
      <c r="Q61" s="1155"/>
      <c r="R61" s="1155"/>
      <c r="S61" s="97"/>
      <c r="T61" s="3"/>
    </row>
    <row r="62" spans="1:20">
      <c r="A62" s="158"/>
      <c r="B62" s="125"/>
      <c r="D62" s="1155"/>
      <c r="E62" s="1155"/>
      <c r="F62" s="1155"/>
      <c r="G62" s="367"/>
      <c r="H62" s="579"/>
      <c r="I62" s="579"/>
      <c r="J62" s="579"/>
      <c r="K62" s="579"/>
      <c r="L62" s="579"/>
      <c r="M62" s="1155"/>
      <c r="N62" s="1155"/>
      <c r="O62" s="1155"/>
      <c r="P62" s="367"/>
      <c r="Q62" s="1155"/>
      <c r="R62" s="1155"/>
      <c r="S62" s="97"/>
      <c r="T62" s="3"/>
    </row>
    <row r="63" spans="1:20">
      <c r="A63" s="158"/>
      <c r="B63" s="125"/>
      <c r="D63" s="1155"/>
      <c r="E63" s="1155"/>
      <c r="F63" s="1155"/>
      <c r="G63" s="367"/>
      <c r="H63" s="579"/>
      <c r="I63" s="579"/>
      <c r="J63" s="579"/>
      <c r="K63" s="579"/>
      <c r="L63" s="579"/>
      <c r="M63" s="1155"/>
      <c r="N63" s="1155"/>
      <c r="O63" s="1155"/>
      <c r="P63" s="367"/>
      <c r="Q63" s="1155"/>
      <c r="R63" s="1155"/>
      <c r="S63" s="97"/>
      <c r="T63" s="3"/>
    </row>
    <row r="64" spans="1:20">
      <c r="A64" s="158"/>
      <c r="B64" s="125"/>
      <c r="D64" s="1155"/>
      <c r="E64" s="1155"/>
      <c r="F64" s="1155"/>
      <c r="G64" s="367"/>
      <c r="H64" s="579"/>
      <c r="I64" s="579"/>
      <c r="J64" s="579"/>
      <c r="K64" s="579"/>
      <c r="L64" s="579"/>
      <c r="M64" s="1155"/>
      <c r="N64" s="1155"/>
      <c r="O64" s="1155"/>
      <c r="P64" s="367"/>
      <c r="Q64" s="1155"/>
      <c r="R64" s="1155"/>
      <c r="S64" s="97"/>
      <c r="T64" s="3"/>
    </row>
    <row r="65" spans="1:20">
      <c r="A65" s="158"/>
      <c r="B65" s="125"/>
      <c r="D65" s="1155"/>
      <c r="E65" s="1155"/>
      <c r="F65" s="1155"/>
      <c r="G65" s="367"/>
      <c r="H65" s="579"/>
      <c r="I65" s="579"/>
      <c r="J65" s="579"/>
      <c r="K65" s="579"/>
      <c r="L65" s="579"/>
      <c r="M65" s="1155"/>
      <c r="N65" s="1155"/>
      <c r="O65" s="1155"/>
      <c r="P65" s="367"/>
      <c r="Q65" s="1155"/>
      <c r="R65" s="1155"/>
      <c r="S65" s="97"/>
      <c r="T65" s="3"/>
    </row>
    <row r="66" spans="1:20">
      <c r="A66" s="158"/>
      <c r="B66" s="125"/>
      <c r="D66" s="1155"/>
      <c r="E66" s="1155"/>
      <c r="F66" s="1155"/>
      <c r="G66" s="367"/>
      <c r="H66" s="579"/>
      <c r="I66" s="579"/>
      <c r="J66" s="579"/>
      <c r="K66" s="579"/>
      <c r="L66" s="579"/>
      <c r="M66" s="1155"/>
      <c r="N66" s="1155"/>
      <c r="O66" s="1155"/>
      <c r="P66" s="367"/>
      <c r="Q66" s="1155"/>
      <c r="R66" s="1155"/>
      <c r="S66" s="97"/>
      <c r="T66" s="3"/>
    </row>
    <row r="67" spans="1:20">
      <c r="A67" s="158"/>
      <c r="B67" s="125"/>
      <c r="D67" s="1155"/>
      <c r="E67" s="1155"/>
      <c r="F67" s="1155"/>
      <c r="G67" s="367"/>
      <c r="H67" s="579"/>
      <c r="I67" s="579"/>
      <c r="J67" s="579"/>
      <c r="K67" s="579"/>
      <c r="L67" s="579"/>
      <c r="M67" s="1155"/>
      <c r="N67" s="1155"/>
      <c r="O67" s="1155"/>
      <c r="P67" s="367"/>
      <c r="Q67" s="1155"/>
      <c r="R67" s="1155"/>
      <c r="S67" s="97"/>
      <c r="T67" s="3"/>
    </row>
    <row r="68" spans="1:20">
      <c r="A68" s="158"/>
      <c r="B68" s="125"/>
      <c r="D68" s="1155"/>
      <c r="E68" s="1155"/>
      <c r="F68" s="1155"/>
      <c r="G68" s="367"/>
      <c r="H68" s="579"/>
      <c r="I68" s="579"/>
      <c r="J68" s="579"/>
      <c r="K68" s="579"/>
      <c r="L68" s="579"/>
      <c r="M68" s="1155"/>
      <c r="N68" s="1155"/>
      <c r="O68" s="1155"/>
      <c r="P68" s="367"/>
      <c r="Q68" s="1155"/>
      <c r="R68" s="1155"/>
      <c r="S68" s="97"/>
      <c r="T68" s="3"/>
    </row>
    <row r="69" spans="1:20">
      <c r="A69" s="158"/>
      <c r="B69" s="125"/>
      <c r="D69" s="1155"/>
      <c r="E69" s="1155"/>
      <c r="F69" s="1155"/>
      <c r="G69" s="367"/>
      <c r="H69" s="579"/>
      <c r="I69" s="579"/>
      <c r="J69" s="579"/>
      <c r="K69" s="579"/>
      <c r="L69" s="579"/>
      <c r="M69" s="1155"/>
      <c r="N69" s="1155"/>
      <c r="O69" s="1155"/>
      <c r="P69" s="367"/>
      <c r="Q69" s="1155"/>
      <c r="R69" s="1155"/>
      <c r="S69" s="97"/>
      <c r="T69" s="3"/>
    </row>
    <row r="70" spans="1:20">
      <c r="A70" s="158"/>
      <c r="B70" s="125"/>
      <c r="D70" s="1155"/>
      <c r="E70" s="1155"/>
      <c r="F70" s="1155"/>
      <c r="G70" s="367"/>
      <c r="H70" s="579"/>
      <c r="I70" s="579"/>
      <c r="J70" s="579"/>
      <c r="K70" s="579"/>
      <c r="L70" s="579"/>
      <c r="M70" s="1155"/>
      <c r="N70" s="1155"/>
      <c r="O70" s="1155"/>
      <c r="P70" s="367"/>
      <c r="Q70" s="1155"/>
      <c r="R70" s="1155"/>
      <c r="S70" s="97"/>
      <c r="T70" s="3"/>
    </row>
    <row r="71" spans="1:20">
      <c r="A71" s="158"/>
      <c r="B71" s="125"/>
      <c r="D71" s="1155"/>
      <c r="E71" s="1155"/>
      <c r="F71" s="1155"/>
      <c r="G71" s="367"/>
      <c r="H71" s="579"/>
      <c r="I71" s="579"/>
      <c r="J71" s="579"/>
      <c r="K71" s="579"/>
      <c r="L71" s="579"/>
      <c r="M71" s="1155"/>
      <c r="N71" s="1155"/>
      <c r="O71" s="1155"/>
      <c r="P71" s="367"/>
      <c r="Q71" s="1155"/>
      <c r="R71" s="1155"/>
      <c r="S71" s="97"/>
      <c r="T71" s="3"/>
    </row>
    <row r="72" spans="1:20">
      <c r="A72" s="158"/>
      <c r="B72" s="125"/>
      <c r="D72" s="1155"/>
      <c r="E72" s="1155"/>
      <c r="F72" s="1155"/>
      <c r="G72" s="367"/>
      <c r="H72" s="579"/>
      <c r="I72" s="579"/>
      <c r="J72" s="579"/>
      <c r="K72" s="579"/>
      <c r="L72" s="579"/>
      <c r="M72" s="1155"/>
      <c r="N72" s="1155"/>
      <c r="O72" s="1155"/>
      <c r="P72" s="367"/>
      <c r="Q72" s="1155"/>
      <c r="R72" s="1155"/>
      <c r="S72" s="97"/>
      <c r="T72" s="3"/>
    </row>
    <row r="73" spans="1:20">
      <c r="A73" s="158"/>
      <c r="B73" s="125"/>
      <c r="D73" s="1155"/>
      <c r="E73" s="1155"/>
      <c r="F73" s="1155"/>
      <c r="G73" s="367"/>
      <c r="H73" s="579"/>
      <c r="I73" s="579"/>
      <c r="J73" s="579"/>
      <c r="K73" s="579"/>
      <c r="L73" s="579"/>
      <c r="M73" s="1155"/>
      <c r="N73" s="1155"/>
      <c r="O73" s="1155"/>
      <c r="P73" s="367"/>
      <c r="Q73" s="1155"/>
      <c r="R73" s="1155"/>
      <c r="S73" s="97"/>
      <c r="T73" s="3"/>
    </row>
    <row r="74" spans="1:20">
      <c r="A74" s="158"/>
      <c r="B74" s="125"/>
      <c r="D74" s="1155"/>
      <c r="E74" s="1155"/>
      <c r="F74" s="1155"/>
      <c r="G74" s="367"/>
      <c r="H74" s="579"/>
      <c r="I74" s="579"/>
      <c r="J74" s="579"/>
      <c r="K74" s="579"/>
      <c r="L74" s="579"/>
      <c r="M74" s="1155"/>
      <c r="N74" s="1155"/>
      <c r="O74" s="1155"/>
      <c r="P74" s="367"/>
      <c r="Q74" s="1155"/>
      <c r="R74" s="1155"/>
      <c r="S74" s="97"/>
      <c r="T74" s="3"/>
    </row>
    <row r="75" spans="1:20">
      <c r="A75" s="158"/>
      <c r="B75" s="125"/>
      <c r="D75" s="1155"/>
      <c r="E75" s="1155"/>
      <c r="F75" s="1155"/>
      <c r="G75" s="367"/>
      <c r="H75" s="579"/>
      <c r="I75" s="579"/>
      <c r="J75" s="579"/>
      <c r="K75" s="579"/>
      <c r="L75" s="579"/>
      <c r="M75" s="1155"/>
      <c r="N75" s="1155"/>
      <c r="O75" s="1155"/>
      <c r="P75" s="367"/>
      <c r="Q75" s="1155"/>
      <c r="R75" s="1155"/>
      <c r="S75" s="97"/>
      <c r="T75" s="3"/>
    </row>
    <row r="76" spans="1:20">
      <c r="A76" s="158"/>
      <c r="B76" s="125"/>
      <c r="D76" s="1155"/>
      <c r="E76" s="1155"/>
      <c r="F76" s="1155"/>
      <c r="G76" s="367"/>
      <c r="H76" s="579"/>
      <c r="I76" s="579"/>
      <c r="J76" s="579"/>
      <c r="K76" s="579"/>
      <c r="L76" s="579"/>
      <c r="M76" s="1155"/>
      <c r="N76" s="1155"/>
      <c r="O76" s="1155"/>
      <c r="P76" s="367"/>
      <c r="Q76" s="1155"/>
      <c r="R76" s="1155"/>
      <c r="S76" s="97"/>
      <c r="T76" s="3"/>
    </row>
    <row r="77" spans="1:20">
      <c r="A77" s="158"/>
      <c r="B77" s="125"/>
      <c r="D77" s="1155"/>
      <c r="E77" s="1155"/>
      <c r="F77" s="1155"/>
      <c r="G77" s="367"/>
      <c r="H77" s="579"/>
      <c r="I77" s="579"/>
      <c r="J77" s="579"/>
      <c r="K77" s="579"/>
      <c r="L77" s="579"/>
      <c r="M77" s="1155"/>
      <c r="N77" s="1155"/>
      <c r="O77" s="1155"/>
      <c r="P77" s="367"/>
      <c r="Q77" s="1155"/>
      <c r="R77" s="1155"/>
      <c r="S77" s="97"/>
      <c r="T77" s="3"/>
    </row>
    <row r="78" spans="1:20">
      <c r="A78" s="158"/>
      <c r="B78" s="125"/>
      <c r="D78" s="1155"/>
      <c r="E78" s="1155"/>
      <c r="F78" s="1155"/>
      <c r="G78" s="367"/>
      <c r="H78" s="579"/>
      <c r="I78" s="579"/>
      <c r="J78" s="579"/>
      <c r="K78" s="579"/>
      <c r="L78" s="579"/>
      <c r="M78" s="1155"/>
      <c r="N78" s="1155"/>
      <c r="O78" s="1155"/>
      <c r="P78" s="367"/>
      <c r="Q78" s="1155"/>
      <c r="R78" s="1155"/>
      <c r="S78" s="97"/>
      <c r="T78" s="3"/>
    </row>
    <row r="79" spans="1:20">
      <c r="A79" s="158"/>
      <c r="B79" s="125"/>
      <c r="D79" s="1155"/>
      <c r="E79" s="1155"/>
      <c r="F79" s="1155"/>
      <c r="G79" s="367"/>
      <c r="H79" s="579"/>
      <c r="I79" s="579"/>
      <c r="J79" s="579"/>
      <c r="K79" s="579"/>
      <c r="L79" s="579"/>
      <c r="M79" s="1155"/>
      <c r="N79" s="1155"/>
      <c r="O79" s="1155"/>
      <c r="P79" s="367"/>
      <c r="Q79" s="1155"/>
      <c r="R79" s="1155"/>
      <c r="S79" s="97"/>
      <c r="T79" s="3"/>
    </row>
    <row r="80" spans="1:20">
      <c r="A80" s="158"/>
      <c r="B80" s="125"/>
      <c r="D80" s="1155"/>
      <c r="E80" s="1155"/>
      <c r="F80" s="1155"/>
      <c r="G80" s="367"/>
      <c r="H80" s="579"/>
      <c r="I80" s="579"/>
      <c r="J80" s="579"/>
      <c r="K80" s="579"/>
      <c r="L80" s="579"/>
      <c r="M80" s="1155"/>
      <c r="N80" s="1155"/>
      <c r="O80" s="1155"/>
      <c r="P80" s="367"/>
      <c r="Q80" s="1155"/>
      <c r="R80" s="1155"/>
      <c r="S80" s="97"/>
      <c r="T80" s="3"/>
    </row>
    <row r="81" spans="1:20">
      <c r="A81" s="158"/>
      <c r="B81" s="125"/>
      <c r="D81" s="1155"/>
      <c r="E81" s="1155"/>
      <c r="F81" s="1155"/>
      <c r="G81" s="367"/>
      <c r="H81" s="579"/>
      <c r="I81" s="579"/>
      <c r="J81" s="579"/>
      <c r="K81" s="579"/>
      <c r="L81" s="579"/>
      <c r="M81" s="1155"/>
      <c r="N81" s="1155"/>
      <c r="O81" s="1155"/>
      <c r="P81" s="367"/>
      <c r="Q81" s="1155"/>
      <c r="R81" s="1155"/>
      <c r="S81" s="97"/>
      <c r="T81" s="3"/>
    </row>
    <row r="82" spans="1:20">
      <c r="A82" s="158"/>
      <c r="B82" s="125"/>
      <c r="D82" s="1155"/>
      <c r="E82" s="1155"/>
      <c r="F82" s="1155"/>
      <c r="G82" s="367"/>
      <c r="H82" s="579"/>
      <c r="I82" s="579"/>
      <c r="J82" s="579"/>
      <c r="K82" s="579"/>
      <c r="L82" s="579"/>
      <c r="M82" s="1155"/>
      <c r="N82" s="1155"/>
      <c r="O82" s="1155"/>
      <c r="P82" s="367"/>
      <c r="Q82" s="1155"/>
      <c r="R82" s="1155"/>
      <c r="S82" s="97"/>
      <c r="T82" s="3"/>
    </row>
    <row r="83" spans="1:20">
      <c r="A83" s="158"/>
      <c r="B83" s="125"/>
      <c r="D83" s="1155"/>
      <c r="E83" s="1155"/>
      <c r="F83" s="1155"/>
      <c r="G83" s="367"/>
      <c r="H83" s="579"/>
      <c r="I83" s="579"/>
      <c r="J83" s="579"/>
      <c r="K83" s="579"/>
      <c r="L83" s="579"/>
      <c r="M83" s="1155"/>
      <c r="N83" s="1155"/>
      <c r="O83" s="1155"/>
      <c r="P83" s="367"/>
      <c r="Q83" s="1155"/>
      <c r="R83" s="1155"/>
      <c r="S83" s="97"/>
      <c r="T83" s="3"/>
    </row>
    <row r="84" spans="1:20">
      <c r="A84" s="158"/>
      <c r="B84" s="125"/>
      <c r="D84" s="1155"/>
      <c r="E84" s="1155"/>
      <c r="F84" s="1155"/>
      <c r="G84" s="367"/>
      <c r="H84" s="579"/>
      <c r="I84" s="579"/>
      <c r="J84" s="579"/>
      <c r="K84" s="579"/>
      <c r="L84" s="579"/>
      <c r="M84" s="1155"/>
      <c r="N84" s="1155"/>
      <c r="O84" s="1155"/>
      <c r="P84" s="367"/>
      <c r="Q84" s="1155"/>
      <c r="R84" s="1155"/>
      <c r="S84" s="97"/>
      <c r="T84" s="3"/>
    </row>
    <row r="85" spans="1:20">
      <c r="A85" s="158"/>
      <c r="B85" s="125"/>
      <c r="D85" s="1155"/>
      <c r="E85" s="1155"/>
      <c r="F85" s="1155"/>
      <c r="G85" s="367"/>
      <c r="H85" s="579"/>
      <c r="I85" s="579"/>
      <c r="J85" s="579"/>
      <c r="K85" s="579"/>
      <c r="L85" s="579"/>
      <c r="M85" s="1155"/>
      <c r="N85" s="1155"/>
      <c r="O85" s="1155"/>
      <c r="P85" s="367"/>
      <c r="Q85" s="1155"/>
      <c r="R85" s="1155"/>
      <c r="S85" s="97"/>
      <c r="T85" s="3"/>
    </row>
    <row r="86" spans="1:20">
      <c r="A86" s="158"/>
      <c r="B86" s="125"/>
      <c r="D86" s="1155"/>
      <c r="E86" s="1155"/>
      <c r="F86" s="1155"/>
      <c r="G86" s="367"/>
      <c r="H86" s="579"/>
      <c r="I86" s="579"/>
      <c r="J86" s="579"/>
      <c r="K86" s="579"/>
      <c r="L86" s="579"/>
      <c r="M86" s="1155"/>
      <c r="N86" s="1155"/>
      <c r="O86" s="1155"/>
      <c r="P86" s="367"/>
      <c r="Q86" s="1155"/>
      <c r="R86" s="1155"/>
      <c r="S86" s="97"/>
      <c r="T86" s="3"/>
    </row>
    <row r="87" spans="1:20">
      <c r="A87" s="158"/>
      <c r="B87" s="125"/>
      <c r="D87" s="1155"/>
      <c r="E87" s="1155"/>
      <c r="F87" s="1155"/>
      <c r="G87" s="367"/>
      <c r="H87" s="579"/>
      <c r="I87" s="579"/>
      <c r="J87" s="579"/>
      <c r="K87" s="579"/>
      <c r="L87" s="579"/>
      <c r="M87" s="1155"/>
      <c r="N87" s="1155"/>
      <c r="O87" s="1155"/>
      <c r="P87" s="367"/>
      <c r="Q87" s="1155"/>
      <c r="R87" s="1155"/>
      <c r="S87" s="97"/>
      <c r="T87" s="3"/>
    </row>
    <row r="88" spans="1:20">
      <c r="A88" s="158"/>
      <c r="B88" s="125"/>
      <c r="D88" s="1155"/>
      <c r="E88" s="1155"/>
      <c r="F88" s="1155"/>
      <c r="G88" s="367"/>
      <c r="H88" s="579"/>
      <c r="I88" s="579"/>
      <c r="J88" s="579"/>
      <c r="K88" s="579"/>
      <c r="L88" s="579"/>
      <c r="M88" s="1155"/>
      <c r="N88" s="1155"/>
      <c r="O88" s="1155"/>
      <c r="P88" s="367"/>
      <c r="Q88" s="1155"/>
      <c r="R88" s="1155"/>
      <c r="S88" s="97"/>
      <c r="T88" s="3"/>
    </row>
    <row r="89" spans="1:20">
      <c r="A89" s="158"/>
      <c r="B89" s="125"/>
      <c r="D89" s="1155"/>
      <c r="E89" s="1155"/>
      <c r="F89" s="1155"/>
      <c r="G89" s="367"/>
      <c r="H89" s="579"/>
      <c r="I89" s="579"/>
      <c r="J89" s="579"/>
      <c r="K89" s="579"/>
      <c r="L89" s="579"/>
      <c r="M89" s="1155"/>
      <c r="N89" s="1155"/>
      <c r="O89" s="1155"/>
      <c r="P89" s="367"/>
      <c r="Q89" s="1155"/>
      <c r="R89" s="1155"/>
      <c r="S89" s="97"/>
      <c r="T89" s="3"/>
    </row>
    <row r="90" spans="1:20">
      <c r="A90" s="158"/>
      <c r="B90" s="125"/>
      <c r="D90" s="1155"/>
      <c r="E90" s="1155"/>
      <c r="F90" s="1155"/>
      <c r="G90" s="367"/>
      <c r="H90" s="579"/>
      <c r="I90" s="579"/>
      <c r="J90" s="579"/>
      <c r="K90" s="579"/>
      <c r="L90" s="579"/>
      <c r="M90" s="1155"/>
      <c r="N90" s="1155"/>
      <c r="O90" s="1155"/>
      <c r="P90" s="367"/>
      <c r="Q90" s="1155"/>
      <c r="R90" s="1155"/>
      <c r="S90" s="97"/>
      <c r="T90" s="3"/>
    </row>
    <row r="91" spans="1:20">
      <c r="A91" s="158"/>
      <c r="B91" s="125"/>
      <c r="D91" s="1155"/>
      <c r="E91" s="1155"/>
      <c r="F91" s="1155"/>
      <c r="G91" s="367"/>
      <c r="H91" s="579"/>
      <c r="I91" s="579"/>
      <c r="J91" s="579"/>
      <c r="K91" s="579"/>
      <c r="L91" s="579"/>
      <c r="M91" s="1155"/>
      <c r="N91" s="1155"/>
      <c r="O91" s="1155"/>
      <c r="P91" s="367"/>
      <c r="Q91" s="1155"/>
      <c r="R91" s="1155"/>
      <c r="S91" s="97"/>
      <c r="T91" s="3"/>
    </row>
    <row r="92" spans="1:20">
      <c r="A92" s="158"/>
      <c r="B92" s="125"/>
      <c r="D92" s="1155"/>
      <c r="E92" s="1155"/>
      <c r="F92" s="1155"/>
      <c r="G92" s="367"/>
      <c r="H92" s="579"/>
      <c r="I92" s="579"/>
      <c r="J92" s="579"/>
      <c r="K92" s="579"/>
      <c r="L92" s="579"/>
      <c r="M92" s="1155"/>
      <c r="N92" s="1155"/>
      <c r="O92" s="1155"/>
      <c r="P92" s="367"/>
      <c r="Q92" s="1155"/>
      <c r="R92" s="1155"/>
      <c r="S92" s="97"/>
      <c r="T92" s="3"/>
    </row>
    <row r="93" spans="1:20">
      <c r="A93" s="158"/>
      <c r="B93" s="125"/>
      <c r="D93" s="1155"/>
      <c r="E93" s="1155"/>
      <c r="F93" s="1155"/>
      <c r="G93" s="367"/>
      <c r="H93" s="579"/>
      <c r="I93" s="579"/>
      <c r="J93" s="579"/>
      <c r="K93" s="579"/>
      <c r="L93" s="579"/>
      <c r="M93" s="1155"/>
      <c r="N93" s="1155"/>
      <c r="O93" s="1155"/>
      <c r="P93" s="367"/>
      <c r="Q93" s="1155"/>
      <c r="R93" s="1155"/>
      <c r="S93" s="97"/>
      <c r="T93" s="3"/>
    </row>
    <row r="94" spans="1:20">
      <c r="A94" s="158"/>
      <c r="B94" s="125"/>
      <c r="D94" s="1155"/>
      <c r="E94" s="1155"/>
      <c r="F94" s="1155"/>
      <c r="G94" s="367"/>
      <c r="H94" s="579"/>
      <c r="I94" s="579"/>
      <c r="J94" s="579"/>
      <c r="K94" s="579"/>
      <c r="L94" s="579"/>
      <c r="M94" s="1155"/>
      <c r="N94" s="1155"/>
      <c r="O94" s="1155"/>
      <c r="P94" s="367"/>
      <c r="Q94" s="1155"/>
      <c r="R94" s="1155"/>
      <c r="S94" s="97"/>
      <c r="T94" s="3"/>
    </row>
  </sheetData>
  <sheetProtection algorithmName="SHA-512" hashValue="FT8UpmfMda9coN83GO7g+YSBbmEq8b91FjTn1FN4U/MGt88EGcriq/oaf4m8CooU6GtETfh5G94I1Rj3IfO9Vw==" saltValue="SwdmoP5O/LtZ9VMqx4jVDQ==" spinCount="100000" sheet="1" formatCells="0" formatColumns="0" formatRows="0" autoFilter="0"/>
  <phoneticPr fontId="13" type="noConversion"/>
  <dataValidations count="1">
    <dataValidation type="list" allowBlank="1" showInputMessage="1" showErrorMessage="1" sqref="H4:H94" xr:uid="{2B2CFC81-1E50-1A47-B055-E8D475F8733C}">
      <formula1>"Open, Closed"</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5">
        <x14:dataValidation type="list" allowBlank="1" showInputMessage="1" showErrorMessage="1" xr:uid="{AD948261-0E18-BA4D-B008-619490ADF89C}">
          <x14:formula1>
            <xm:f>'pick lists'!$A$2:$A$4</xm:f>
          </x14:formula1>
          <xm:sqref>F31 F5:F13 F34</xm:sqref>
        </x14:dataValidation>
        <x14:dataValidation type="list" allowBlank="1" showInputMessage="1" showErrorMessage="1" xr:uid="{4F004122-AFA3-E34D-BF59-9FD4817BA978}">
          <x14:formula1>
            <xm:f>'pick lists'!$A$32:$A$34</xm:f>
          </x14:formula1>
          <xm:sqref>F32</xm:sqref>
        </x14:dataValidation>
        <x14:dataValidation type="list" allowBlank="1" showInputMessage="1" showErrorMessage="1" xr:uid="{24BF635E-950D-324E-AB74-4D033158E864}">
          <x14:formula1>
            <xm:f>'pick lists'!$A$17:$A$19</xm:f>
          </x14:formula1>
          <xm:sqref>F38</xm:sqref>
        </x14:dataValidation>
        <x14:dataValidation type="list" allowBlank="1" showInputMessage="1" showErrorMessage="1" xr:uid="{7DEA92A0-6AFF-3A4E-861C-005BA15EF322}">
          <x14:formula1>
            <xm:f>'pick lists'!$A$23:$A$25</xm:f>
          </x14:formula1>
          <xm:sqref>F40:F50 F35:F37</xm:sqref>
        </x14:dataValidation>
        <x14:dataValidation type="list" allowBlank="1" showInputMessage="1" showErrorMessage="1" xr:uid="{F7DA338E-41E3-D942-B1F0-B7CA4C7C4F90}">
          <x14:formula1>
            <xm:f>'pick lists'!$A$28:$A$30</xm:f>
          </x14:formula1>
          <xm:sqref>F15:F30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831F4-F000-214B-B062-39D87DF1C56E}">
  <sheetPr codeName="Sheet9"/>
  <dimension ref="A1:S27"/>
  <sheetViews>
    <sheetView showGridLines="0" zoomScale="85" zoomScaleNormal="85" workbookViewId="0">
      <selection activeCell="B1" sqref="B1:M1"/>
    </sheetView>
  </sheetViews>
  <sheetFormatPr baseColWidth="10" defaultColWidth="10.83203125" defaultRowHeight="16"/>
  <cols>
    <col min="1" max="1" width="5.5" style="50" customWidth="1"/>
    <col min="2" max="2" width="19" style="50" customWidth="1"/>
    <col min="3" max="6" width="12.33203125" style="50" customWidth="1"/>
    <col min="7" max="7" width="17" style="50" customWidth="1"/>
    <col min="8" max="8" width="16.33203125" style="50" customWidth="1"/>
    <col min="9" max="9" width="20" style="50" customWidth="1"/>
    <col min="10" max="10" width="71.33203125" style="50" customWidth="1"/>
    <col min="11" max="11" width="24.83203125" style="540" customWidth="1"/>
    <col min="12" max="12" width="38.6640625" style="540" customWidth="1"/>
    <col min="13" max="13" width="35.1640625" style="540" customWidth="1"/>
    <col min="14" max="14" width="40.5" style="540" customWidth="1"/>
    <col min="15" max="15" width="35.1640625" style="540" customWidth="1"/>
    <col min="16" max="19" width="24.6640625" style="50" hidden="1" customWidth="1"/>
    <col min="20" max="16384" width="10.83203125" style="50"/>
  </cols>
  <sheetData>
    <row r="1" spans="1:19" ht="30" customHeight="1">
      <c r="A1" s="98"/>
      <c r="B1" s="1305" t="s">
        <v>1242</v>
      </c>
      <c r="C1" s="1305"/>
      <c r="D1" s="1305"/>
      <c r="E1" s="1305"/>
      <c r="F1" s="1305"/>
      <c r="G1" s="1305"/>
      <c r="H1" s="1305"/>
      <c r="I1" s="1305"/>
      <c r="J1" s="1305"/>
      <c r="K1" s="1305"/>
      <c r="L1" s="1305"/>
      <c r="M1" s="1305"/>
      <c r="N1" s="572"/>
      <c r="O1" s="572"/>
      <c r="P1" s="99"/>
      <c r="Q1" s="99"/>
      <c r="R1" s="99"/>
      <c r="S1" s="99"/>
    </row>
    <row r="2" spans="1:19" ht="31" customHeight="1">
      <c r="A2" s="32"/>
      <c r="B2" s="955" t="s">
        <v>1243</v>
      </c>
      <c r="C2" s="956"/>
      <c r="D2" s="956"/>
      <c r="E2" s="956"/>
      <c r="F2" s="956"/>
      <c r="G2" s="956"/>
      <c r="H2" s="956"/>
      <c r="I2" s="956"/>
      <c r="J2" s="956"/>
      <c r="K2" s="957"/>
      <c r="L2" s="957"/>
      <c r="M2" s="957"/>
    </row>
    <row r="3" spans="1:19" s="101" customFormat="1" ht="86" customHeight="1" thickBot="1">
      <c r="A3" s="100"/>
      <c r="B3" s="961"/>
      <c r="C3" s="962" t="s">
        <v>1244</v>
      </c>
      <c r="D3" s="962" t="s">
        <v>1245</v>
      </c>
      <c r="E3" s="962" t="s">
        <v>1246</v>
      </c>
      <c r="F3" s="962" t="s">
        <v>1247</v>
      </c>
      <c r="G3" s="962" t="s">
        <v>1248</v>
      </c>
      <c r="H3" s="962" t="s">
        <v>1249</v>
      </c>
      <c r="I3" s="962" t="s">
        <v>1250</v>
      </c>
      <c r="J3" s="586" t="s">
        <v>1251</v>
      </c>
      <c r="K3" s="402" t="s">
        <v>118</v>
      </c>
      <c r="L3" s="402" t="s">
        <v>119</v>
      </c>
      <c r="M3" s="402" t="s">
        <v>120</v>
      </c>
      <c r="N3" s="402" t="s">
        <v>121</v>
      </c>
      <c r="O3" s="402" t="s">
        <v>122</v>
      </c>
      <c r="P3" s="151" t="s">
        <v>276</v>
      </c>
      <c r="Q3" s="151" t="s">
        <v>277</v>
      </c>
      <c r="R3" s="151" t="s">
        <v>278</v>
      </c>
      <c r="S3" s="151" t="s">
        <v>279</v>
      </c>
    </row>
    <row r="4" spans="1:19" ht="47" customHeight="1" thickBot="1">
      <c r="A4" s="32"/>
      <c r="B4" s="1159" t="s">
        <v>1252</v>
      </c>
      <c r="C4" s="54">
        <v>0</v>
      </c>
      <c r="D4" s="54">
        <v>0</v>
      </c>
      <c r="E4" s="54">
        <v>0</v>
      </c>
      <c r="F4" s="54">
        <v>0</v>
      </c>
      <c r="G4" s="54">
        <v>0</v>
      </c>
      <c r="H4" s="54">
        <v>0</v>
      </c>
      <c r="I4" s="55">
        <f>SUM(C4:H4)</f>
        <v>0</v>
      </c>
      <c r="J4" s="1310" t="s">
        <v>1253</v>
      </c>
      <c r="K4" s="573"/>
      <c r="L4" s="573"/>
      <c r="M4" s="573"/>
      <c r="N4" s="574"/>
      <c r="O4" s="574"/>
      <c r="P4" s="102"/>
      <c r="Q4" s="102"/>
      <c r="R4" s="102"/>
      <c r="S4" s="102"/>
    </row>
    <row r="5" spans="1:19" ht="47" customHeight="1" thickBot="1">
      <c r="A5" s="32"/>
      <c r="B5" s="1159" t="s">
        <v>1254</v>
      </c>
      <c r="C5" s="54">
        <v>0</v>
      </c>
      <c r="D5" s="54">
        <v>0</v>
      </c>
      <c r="E5" s="54">
        <v>0</v>
      </c>
      <c r="F5" s="54">
        <v>0</v>
      </c>
      <c r="G5" s="54">
        <v>0</v>
      </c>
      <c r="H5" s="54">
        <v>0</v>
      </c>
      <c r="I5" s="55">
        <f>SUM(C5:H5)</f>
        <v>0</v>
      </c>
      <c r="J5" s="1310"/>
      <c r="K5" s="576"/>
      <c r="L5" s="576"/>
      <c r="M5" s="576"/>
      <c r="N5" s="577"/>
      <c r="O5" s="577"/>
      <c r="P5" s="102"/>
      <c r="Q5" s="102"/>
      <c r="R5" s="102"/>
      <c r="S5" s="102"/>
    </row>
    <row r="6" spans="1:19" ht="47" customHeight="1" thickBot="1">
      <c r="A6" s="32"/>
      <c r="B6" s="1159" t="s">
        <v>1255</v>
      </c>
      <c r="C6" s="56">
        <v>0</v>
      </c>
      <c r="D6" s="56">
        <v>0</v>
      </c>
      <c r="E6" s="56">
        <v>0</v>
      </c>
      <c r="F6" s="56">
        <v>0</v>
      </c>
      <c r="G6" s="56">
        <v>0</v>
      </c>
      <c r="H6" s="56">
        <v>0</v>
      </c>
      <c r="I6" s="57">
        <f>SUM(C6:H6)</f>
        <v>0</v>
      </c>
      <c r="J6" s="960" t="s">
        <v>1256</v>
      </c>
      <c r="K6" s="576"/>
      <c r="L6" s="576"/>
      <c r="M6" s="576"/>
      <c r="N6" s="577"/>
      <c r="O6" s="577"/>
      <c r="P6" s="102"/>
      <c r="Q6" s="102"/>
      <c r="R6" s="102"/>
      <c r="S6" s="102"/>
    </row>
    <row r="7" spans="1:19" ht="47" customHeight="1" thickBot="1">
      <c r="A7" s="32"/>
      <c r="B7" s="1159" t="s">
        <v>1257</v>
      </c>
      <c r="C7" s="56">
        <v>0</v>
      </c>
      <c r="D7" s="56">
        <v>0</v>
      </c>
      <c r="E7" s="56">
        <v>0</v>
      </c>
      <c r="F7" s="56">
        <v>0</v>
      </c>
      <c r="G7" s="56">
        <v>0</v>
      </c>
      <c r="H7" s="56">
        <v>0</v>
      </c>
      <c r="I7" s="57">
        <f>SUM(C7:H7)</f>
        <v>0</v>
      </c>
      <c r="J7" s="960" t="s">
        <v>1258</v>
      </c>
      <c r="K7" s="576"/>
      <c r="L7" s="576"/>
      <c r="M7" s="576"/>
      <c r="N7" s="577"/>
      <c r="O7" s="577"/>
      <c r="P7" s="102"/>
      <c r="Q7" s="102"/>
      <c r="R7" s="102"/>
      <c r="S7" s="102"/>
    </row>
    <row r="8" spans="1:19">
      <c r="B8" s="101"/>
      <c r="C8" s="103"/>
      <c r="D8" s="103"/>
      <c r="E8" s="103"/>
      <c r="F8" s="103"/>
      <c r="G8" s="103"/>
      <c r="H8" s="103"/>
      <c r="I8" s="104"/>
      <c r="K8" s="577"/>
      <c r="L8" s="577"/>
      <c r="M8" s="577"/>
      <c r="N8" s="577"/>
      <c r="O8" s="577"/>
      <c r="P8" s="102"/>
      <c r="Q8" s="102"/>
      <c r="R8" s="102"/>
      <c r="S8" s="102"/>
    </row>
    <row r="9" spans="1:19">
      <c r="A9" s="32"/>
      <c r="B9" s="1306" t="s">
        <v>1259</v>
      </c>
      <c r="C9" s="1306"/>
      <c r="D9" s="1306"/>
      <c r="E9" s="1306"/>
      <c r="F9" s="1306"/>
      <c r="G9" s="1306"/>
      <c r="H9" s="1306"/>
      <c r="I9" s="32"/>
      <c r="K9" s="577"/>
      <c r="L9" s="577"/>
      <c r="M9" s="577"/>
      <c r="N9" s="577"/>
      <c r="O9" s="577"/>
      <c r="P9" s="102"/>
      <c r="Q9" s="102"/>
      <c r="R9" s="102"/>
      <c r="S9" s="102"/>
    </row>
    <row r="10" spans="1:19" ht="30" customHeight="1">
      <c r="A10" s="32"/>
      <c r="B10" s="1303" t="s">
        <v>1260</v>
      </c>
      <c r="C10" s="1303"/>
      <c r="D10" s="1303"/>
      <c r="E10" s="1303"/>
      <c r="F10" s="1303"/>
      <c r="G10" s="1303"/>
      <c r="H10" s="1304"/>
      <c r="I10" s="77" t="s">
        <v>131</v>
      </c>
      <c r="K10" s="577"/>
      <c r="L10" s="577"/>
      <c r="M10" s="577"/>
      <c r="N10" s="577"/>
      <c r="O10" s="577"/>
      <c r="P10" s="102"/>
      <c r="Q10" s="102"/>
      <c r="R10" s="102"/>
      <c r="S10" s="102"/>
    </row>
    <row r="11" spans="1:19" ht="29" customHeight="1">
      <c r="A11" s="32"/>
      <c r="B11" s="1309" t="s">
        <v>1261</v>
      </c>
      <c r="C11" s="1309"/>
      <c r="D11" s="1309"/>
      <c r="E11" s="1309"/>
      <c r="F11" s="1309"/>
      <c r="G11" s="1309"/>
      <c r="H11" s="1309"/>
      <c r="I11" s="32"/>
      <c r="K11" s="577"/>
      <c r="L11" s="577"/>
      <c r="M11" s="577"/>
      <c r="N11" s="577"/>
      <c r="O11" s="577"/>
      <c r="P11" s="102"/>
      <c r="Q11" s="102"/>
      <c r="R11" s="102"/>
      <c r="S11" s="102"/>
    </row>
    <row r="12" spans="1:19" ht="31" customHeight="1" thickBot="1">
      <c r="A12" s="32"/>
      <c r="B12" s="1307" t="s">
        <v>1262</v>
      </c>
      <c r="C12" s="1307"/>
      <c r="D12" s="1307"/>
      <c r="E12" s="1307"/>
      <c r="F12" s="1307"/>
      <c r="G12" s="1307"/>
      <c r="H12" s="1308"/>
      <c r="I12" s="77" t="s">
        <v>131</v>
      </c>
      <c r="J12" s="399"/>
      <c r="K12" s="577"/>
      <c r="L12" s="577"/>
      <c r="M12" s="577"/>
      <c r="N12" s="577"/>
      <c r="O12" s="577"/>
      <c r="P12" s="102"/>
      <c r="Q12" s="102"/>
      <c r="R12" s="102"/>
      <c r="S12" s="102"/>
    </row>
    <row r="13" spans="1:19" ht="34" customHeight="1" thickBot="1">
      <c r="A13" s="32"/>
      <c r="B13" s="1311" t="s">
        <v>1263</v>
      </c>
      <c r="C13" s="1311"/>
      <c r="D13" s="1311"/>
      <c r="E13" s="1311"/>
      <c r="F13" s="1311"/>
      <c r="G13" s="1311"/>
      <c r="H13" s="1312"/>
      <c r="I13" s="77" t="s">
        <v>131</v>
      </c>
      <c r="J13" s="399"/>
      <c r="K13" s="577"/>
      <c r="L13" s="577"/>
      <c r="M13" s="577"/>
      <c r="N13" s="577"/>
      <c r="O13" s="577"/>
      <c r="P13" s="102"/>
      <c r="Q13" s="102"/>
      <c r="R13" s="102"/>
      <c r="S13" s="102"/>
    </row>
    <row r="14" spans="1:19" ht="32" customHeight="1">
      <c r="A14" s="32"/>
      <c r="B14" s="1302" t="s">
        <v>1264</v>
      </c>
      <c r="C14" s="1302"/>
      <c r="D14" s="1302"/>
      <c r="E14" s="1302"/>
      <c r="F14" s="1302"/>
      <c r="G14" s="1302"/>
      <c r="H14" s="1302"/>
      <c r="I14" s="31"/>
      <c r="K14" s="577"/>
      <c r="L14" s="577"/>
      <c r="M14" s="577"/>
      <c r="N14" s="577"/>
      <c r="O14" s="577"/>
      <c r="P14" s="102"/>
      <c r="Q14" s="102"/>
      <c r="R14" s="102"/>
      <c r="S14" s="102"/>
    </row>
    <row r="15" spans="1:19" ht="30" customHeight="1" thickBot="1">
      <c r="A15" s="32"/>
      <c r="B15" s="1213" t="s">
        <v>1265</v>
      </c>
      <c r="C15" s="1213"/>
      <c r="D15" s="1213"/>
      <c r="E15" s="1213"/>
      <c r="F15" s="1213"/>
      <c r="G15" s="1213"/>
      <c r="H15" s="1301"/>
      <c r="I15" s="77" t="s">
        <v>131</v>
      </c>
      <c r="K15" s="577"/>
      <c r="L15" s="577"/>
      <c r="M15" s="577"/>
      <c r="N15" s="577"/>
      <c r="O15" s="577"/>
      <c r="P15" s="102"/>
      <c r="Q15" s="102"/>
      <c r="R15" s="102"/>
      <c r="S15" s="102"/>
    </row>
    <row r="16" spans="1:19" ht="44" customHeight="1" thickBot="1">
      <c r="A16" s="32"/>
      <c r="B16" s="1217" t="s">
        <v>1266</v>
      </c>
      <c r="C16" s="1217"/>
      <c r="D16" s="1217"/>
      <c r="E16" s="1217"/>
      <c r="F16" s="1217"/>
      <c r="G16" s="1217"/>
      <c r="H16" s="1218"/>
      <c r="I16" s="77" t="s">
        <v>131</v>
      </c>
      <c r="J16" s="105"/>
      <c r="K16" s="577"/>
      <c r="L16" s="575"/>
      <c r="M16" s="575"/>
      <c r="N16" s="577"/>
      <c r="O16" s="577"/>
      <c r="P16" s="102"/>
      <c r="Q16" s="102"/>
      <c r="R16" s="102"/>
      <c r="S16" s="102"/>
    </row>
    <row r="17" spans="2:19" ht="30" customHeight="1" thickBot="1">
      <c r="C17" s="105"/>
      <c r="D17" s="105"/>
      <c r="E17" s="105"/>
      <c r="F17" s="105"/>
      <c r="G17" s="105"/>
      <c r="H17" s="105"/>
      <c r="I17" s="105"/>
      <c r="J17" s="105"/>
      <c r="K17" s="577"/>
      <c r="L17" s="575"/>
      <c r="M17" s="575"/>
      <c r="N17" s="577"/>
      <c r="O17" s="577"/>
      <c r="P17" s="102"/>
      <c r="Q17" s="102"/>
      <c r="R17" s="102"/>
      <c r="S17" s="102"/>
    </row>
    <row r="18" spans="2:19" s="442" customFormat="1" ht="20.25" customHeight="1">
      <c r="B18" s="958" t="s">
        <v>1267</v>
      </c>
      <c r="C18" s="959"/>
      <c r="D18" s="959"/>
      <c r="E18" s="959"/>
      <c r="F18" s="959"/>
      <c r="G18" s="959"/>
      <c r="H18" s="959"/>
      <c r="I18" s="959"/>
      <c r="J18" s="32"/>
      <c r="K18" s="593"/>
      <c r="L18" s="593"/>
      <c r="M18" s="593"/>
      <c r="N18" s="593"/>
      <c r="O18" s="593"/>
      <c r="P18" s="32"/>
      <c r="Q18" s="32"/>
      <c r="R18" s="32"/>
      <c r="S18" s="32"/>
    </row>
    <row r="19" spans="2:19" s="442" customFormat="1" ht="20.25" customHeight="1">
      <c r="B19" s="1299" t="s">
        <v>936</v>
      </c>
      <c r="C19" s="1299"/>
      <c r="D19" s="1299"/>
      <c r="E19" s="1299"/>
      <c r="F19" s="1299"/>
      <c r="G19" s="1299"/>
      <c r="H19" s="1299"/>
      <c r="I19" s="1299"/>
      <c r="J19" s="32"/>
      <c r="K19" s="593"/>
      <c r="L19" s="593"/>
      <c r="M19" s="593"/>
      <c r="N19" s="593"/>
      <c r="O19" s="593"/>
      <c r="P19" s="32"/>
      <c r="Q19" s="32"/>
      <c r="R19" s="32"/>
      <c r="S19" s="32"/>
    </row>
    <row r="20" spans="2:19" s="442" customFormat="1" ht="19" customHeight="1">
      <c r="B20" s="1299" t="s">
        <v>1268</v>
      </c>
      <c r="C20" s="1299"/>
      <c r="D20" s="1299"/>
      <c r="E20" s="1299"/>
      <c r="F20" s="1299"/>
      <c r="G20" s="1299"/>
      <c r="H20" s="1299"/>
      <c r="I20" s="1299"/>
      <c r="J20" s="32"/>
      <c r="K20" s="593"/>
      <c r="L20" s="593"/>
      <c r="M20" s="593"/>
      <c r="N20" s="593"/>
      <c r="O20" s="593"/>
      <c r="P20" s="32"/>
      <c r="Q20" s="32"/>
      <c r="R20" s="32"/>
      <c r="S20" s="32"/>
    </row>
    <row r="21" spans="2:19" s="442" customFormat="1" ht="35" customHeight="1">
      <c r="B21" s="1300" t="s">
        <v>1269</v>
      </c>
      <c r="C21" s="1300"/>
      <c r="D21" s="1300"/>
      <c r="E21" s="1300"/>
      <c r="F21" s="1300"/>
      <c r="G21" s="1300"/>
      <c r="H21" s="1300"/>
      <c r="I21" s="1300"/>
      <c r="J21" s="32"/>
      <c r="K21" s="593"/>
      <c r="L21" s="593"/>
      <c r="M21" s="593"/>
      <c r="N21" s="593"/>
      <c r="O21" s="593"/>
      <c r="P21" s="32"/>
      <c r="Q21" s="32"/>
      <c r="R21" s="32"/>
      <c r="S21" s="32"/>
    </row>
    <row r="22" spans="2:19" s="442" customFormat="1" ht="49" customHeight="1">
      <c r="B22" s="1298" t="s">
        <v>1270</v>
      </c>
      <c r="C22" s="1298"/>
      <c r="D22" s="1298"/>
      <c r="E22" s="1298"/>
      <c r="F22" s="1298"/>
      <c r="G22" s="1298"/>
      <c r="H22" s="1298"/>
      <c r="I22" s="1298"/>
      <c r="J22" s="32"/>
      <c r="K22" s="593"/>
      <c r="L22" s="593"/>
      <c r="M22" s="593"/>
      <c r="N22" s="593"/>
      <c r="O22" s="593"/>
      <c r="P22" s="32"/>
      <c r="Q22" s="32"/>
      <c r="R22" s="32"/>
      <c r="S22" s="32"/>
    </row>
    <row r="23" spans="2:19" s="442" customFormat="1" ht="69.75" customHeight="1">
      <c r="B23" s="1298" t="s">
        <v>1271</v>
      </c>
      <c r="C23" s="1298"/>
      <c r="D23" s="1298"/>
      <c r="E23" s="1298"/>
      <c r="F23" s="1298"/>
      <c r="G23" s="1298"/>
      <c r="H23" s="1298"/>
      <c r="I23" s="1298"/>
      <c r="J23" s="32"/>
      <c r="K23" s="593"/>
      <c r="L23" s="593"/>
      <c r="M23" s="593"/>
      <c r="N23" s="593"/>
      <c r="O23" s="593"/>
      <c r="P23" s="32"/>
      <c r="Q23" s="32"/>
      <c r="R23" s="32"/>
      <c r="S23" s="32"/>
    </row>
    <row r="24" spans="2:19" s="442" customFormat="1" ht="40.5" customHeight="1">
      <c r="B24" s="1297" t="s">
        <v>1272</v>
      </c>
      <c r="C24" s="1297"/>
      <c r="D24" s="1297"/>
      <c r="E24" s="1297"/>
      <c r="F24" s="1297"/>
      <c r="G24" s="1297"/>
      <c r="H24" s="1297"/>
      <c r="I24" s="1297"/>
      <c r="J24" s="32"/>
      <c r="K24" s="593"/>
      <c r="L24" s="593"/>
      <c r="M24" s="593"/>
      <c r="N24" s="593"/>
      <c r="O24" s="593"/>
      <c r="P24" s="32"/>
      <c r="Q24" s="32"/>
      <c r="R24" s="32"/>
      <c r="S24" s="32"/>
    </row>
    <row r="25" spans="2:19" s="442" customFormat="1" ht="55.5" customHeight="1">
      <c r="B25" s="1297" t="s">
        <v>1273</v>
      </c>
      <c r="C25" s="1297"/>
      <c r="D25" s="1297"/>
      <c r="E25" s="1297"/>
      <c r="F25" s="1297"/>
      <c r="G25" s="1297"/>
      <c r="H25" s="1297"/>
      <c r="I25" s="1297"/>
      <c r="J25" s="32"/>
      <c r="K25" s="593"/>
      <c r="L25" s="593"/>
      <c r="M25" s="593"/>
      <c r="N25" s="593"/>
      <c r="O25" s="593"/>
      <c r="P25" s="32"/>
      <c r="Q25" s="32"/>
      <c r="R25" s="32"/>
      <c r="S25" s="32"/>
    </row>
    <row r="26" spans="2:19" s="442" customFormat="1" ht="42.75" customHeight="1">
      <c r="B26" s="1297" t="s">
        <v>1274</v>
      </c>
      <c r="C26" s="1297"/>
      <c r="D26" s="1297"/>
      <c r="E26" s="1297"/>
      <c r="F26" s="1297"/>
      <c r="G26" s="1297"/>
      <c r="H26" s="1297"/>
      <c r="I26" s="1297"/>
      <c r="J26" s="32"/>
      <c r="K26" s="593"/>
      <c r="L26" s="593"/>
      <c r="M26" s="593"/>
      <c r="N26" s="593"/>
      <c r="O26" s="593"/>
      <c r="P26" s="32"/>
      <c r="Q26" s="32"/>
      <c r="R26" s="32"/>
      <c r="S26" s="32"/>
    </row>
    <row r="27" spans="2:19" s="442" customFormat="1" ht="20.25" customHeight="1" thickBot="1">
      <c r="B27" s="1296"/>
      <c r="C27" s="1296"/>
      <c r="D27" s="1296"/>
      <c r="E27" s="1296"/>
      <c r="F27" s="1296"/>
      <c r="G27" s="1296"/>
      <c r="H27" s="1296"/>
      <c r="I27" s="1296"/>
      <c r="J27" s="32"/>
      <c r="K27" s="593"/>
      <c r="L27" s="593"/>
      <c r="M27" s="593"/>
      <c r="N27" s="593"/>
      <c r="O27" s="593"/>
      <c r="P27" s="32"/>
      <c r="Q27" s="32"/>
      <c r="R27" s="32"/>
      <c r="S27" s="32"/>
    </row>
  </sheetData>
  <sheetProtection algorithmName="SHA-512" hashValue="bjeuQ8I5MB4aOYkjg4bRq5frKLKWKQ3tHKbYZ7dmsLylO3ngkltdFsUPy3g8wSq1aulQbEOS/sTw3WmLk8V31Q==" saltValue="527hvIcv5fz5Le9uNY8vZQ==" spinCount="100000" sheet="1" formatCells="0" formatColumns="0" formatRows="0"/>
  <autoFilter ref="B3:O3" xr:uid="{415831F4-F000-214B-B062-39D87DF1C56E}"/>
  <mergeCells count="19">
    <mergeCell ref="B14:H14"/>
    <mergeCell ref="B10:H10"/>
    <mergeCell ref="B1:M1"/>
    <mergeCell ref="B9:H9"/>
    <mergeCell ref="B12:H12"/>
    <mergeCell ref="B11:H11"/>
    <mergeCell ref="J4:J5"/>
    <mergeCell ref="B13:H13"/>
    <mergeCell ref="B19:I19"/>
    <mergeCell ref="B20:I20"/>
    <mergeCell ref="B21:I21"/>
    <mergeCell ref="B22:I22"/>
    <mergeCell ref="B15:H15"/>
    <mergeCell ref="B16:H16"/>
    <mergeCell ref="B27:I27"/>
    <mergeCell ref="B24:I24"/>
    <mergeCell ref="B26:I26"/>
    <mergeCell ref="B23:I23"/>
    <mergeCell ref="B25:I25"/>
  </mergeCells>
  <dataValidations count="1">
    <dataValidation type="list" allowBlank="1" showInputMessage="1" showErrorMessage="1" sqref="K4:K16" xr:uid="{8F7B104C-7621-0C48-AD2E-ED77BAF1FA46}">
      <formula1>"Open, Closed"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91436B5-10EB-6448-9589-A130C2A3F276}">
          <x14:formula1>
            <xm:f>'pick lists'!$A$2:$A$4</xm:f>
          </x14:formula1>
          <xm:sqref>I14</xm:sqref>
        </x14:dataValidation>
        <x14:dataValidation type="list" allowBlank="1" showInputMessage="1" showErrorMessage="1" xr:uid="{165D2094-DD99-B049-8B74-B78CCF7A7ED0}">
          <x14:formula1>
            <xm:f>'pick lists'!$A$23:$A$25</xm:f>
          </x14:formula1>
          <xm:sqref>I10 I12:I13 I15:I16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30EE-C8A3-2548-A887-BBDDD04D0232}">
  <sheetPr codeName="Sheet10"/>
  <dimension ref="A1:AE166"/>
  <sheetViews>
    <sheetView zoomScale="85" zoomScaleNormal="85" workbookViewId="0">
      <pane ySplit="4" topLeftCell="A123" activePane="bottomLeft" state="frozen"/>
      <selection pane="bottomLeft" activeCell="C1" sqref="C1"/>
    </sheetView>
  </sheetViews>
  <sheetFormatPr baseColWidth="10" defaultColWidth="10.83203125" defaultRowHeight="17" outlineLevelCol="1"/>
  <cols>
    <col min="1" max="1" width="5.33203125" style="159" customWidth="1"/>
    <col min="2" max="2" width="8.6640625" style="159" hidden="1" customWidth="1"/>
    <col min="3" max="3" width="11.83203125" style="43" customWidth="1"/>
    <col min="4" max="4" width="33.5" style="43" customWidth="1"/>
    <col min="5" max="5" width="70.83203125" style="87" customWidth="1"/>
    <col min="6" max="6" width="72.6640625" style="311" customWidth="1"/>
    <col min="7" max="7" width="36.1640625" style="87" customWidth="1"/>
    <col min="8" max="8" width="20.83203125" style="87" hidden="1" customWidth="1" outlineLevel="1"/>
    <col min="9" max="9" width="40.83203125" style="87" hidden="1" customWidth="1" outlineLevel="1"/>
    <col min="10" max="10" width="21.6640625" style="87" customWidth="1" collapsed="1"/>
    <col min="11" max="11" width="57.5" style="87" customWidth="1"/>
    <col min="12" max="12" width="21.83203125" style="391" customWidth="1"/>
    <col min="13" max="16" width="37.5" style="567" customWidth="1"/>
    <col min="17" max="19" width="34.6640625" style="43" hidden="1" customWidth="1"/>
    <col min="20" max="20" width="32.6640625" style="43" hidden="1" customWidth="1"/>
    <col min="21" max="22" width="19.6640625" style="443" customWidth="1"/>
    <col min="23" max="23" width="71" style="441" customWidth="1"/>
    <col min="24" max="24" width="47.33203125" style="443" customWidth="1"/>
    <col min="25" max="26" width="45.33203125" style="43" hidden="1" customWidth="1" outlineLevel="1"/>
    <col min="27" max="27" width="10.83203125" style="43" collapsed="1"/>
    <col min="28" max="16384" width="10.83203125" style="43"/>
  </cols>
  <sheetData>
    <row r="1" spans="1:31" s="363" customFormat="1" ht="30" customHeight="1">
      <c r="A1" s="386"/>
      <c r="B1" s="386"/>
      <c r="C1" s="64" t="s">
        <v>1275</v>
      </c>
      <c r="D1" s="387"/>
      <c r="E1" s="256"/>
      <c r="F1" s="277"/>
      <c r="G1" s="255"/>
      <c r="H1" s="256"/>
      <c r="I1" s="255"/>
      <c r="J1" s="1028" t="s">
        <v>261</v>
      </c>
      <c r="K1" s="255"/>
      <c r="L1" s="354"/>
      <c r="M1" s="568"/>
      <c r="N1" s="568"/>
      <c r="O1" s="569"/>
      <c r="P1" s="569"/>
      <c r="Q1" s="259"/>
      <c r="R1" s="259"/>
      <c r="S1" s="259"/>
      <c r="T1" s="259"/>
      <c r="U1" s="267"/>
      <c r="V1" s="267"/>
      <c r="W1" s="278"/>
      <c r="X1" s="267"/>
      <c r="Y1" s="267"/>
      <c r="Z1" s="267"/>
      <c r="AA1" s="1028" t="s">
        <v>752</v>
      </c>
      <c r="AB1" s="267"/>
      <c r="AC1" s="267"/>
      <c r="AD1" s="267"/>
    </row>
    <row r="2" spans="1:31" s="388" customFormat="1" ht="28" customHeight="1">
      <c r="A2" s="274"/>
      <c r="B2" s="274"/>
      <c r="C2" s="1288" t="s">
        <v>366</v>
      </c>
      <c r="D2" s="1288"/>
      <c r="E2" s="152" t="str">
        <f>IF(Admin!I8="[select response]","[select response in Admin tab]",Admin!I8)</f>
        <v>[select response in Admin tab]</v>
      </c>
      <c r="F2" s="1182"/>
      <c r="G2" s="258"/>
      <c r="H2" s="1315" t="str">
        <f>Eligibility!H2</f>
        <v>Applicant Checklist</v>
      </c>
      <c r="I2" s="1316"/>
      <c r="J2" s="1313" t="str">
        <f>Eligibility!J2</f>
        <v>Assessor Verification</v>
      </c>
      <c r="K2" s="1314"/>
      <c r="L2" s="1313" t="s">
        <v>264</v>
      </c>
      <c r="M2" s="1314"/>
      <c r="N2" s="1314"/>
      <c r="O2" s="1314"/>
      <c r="P2" s="1314"/>
      <c r="Q2" s="365"/>
      <c r="R2" s="365"/>
      <c r="S2" s="365"/>
      <c r="T2" s="271"/>
      <c r="U2" s="594"/>
      <c r="V2" s="594"/>
      <c r="W2" s="279"/>
      <c r="X2" s="594"/>
      <c r="Y2" s="258"/>
      <c r="Z2" s="258"/>
    </row>
    <row r="3" spans="1:31" s="388" customFormat="1" ht="127" customHeight="1">
      <c r="A3" s="274"/>
      <c r="B3" s="274"/>
      <c r="C3" s="1268" t="str">
        <f>Eligibility!C3</f>
        <v xml:space="preserve">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
</v>
      </c>
      <c r="D3" s="1268"/>
      <c r="E3" s="1268"/>
      <c r="F3" s="258"/>
      <c r="G3" s="258"/>
      <c r="H3" s="1271" t="str">
        <f>Eligibility!H3</f>
        <v xml:space="preserve">
Applicant Instructions: Provide the requested documents to your assessor, and indicate the file name(s) of all supporting documentation in the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
</v>
      </c>
      <c r="I3" s="1317"/>
      <c r="J3" s="1318" t="str">
        <f>Eligibility!J3</f>
        <v xml:space="preserve">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Supporting Documents column. If the applicant has not provided the relevant page number(s) of the supporting documents, list this information in the explanation column. Please ensure all documents are translated to English (see more guidance on the Instructions tab).
</v>
      </c>
      <c r="K3" s="1268"/>
      <c r="L3" s="1179"/>
      <c r="M3" s="1179"/>
      <c r="N3" s="357"/>
      <c r="O3" s="570"/>
      <c r="P3" s="570"/>
      <c r="Q3" s="258"/>
      <c r="R3" s="258"/>
      <c r="S3" s="258"/>
      <c r="T3" s="258"/>
      <c r="U3" s="594"/>
      <c r="V3" s="594"/>
      <c r="W3" s="279"/>
      <c r="X3" s="594"/>
      <c r="Y3" s="258"/>
      <c r="Z3" s="258"/>
    </row>
    <row r="4" spans="1:31" s="503" customFormat="1" ht="30" customHeight="1">
      <c r="A4" s="512" t="s">
        <v>268</v>
      </c>
      <c r="B4" s="512" t="s">
        <v>1276</v>
      </c>
      <c r="C4" s="1175" t="s">
        <v>79</v>
      </c>
      <c r="D4" s="1175" t="s">
        <v>80</v>
      </c>
      <c r="E4" s="1175" t="s">
        <v>270</v>
      </c>
      <c r="F4" s="1175" t="s">
        <v>271</v>
      </c>
      <c r="G4" s="1175" t="s">
        <v>272</v>
      </c>
      <c r="H4" s="1175" t="s">
        <v>273</v>
      </c>
      <c r="I4" s="1175" t="s">
        <v>274</v>
      </c>
      <c r="J4" s="1175" t="s">
        <v>275</v>
      </c>
      <c r="K4" s="1175" t="s">
        <v>367</v>
      </c>
      <c r="L4" s="512" t="s">
        <v>118</v>
      </c>
      <c r="M4" s="512" t="s">
        <v>119</v>
      </c>
      <c r="N4" s="512" t="s">
        <v>120</v>
      </c>
      <c r="O4" s="512" t="s">
        <v>368</v>
      </c>
      <c r="P4" s="571" t="s">
        <v>122</v>
      </c>
      <c r="Q4" s="1175" t="s">
        <v>369</v>
      </c>
      <c r="R4" s="504" t="s">
        <v>277</v>
      </c>
      <c r="S4" s="1175" t="s">
        <v>370</v>
      </c>
      <c r="T4" s="504" t="s">
        <v>279</v>
      </c>
      <c r="U4" s="1175" t="s">
        <v>82</v>
      </c>
      <c r="V4" s="1175" t="s">
        <v>83</v>
      </c>
      <c r="W4" s="1175" t="s">
        <v>371</v>
      </c>
      <c r="X4" s="1175" t="s">
        <v>84</v>
      </c>
      <c r="Y4" s="1175" t="s">
        <v>373</v>
      </c>
      <c r="Z4" s="1175" t="s">
        <v>375</v>
      </c>
      <c r="AD4" s="510"/>
      <c r="AE4" s="510"/>
    </row>
    <row r="5" spans="1:31" ht="333" customHeight="1">
      <c r="A5" s="673">
        <v>1</v>
      </c>
      <c r="B5" s="673" t="s">
        <v>1277</v>
      </c>
      <c r="C5" s="674" t="s">
        <v>281</v>
      </c>
      <c r="D5" s="714" t="s">
        <v>1278</v>
      </c>
      <c r="E5" s="438" t="s">
        <v>1279</v>
      </c>
      <c r="F5" s="714" t="s">
        <v>1280</v>
      </c>
      <c r="G5" s="289"/>
      <c r="H5" s="288" t="s">
        <v>131</v>
      </c>
      <c r="I5" s="289"/>
      <c r="J5" s="288" t="s">
        <v>131</v>
      </c>
      <c r="K5" s="735"/>
      <c r="L5" s="289"/>
      <c r="M5" s="289"/>
      <c r="N5" s="736"/>
      <c r="O5" s="736"/>
      <c r="P5" s="736"/>
      <c r="Q5" s="736"/>
      <c r="R5" s="736"/>
      <c r="S5" s="736"/>
      <c r="T5" s="737"/>
      <c r="U5" s="641" t="s">
        <v>300</v>
      </c>
      <c r="V5" s="641" t="s">
        <v>362</v>
      </c>
      <c r="W5" s="289" t="s">
        <v>1281</v>
      </c>
      <c r="X5" s="738" t="s">
        <v>1282</v>
      </c>
      <c r="Y5" s="1056" t="s">
        <v>1283</v>
      </c>
      <c r="Z5" s="599" t="s">
        <v>1284</v>
      </c>
      <c r="AD5" s="50"/>
      <c r="AE5" s="50"/>
    </row>
    <row r="6" spans="1:31" ht="28">
      <c r="A6" s="579">
        <v>2</v>
      </c>
      <c r="B6" s="579" t="s">
        <v>1285</v>
      </c>
      <c r="C6" s="811" t="s">
        <v>281</v>
      </c>
      <c r="D6" s="812" t="s">
        <v>1278</v>
      </c>
      <c r="E6" s="430" t="s">
        <v>1286</v>
      </c>
      <c r="F6" s="430" t="s">
        <v>1287</v>
      </c>
      <c r="G6" s="291"/>
      <c r="H6" s="282"/>
      <c r="I6" s="291"/>
      <c r="J6" s="282"/>
      <c r="K6" s="739"/>
      <c r="L6" s="291"/>
      <c r="M6" s="291"/>
      <c r="N6" s="311"/>
      <c r="O6" s="311"/>
      <c r="P6" s="311"/>
      <c r="Q6" s="311"/>
      <c r="R6" s="311"/>
      <c r="S6" s="311"/>
      <c r="T6" s="740"/>
      <c r="U6" s="741"/>
      <c r="V6" s="741"/>
      <c r="W6" s="291" t="s">
        <v>1286</v>
      </c>
      <c r="X6" s="741"/>
      <c r="Y6" s="1034"/>
      <c r="Z6" s="283"/>
      <c r="AD6" s="50"/>
      <c r="AE6" s="50"/>
    </row>
    <row r="7" spans="1:31" ht="42">
      <c r="A7" s="579">
        <v>3</v>
      </c>
      <c r="B7" s="579" t="s">
        <v>1288</v>
      </c>
      <c r="C7" s="811" t="s">
        <v>281</v>
      </c>
      <c r="D7" s="812" t="s">
        <v>1278</v>
      </c>
      <c r="E7" s="847" t="s">
        <v>1289</v>
      </c>
      <c r="F7" s="429"/>
      <c r="G7" s="291"/>
      <c r="H7" s="282" t="s">
        <v>131</v>
      </c>
      <c r="I7" s="291"/>
      <c r="J7" s="282" t="s">
        <v>131</v>
      </c>
      <c r="K7" s="739"/>
      <c r="L7" s="291"/>
      <c r="M7" s="291"/>
      <c r="N7" s="311"/>
      <c r="O7" s="311"/>
      <c r="P7" s="311"/>
      <c r="Q7" s="311"/>
      <c r="R7" s="311"/>
      <c r="S7" s="311"/>
      <c r="T7" s="740"/>
      <c r="U7" s="741"/>
      <c r="V7" s="741"/>
      <c r="W7" s="291" t="s">
        <v>1289</v>
      </c>
      <c r="X7" s="741"/>
      <c r="Y7" s="1033"/>
      <c r="Z7" s="291"/>
      <c r="AD7" s="50"/>
      <c r="AE7" s="50"/>
    </row>
    <row r="8" spans="1:31" ht="28">
      <c r="A8" s="579">
        <v>4</v>
      </c>
      <c r="B8" s="579" t="s">
        <v>1290</v>
      </c>
      <c r="C8" s="811" t="s">
        <v>281</v>
      </c>
      <c r="D8" s="812" t="s">
        <v>1278</v>
      </c>
      <c r="E8" s="847" t="s">
        <v>1291</v>
      </c>
      <c r="F8" s="429"/>
      <c r="G8" s="291"/>
      <c r="H8" s="282" t="s">
        <v>131</v>
      </c>
      <c r="I8" s="291"/>
      <c r="J8" s="282" t="s">
        <v>131</v>
      </c>
      <c r="K8" s="739"/>
      <c r="L8" s="291"/>
      <c r="M8" s="291"/>
      <c r="N8" s="311"/>
      <c r="O8" s="311"/>
      <c r="P8" s="311"/>
      <c r="Q8" s="311"/>
      <c r="R8" s="311"/>
      <c r="S8" s="311"/>
      <c r="T8" s="740"/>
      <c r="U8" s="741"/>
      <c r="V8" s="741"/>
      <c r="W8" s="291" t="s">
        <v>1291</v>
      </c>
      <c r="X8" s="741"/>
      <c r="Y8" s="1033"/>
      <c r="Z8" s="291"/>
      <c r="AD8" s="50"/>
      <c r="AE8" s="50"/>
    </row>
    <row r="9" spans="1:31" ht="28">
      <c r="A9" s="579">
        <v>5</v>
      </c>
      <c r="B9" s="579" t="s">
        <v>1292</v>
      </c>
      <c r="C9" s="811" t="s">
        <v>281</v>
      </c>
      <c r="D9" s="812" t="s">
        <v>1278</v>
      </c>
      <c r="E9" s="847" t="s">
        <v>1293</v>
      </c>
      <c r="F9" s="429"/>
      <c r="G9" s="291"/>
      <c r="H9" s="282" t="s">
        <v>131</v>
      </c>
      <c r="I9" s="291"/>
      <c r="J9" s="282" t="s">
        <v>131</v>
      </c>
      <c r="K9" s="739"/>
      <c r="L9" s="291"/>
      <c r="M9" s="291"/>
      <c r="N9" s="311"/>
      <c r="O9" s="311"/>
      <c r="P9" s="311"/>
      <c r="Q9" s="311"/>
      <c r="R9" s="311"/>
      <c r="S9" s="311"/>
      <c r="T9" s="740"/>
      <c r="U9" s="741"/>
      <c r="V9" s="741"/>
      <c r="W9" s="291" t="s">
        <v>1293</v>
      </c>
      <c r="X9" s="741"/>
      <c r="Y9" s="1033"/>
      <c r="Z9" s="291"/>
      <c r="AD9" s="50"/>
      <c r="AE9" s="50"/>
    </row>
    <row r="10" spans="1:31" ht="42">
      <c r="A10" s="579">
        <v>6</v>
      </c>
      <c r="B10" s="579" t="s">
        <v>1294</v>
      </c>
      <c r="C10" s="808" t="s">
        <v>281</v>
      </c>
      <c r="D10" s="809" t="s">
        <v>1278</v>
      </c>
      <c r="E10" s="466" t="s">
        <v>1295</v>
      </c>
      <c r="F10" s="116"/>
      <c r="G10" s="114"/>
      <c r="H10" s="287" t="s">
        <v>131</v>
      </c>
      <c r="I10" s="114"/>
      <c r="J10" s="287" t="s">
        <v>131</v>
      </c>
      <c r="K10" s="742"/>
      <c r="L10" s="114"/>
      <c r="M10" s="114"/>
      <c r="N10" s="311"/>
      <c r="O10" s="311"/>
      <c r="P10" s="311"/>
      <c r="Q10" s="311"/>
      <c r="R10" s="311"/>
      <c r="S10" s="311"/>
      <c r="T10" s="740"/>
      <c r="U10" s="741"/>
      <c r="V10" s="741"/>
      <c r="W10" s="114" t="s">
        <v>1295</v>
      </c>
      <c r="X10" s="741"/>
      <c r="Y10" s="1032"/>
      <c r="Z10" s="291"/>
      <c r="AD10" s="50"/>
      <c r="AE10" s="50"/>
    </row>
    <row r="11" spans="1:31" ht="293" customHeight="1">
      <c r="A11" s="673">
        <v>7</v>
      </c>
      <c r="B11" s="673" t="s">
        <v>1296</v>
      </c>
      <c r="C11" s="674" t="s">
        <v>729</v>
      </c>
      <c r="D11" s="714" t="s">
        <v>1278</v>
      </c>
      <c r="E11" s="438" t="s">
        <v>1297</v>
      </c>
      <c r="F11" s="428" t="s">
        <v>1298</v>
      </c>
      <c r="G11" s="289"/>
      <c r="H11" s="288" t="s">
        <v>131</v>
      </c>
      <c r="I11" s="289"/>
      <c r="J11" s="288" t="s">
        <v>131</v>
      </c>
      <c r="K11" s="735"/>
      <c r="L11" s="289"/>
      <c r="M11" s="289"/>
      <c r="N11" s="736"/>
      <c r="O11" s="736"/>
      <c r="P11" s="736"/>
      <c r="Q11" s="736"/>
      <c r="R11" s="736"/>
      <c r="S11" s="736"/>
      <c r="T11" s="737"/>
      <c r="U11" s="641" t="s">
        <v>300</v>
      </c>
      <c r="V11" s="641" t="s">
        <v>362</v>
      </c>
      <c r="W11" s="289" t="s">
        <v>1299</v>
      </c>
      <c r="X11" s="738" t="s">
        <v>1300</v>
      </c>
      <c r="Y11" s="1056" t="s">
        <v>1301</v>
      </c>
      <c r="Z11" s="599" t="s">
        <v>1302</v>
      </c>
      <c r="AD11" s="50"/>
      <c r="AE11" s="50"/>
    </row>
    <row r="12" spans="1:31" ht="28">
      <c r="A12" s="579">
        <v>8</v>
      </c>
      <c r="B12" s="579" t="s">
        <v>1303</v>
      </c>
      <c r="C12" s="808" t="s">
        <v>729</v>
      </c>
      <c r="D12" s="809" t="s">
        <v>1278</v>
      </c>
      <c r="E12" s="466" t="s">
        <v>1304</v>
      </c>
      <c r="F12" s="116"/>
      <c r="G12" s="114"/>
      <c r="H12" s="287" t="s">
        <v>131</v>
      </c>
      <c r="I12" s="114"/>
      <c r="J12" s="287" t="s">
        <v>131</v>
      </c>
      <c r="K12" s="742"/>
      <c r="L12" s="114"/>
      <c r="M12" s="114"/>
      <c r="N12" s="311"/>
      <c r="O12" s="311"/>
      <c r="P12" s="311"/>
      <c r="Q12" s="311"/>
      <c r="R12" s="311"/>
      <c r="S12" s="311"/>
      <c r="T12" s="740"/>
      <c r="U12" s="741"/>
      <c r="V12" s="741"/>
      <c r="W12" s="114" t="s">
        <v>1304</v>
      </c>
      <c r="X12" s="741"/>
      <c r="Y12" s="1032"/>
      <c r="Z12" s="291"/>
      <c r="AD12" s="50"/>
      <c r="AE12" s="50"/>
    </row>
    <row r="13" spans="1:31" ht="168">
      <c r="A13" s="673">
        <v>9</v>
      </c>
      <c r="B13" s="673" t="s">
        <v>1305</v>
      </c>
      <c r="C13" s="674" t="s">
        <v>281</v>
      </c>
      <c r="D13" s="714" t="s">
        <v>1306</v>
      </c>
      <c r="E13" s="467" t="s">
        <v>1307</v>
      </c>
      <c r="F13" s="714" t="s">
        <v>1308</v>
      </c>
      <c r="G13" s="289"/>
      <c r="H13" s="288" t="s">
        <v>131</v>
      </c>
      <c r="I13" s="289"/>
      <c r="J13" s="288" t="s">
        <v>131</v>
      </c>
      <c r="K13" s="735"/>
      <c r="L13" s="289"/>
      <c r="M13" s="289"/>
      <c r="N13" s="736"/>
      <c r="O13" s="736"/>
      <c r="P13" s="736"/>
      <c r="Q13" s="736"/>
      <c r="R13" s="736"/>
      <c r="S13" s="736"/>
      <c r="T13" s="737"/>
      <c r="U13" s="641"/>
      <c r="V13" s="641" t="s">
        <v>362</v>
      </c>
      <c r="W13" s="289" t="s">
        <v>1307</v>
      </c>
      <c r="X13" s="641"/>
      <c r="Y13" s="1056" t="s">
        <v>1309</v>
      </c>
      <c r="Z13" s="609" t="s">
        <v>1310</v>
      </c>
      <c r="AD13" s="50"/>
      <c r="AE13" s="50"/>
    </row>
    <row r="14" spans="1:31">
      <c r="A14" s="579">
        <v>10</v>
      </c>
      <c r="B14" s="579" t="s">
        <v>1311</v>
      </c>
      <c r="C14" s="811" t="s">
        <v>281</v>
      </c>
      <c r="D14" s="812" t="s">
        <v>1306</v>
      </c>
      <c r="E14" s="110" t="s">
        <v>1312</v>
      </c>
      <c r="F14" s="429"/>
      <c r="G14" s="291"/>
      <c r="H14" s="282" t="s">
        <v>131</v>
      </c>
      <c r="I14" s="291"/>
      <c r="J14" s="282" t="s">
        <v>131</v>
      </c>
      <c r="K14" s="739"/>
      <c r="L14" s="291"/>
      <c r="M14" s="291"/>
      <c r="N14" s="311"/>
      <c r="O14" s="311"/>
      <c r="P14" s="311"/>
      <c r="Q14" s="311"/>
      <c r="R14" s="311"/>
      <c r="S14" s="311"/>
      <c r="T14" s="740"/>
      <c r="U14" s="741"/>
      <c r="V14" s="741"/>
      <c r="W14" s="291" t="s">
        <v>1312</v>
      </c>
      <c r="X14" s="741"/>
      <c r="Y14" s="1033"/>
      <c r="Z14" s="291"/>
      <c r="AD14" s="50"/>
      <c r="AE14" s="50"/>
    </row>
    <row r="15" spans="1:31" ht="130" customHeight="1">
      <c r="A15" s="579">
        <v>11</v>
      </c>
      <c r="B15" s="579" t="s">
        <v>1313</v>
      </c>
      <c r="C15" s="811" t="s">
        <v>281</v>
      </c>
      <c r="D15" s="812" t="s">
        <v>1306</v>
      </c>
      <c r="E15" s="110" t="s">
        <v>1314</v>
      </c>
      <c r="F15" s="429"/>
      <c r="G15" s="291"/>
      <c r="H15" s="282" t="s">
        <v>131</v>
      </c>
      <c r="I15" s="291"/>
      <c r="J15" s="282" t="s">
        <v>131</v>
      </c>
      <c r="K15" s="739"/>
      <c r="L15" s="291"/>
      <c r="M15" s="291"/>
      <c r="N15" s="311"/>
      <c r="O15" s="311"/>
      <c r="P15" s="311"/>
      <c r="Q15" s="311"/>
      <c r="R15" s="311"/>
      <c r="S15" s="311"/>
      <c r="T15" s="740"/>
      <c r="U15" s="741"/>
      <c r="V15" s="741"/>
      <c r="W15" s="291" t="s">
        <v>1314</v>
      </c>
      <c r="X15" s="741"/>
      <c r="Y15" s="1033"/>
      <c r="Z15" s="291"/>
      <c r="AD15" s="50"/>
      <c r="AE15" s="50"/>
    </row>
    <row r="16" spans="1:31" ht="65" customHeight="1">
      <c r="A16" s="579">
        <v>12</v>
      </c>
      <c r="B16" s="579" t="s">
        <v>1315</v>
      </c>
      <c r="C16" s="811" t="s">
        <v>281</v>
      </c>
      <c r="D16" s="812" t="s">
        <v>1306</v>
      </c>
      <c r="E16" s="110" t="s">
        <v>1316</v>
      </c>
      <c r="F16" s="429"/>
      <c r="G16" s="291"/>
      <c r="H16" s="282" t="s">
        <v>131</v>
      </c>
      <c r="I16" s="291"/>
      <c r="J16" s="282" t="s">
        <v>131</v>
      </c>
      <c r="K16" s="739"/>
      <c r="L16" s="291"/>
      <c r="M16" s="291"/>
      <c r="N16" s="311"/>
      <c r="O16" s="311"/>
      <c r="P16" s="311"/>
      <c r="Q16" s="311"/>
      <c r="R16" s="311"/>
      <c r="S16" s="311"/>
      <c r="T16" s="740"/>
      <c r="U16" s="741"/>
      <c r="V16" s="741"/>
      <c r="W16" s="291" t="s">
        <v>1316</v>
      </c>
      <c r="X16" s="741"/>
      <c r="Y16" s="1033"/>
      <c r="Z16" s="291"/>
      <c r="AD16" s="50"/>
      <c r="AE16" s="50"/>
    </row>
    <row r="17" spans="1:31" ht="44">
      <c r="A17" s="579">
        <v>13</v>
      </c>
      <c r="B17" s="579" t="s">
        <v>1317</v>
      </c>
      <c r="C17" s="808" t="s">
        <v>281</v>
      </c>
      <c r="D17" s="809" t="s">
        <v>1306</v>
      </c>
      <c r="E17" s="849" t="s">
        <v>1318</v>
      </c>
      <c r="F17" s="116"/>
      <c r="G17" s="114"/>
      <c r="H17" s="287" t="s">
        <v>131</v>
      </c>
      <c r="I17" s="114"/>
      <c r="J17" s="287" t="s">
        <v>131</v>
      </c>
      <c r="K17" s="742"/>
      <c r="L17" s="114"/>
      <c r="M17" s="114"/>
      <c r="N17" s="311"/>
      <c r="O17" s="311"/>
      <c r="P17" s="311"/>
      <c r="Q17" s="311"/>
      <c r="R17" s="311"/>
      <c r="S17" s="311"/>
      <c r="T17" s="740"/>
      <c r="U17" s="741"/>
      <c r="V17" s="741"/>
      <c r="W17" s="114" t="s">
        <v>1318</v>
      </c>
      <c r="X17" s="741"/>
      <c r="Y17" s="1032"/>
      <c r="Z17" s="291"/>
      <c r="AD17" s="50"/>
      <c r="AE17" s="50"/>
    </row>
    <row r="18" spans="1:31" ht="42">
      <c r="A18" s="850">
        <v>14</v>
      </c>
      <c r="B18" s="851" t="s">
        <v>1319</v>
      </c>
      <c r="C18" s="822" t="s">
        <v>281</v>
      </c>
      <c r="D18" s="720" t="s">
        <v>1306</v>
      </c>
      <c r="E18" s="708" t="s">
        <v>1320</v>
      </c>
      <c r="F18" s="437" t="s">
        <v>1321</v>
      </c>
      <c r="G18" s="301"/>
      <c r="H18" s="300" t="s">
        <v>131</v>
      </c>
      <c r="I18" s="301"/>
      <c r="J18" s="300" t="s">
        <v>131</v>
      </c>
      <c r="K18" s="743"/>
      <c r="L18" s="301"/>
      <c r="M18" s="301"/>
      <c r="N18" s="744"/>
      <c r="O18" s="744"/>
      <c r="P18" s="744"/>
      <c r="Q18" s="744"/>
      <c r="R18" s="744"/>
      <c r="S18" s="744"/>
      <c r="T18" s="745"/>
      <c r="U18" s="746"/>
      <c r="V18" s="641" t="s">
        <v>362</v>
      </c>
      <c r="W18" s="301" t="s">
        <v>1320</v>
      </c>
      <c r="X18" s="641"/>
      <c r="Y18" s="1041" t="s">
        <v>1322</v>
      </c>
      <c r="Z18" s="609"/>
      <c r="AD18" s="50"/>
      <c r="AE18" s="50"/>
    </row>
    <row r="19" spans="1:31" ht="238">
      <c r="A19" s="846">
        <v>15</v>
      </c>
      <c r="B19" s="846" t="s">
        <v>1323</v>
      </c>
      <c r="C19" s="674" t="s">
        <v>518</v>
      </c>
      <c r="D19" s="714" t="s">
        <v>1324</v>
      </c>
      <c r="E19" s="438" t="s">
        <v>1325</v>
      </c>
      <c r="F19" s="428"/>
      <c r="G19" s="289"/>
      <c r="H19" s="288" t="s">
        <v>131</v>
      </c>
      <c r="I19" s="289"/>
      <c r="J19" s="288" t="s">
        <v>131</v>
      </c>
      <c r="K19" s="735"/>
      <c r="L19" s="289"/>
      <c r="M19" s="289"/>
      <c r="N19" s="736"/>
      <c r="O19" s="736"/>
      <c r="P19" s="736"/>
      <c r="Q19" s="736"/>
      <c r="R19" s="736"/>
      <c r="S19" s="736"/>
      <c r="T19" s="737"/>
      <c r="U19" s="641" t="s">
        <v>300</v>
      </c>
      <c r="V19" s="641" t="s">
        <v>362</v>
      </c>
      <c r="W19" s="289" t="s">
        <v>1326</v>
      </c>
      <c r="X19" s="738" t="s">
        <v>1327</v>
      </c>
      <c r="Y19" s="1041" t="s">
        <v>1328</v>
      </c>
      <c r="Z19" s="609" t="s">
        <v>1329</v>
      </c>
      <c r="AD19" s="50"/>
      <c r="AE19" s="50"/>
    </row>
    <row r="20" spans="1:31" ht="42">
      <c r="A20" s="852">
        <v>16</v>
      </c>
      <c r="B20" s="852" t="s">
        <v>1330</v>
      </c>
      <c r="C20" s="811" t="s">
        <v>518</v>
      </c>
      <c r="D20" s="812" t="s">
        <v>1324</v>
      </c>
      <c r="E20" s="675" t="s">
        <v>1331</v>
      </c>
      <c r="F20" s="429" t="s">
        <v>1332</v>
      </c>
      <c r="G20" s="291"/>
      <c r="H20" s="282" t="s">
        <v>131</v>
      </c>
      <c r="I20" s="291"/>
      <c r="J20" s="282" t="s">
        <v>131</v>
      </c>
      <c r="K20" s="739"/>
      <c r="L20" s="291"/>
      <c r="M20" s="291"/>
      <c r="N20" s="311"/>
      <c r="O20" s="311"/>
      <c r="P20" s="311"/>
      <c r="Q20" s="311"/>
      <c r="R20" s="311"/>
      <c r="S20" s="311"/>
      <c r="T20" s="740"/>
      <c r="U20" s="741" t="s">
        <v>300</v>
      </c>
      <c r="V20" s="741" t="s">
        <v>362</v>
      </c>
      <c r="W20" s="291" t="s">
        <v>1333</v>
      </c>
      <c r="X20" s="741"/>
      <c r="Y20" s="1033"/>
      <c r="Z20" s="291"/>
      <c r="AD20" s="50"/>
      <c r="AE20" s="50"/>
    </row>
    <row r="21" spans="1:31" ht="70">
      <c r="A21" s="852">
        <v>17</v>
      </c>
      <c r="B21" s="852" t="s">
        <v>1334</v>
      </c>
      <c r="C21" s="811" t="s">
        <v>518</v>
      </c>
      <c r="D21" s="812" t="s">
        <v>1324</v>
      </c>
      <c r="E21" s="847" t="s">
        <v>1335</v>
      </c>
      <c r="F21" s="429" t="s">
        <v>1336</v>
      </c>
      <c r="G21" s="291"/>
      <c r="H21" s="282" t="s">
        <v>131</v>
      </c>
      <c r="I21" s="291"/>
      <c r="J21" s="282" t="s">
        <v>131</v>
      </c>
      <c r="K21" s="739"/>
      <c r="L21" s="291"/>
      <c r="M21" s="291"/>
      <c r="N21" s="311"/>
      <c r="O21" s="311"/>
      <c r="P21" s="311"/>
      <c r="Q21" s="311"/>
      <c r="R21" s="311"/>
      <c r="S21" s="311"/>
      <c r="T21" s="740"/>
      <c r="U21" s="741"/>
      <c r="V21" s="741"/>
      <c r="W21" s="291" t="s">
        <v>1335</v>
      </c>
      <c r="X21" s="741"/>
      <c r="Y21" s="1033"/>
      <c r="Z21" s="291"/>
      <c r="AD21" s="50"/>
      <c r="AE21" s="50"/>
    </row>
    <row r="22" spans="1:31" ht="28">
      <c r="A22" s="852">
        <v>18</v>
      </c>
      <c r="B22" s="852" t="s">
        <v>1337</v>
      </c>
      <c r="C22" s="811" t="s">
        <v>518</v>
      </c>
      <c r="D22" s="812" t="s">
        <v>1324</v>
      </c>
      <c r="E22" s="847" t="s">
        <v>1338</v>
      </c>
      <c r="F22" s="429" t="s">
        <v>1339</v>
      </c>
      <c r="G22" s="291"/>
      <c r="H22" s="282" t="s">
        <v>131</v>
      </c>
      <c r="I22" s="291"/>
      <c r="J22" s="282" t="s">
        <v>131</v>
      </c>
      <c r="K22" s="739"/>
      <c r="L22" s="291"/>
      <c r="M22" s="291"/>
      <c r="N22" s="311"/>
      <c r="O22" s="311"/>
      <c r="P22" s="311"/>
      <c r="Q22" s="311"/>
      <c r="R22" s="311"/>
      <c r="S22" s="311"/>
      <c r="T22" s="740"/>
      <c r="U22" s="741"/>
      <c r="V22" s="741"/>
      <c r="W22" s="291" t="s">
        <v>1338</v>
      </c>
      <c r="X22" s="741"/>
      <c r="Y22" s="1033"/>
      <c r="Z22" s="291"/>
      <c r="AD22" s="50"/>
      <c r="AE22" s="50"/>
    </row>
    <row r="23" spans="1:31" ht="56">
      <c r="A23" s="852">
        <v>19</v>
      </c>
      <c r="B23" s="852" t="s">
        <v>1340</v>
      </c>
      <c r="C23" s="811" t="s">
        <v>518</v>
      </c>
      <c r="D23" s="812" t="s">
        <v>1324</v>
      </c>
      <c r="E23" s="847" t="s">
        <v>1341</v>
      </c>
      <c r="F23" s="429" t="s">
        <v>1342</v>
      </c>
      <c r="G23" s="291"/>
      <c r="H23" s="282" t="s">
        <v>131</v>
      </c>
      <c r="I23" s="291"/>
      <c r="J23" s="282" t="s">
        <v>131</v>
      </c>
      <c r="K23" s="739"/>
      <c r="L23" s="291"/>
      <c r="M23" s="291"/>
      <c r="N23" s="311"/>
      <c r="O23" s="311"/>
      <c r="P23" s="311"/>
      <c r="Q23" s="311"/>
      <c r="R23" s="311"/>
      <c r="S23" s="311"/>
      <c r="T23" s="740"/>
      <c r="U23" s="741"/>
      <c r="V23" s="741"/>
      <c r="W23" s="291" t="s">
        <v>1341</v>
      </c>
      <c r="X23" s="741"/>
      <c r="Y23" s="1033"/>
      <c r="Z23" s="291"/>
      <c r="AD23" s="50"/>
      <c r="AE23" s="50"/>
    </row>
    <row r="24" spans="1:31" ht="56">
      <c r="A24" s="852">
        <v>20</v>
      </c>
      <c r="B24" s="852" t="s">
        <v>1343</v>
      </c>
      <c r="C24" s="811" t="s">
        <v>518</v>
      </c>
      <c r="D24" s="812" t="s">
        <v>1324</v>
      </c>
      <c r="E24" s="430" t="s">
        <v>1344</v>
      </c>
      <c r="F24" s="429" t="s">
        <v>1345</v>
      </c>
      <c r="G24" s="291"/>
      <c r="H24" s="282" t="s">
        <v>131</v>
      </c>
      <c r="I24" s="291"/>
      <c r="J24" s="282" t="s">
        <v>131</v>
      </c>
      <c r="K24" s="739"/>
      <c r="L24" s="291"/>
      <c r="M24" s="291"/>
      <c r="N24" s="311"/>
      <c r="O24" s="311"/>
      <c r="P24" s="311"/>
      <c r="Q24" s="311"/>
      <c r="R24" s="311"/>
      <c r="S24" s="311"/>
      <c r="T24" s="740"/>
      <c r="U24" s="741"/>
      <c r="V24" s="741"/>
      <c r="W24" s="291" t="s">
        <v>1344</v>
      </c>
      <c r="X24" s="741"/>
      <c r="Y24" s="1033"/>
      <c r="Z24" s="291"/>
      <c r="AD24" s="50"/>
      <c r="AE24" s="50"/>
    </row>
    <row r="25" spans="1:31" ht="28">
      <c r="A25" s="852">
        <v>21</v>
      </c>
      <c r="B25" s="852" t="s">
        <v>1346</v>
      </c>
      <c r="C25" s="808" t="s">
        <v>518</v>
      </c>
      <c r="D25" s="809" t="s">
        <v>1324</v>
      </c>
      <c r="E25" s="466" t="s">
        <v>1347</v>
      </c>
      <c r="F25" s="116"/>
      <c r="G25" s="114"/>
      <c r="H25" s="287" t="s">
        <v>131</v>
      </c>
      <c r="I25" s="114"/>
      <c r="J25" s="287" t="s">
        <v>131</v>
      </c>
      <c r="K25" s="742"/>
      <c r="L25" s="114"/>
      <c r="M25" s="114"/>
      <c r="N25" s="311"/>
      <c r="O25" s="311"/>
      <c r="P25" s="311"/>
      <c r="Q25" s="311"/>
      <c r="R25" s="311"/>
      <c r="S25" s="311"/>
      <c r="T25" s="740"/>
      <c r="U25" s="741"/>
      <c r="V25" s="741"/>
      <c r="W25" s="114" t="s">
        <v>1347</v>
      </c>
      <c r="X25" s="741"/>
      <c r="Y25" s="1032"/>
      <c r="Z25" s="291"/>
      <c r="AD25" s="50"/>
      <c r="AE25" s="50"/>
    </row>
    <row r="26" spans="1:31" ht="132.75" customHeight="1">
      <c r="A26" s="846">
        <v>22</v>
      </c>
      <c r="B26" s="673" t="s">
        <v>347</v>
      </c>
      <c r="C26" s="814" t="s">
        <v>634</v>
      </c>
      <c r="D26" s="469" t="s">
        <v>1324</v>
      </c>
      <c r="E26" s="438" t="s">
        <v>1348</v>
      </c>
      <c r="F26" s="714" t="s">
        <v>1349</v>
      </c>
      <c r="G26" s="289"/>
      <c r="H26" s="288" t="s">
        <v>131</v>
      </c>
      <c r="I26" s="289"/>
      <c r="J26" s="288" t="s">
        <v>131</v>
      </c>
      <c r="K26" s="735"/>
      <c r="L26" s="289"/>
      <c r="M26" s="289"/>
      <c r="N26" s="736"/>
      <c r="O26" s="736"/>
      <c r="P26" s="736"/>
      <c r="Q26" s="736"/>
      <c r="R26" s="736"/>
      <c r="S26" s="736"/>
      <c r="T26" s="737"/>
      <c r="U26" s="641" t="s">
        <v>300</v>
      </c>
      <c r="V26" s="641" t="s">
        <v>362</v>
      </c>
      <c r="W26" s="747" t="s">
        <v>1350</v>
      </c>
      <c r="X26" s="738" t="s">
        <v>1351</v>
      </c>
      <c r="Y26" s="1057" t="s">
        <v>1352</v>
      </c>
      <c r="Z26" s="609" t="s">
        <v>1329</v>
      </c>
      <c r="AD26" s="50"/>
      <c r="AE26" s="50"/>
    </row>
    <row r="27" spans="1:31" ht="28">
      <c r="A27" s="579">
        <v>23</v>
      </c>
      <c r="B27" s="579" t="s">
        <v>347</v>
      </c>
      <c r="C27" s="853" t="s">
        <v>634</v>
      </c>
      <c r="D27" s="854" t="s">
        <v>1324</v>
      </c>
      <c r="E27" s="675" t="s">
        <v>1353</v>
      </c>
      <c r="F27" s="429"/>
      <c r="G27" s="291"/>
      <c r="H27" s="282" t="s">
        <v>131</v>
      </c>
      <c r="I27" s="291"/>
      <c r="J27" s="282" t="s">
        <v>131</v>
      </c>
      <c r="K27" s="739"/>
      <c r="L27" s="291"/>
      <c r="M27" s="291"/>
      <c r="N27" s="311"/>
      <c r="O27" s="311"/>
      <c r="P27" s="311"/>
      <c r="Q27" s="311"/>
      <c r="R27" s="311"/>
      <c r="S27" s="311"/>
      <c r="T27" s="740"/>
      <c r="U27" s="741"/>
      <c r="V27" s="741"/>
      <c r="W27" s="398" t="s">
        <v>1354</v>
      </c>
      <c r="X27" s="741"/>
      <c r="Y27" s="1033"/>
      <c r="Z27" s="291"/>
      <c r="AD27" s="50"/>
      <c r="AE27" s="50"/>
    </row>
    <row r="28" spans="1:31" ht="70">
      <c r="A28" s="579">
        <v>24</v>
      </c>
      <c r="B28" s="579" t="s">
        <v>347</v>
      </c>
      <c r="C28" s="853" t="s">
        <v>634</v>
      </c>
      <c r="D28" s="854" t="s">
        <v>1324</v>
      </c>
      <c r="E28" s="826" t="s">
        <v>1335</v>
      </c>
      <c r="F28" s="429"/>
      <c r="G28" s="291"/>
      <c r="H28" s="282" t="s">
        <v>131</v>
      </c>
      <c r="I28" s="291"/>
      <c r="J28" s="282" t="s">
        <v>131</v>
      </c>
      <c r="K28" s="739"/>
      <c r="L28" s="291"/>
      <c r="M28" s="291"/>
      <c r="N28" s="311"/>
      <c r="O28" s="311"/>
      <c r="P28" s="311"/>
      <c r="Q28" s="311"/>
      <c r="R28" s="311"/>
      <c r="S28" s="311"/>
      <c r="T28" s="740"/>
      <c r="U28" s="741"/>
      <c r="V28" s="741"/>
      <c r="W28" s="398" t="s">
        <v>1335</v>
      </c>
      <c r="X28" s="741"/>
      <c r="Y28" s="1033"/>
      <c r="Z28" s="291"/>
      <c r="AD28" s="50"/>
      <c r="AE28" s="50"/>
    </row>
    <row r="29" spans="1:31" ht="28">
      <c r="A29" s="579">
        <v>25</v>
      </c>
      <c r="B29" s="579" t="s">
        <v>347</v>
      </c>
      <c r="C29" s="853" t="s">
        <v>634</v>
      </c>
      <c r="D29" s="854" t="s">
        <v>1324</v>
      </c>
      <c r="E29" s="826" t="s">
        <v>1338</v>
      </c>
      <c r="F29" s="429"/>
      <c r="G29" s="291"/>
      <c r="H29" s="282" t="s">
        <v>131</v>
      </c>
      <c r="I29" s="291"/>
      <c r="J29" s="282" t="s">
        <v>131</v>
      </c>
      <c r="K29" s="739"/>
      <c r="L29" s="291"/>
      <c r="M29" s="291"/>
      <c r="N29" s="311"/>
      <c r="O29" s="311"/>
      <c r="P29" s="311"/>
      <c r="Q29" s="311"/>
      <c r="R29" s="311"/>
      <c r="S29" s="311"/>
      <c r="T29" s="740"/>
      <c r="U29" s="741"/>
      <c r="V29" s="741"/>
      <c r="W29" s="398" t="s">
        <v>1338</v>
      </c>
      <c r="X29" s="741"/>
      <c r="Y29" s="1033"/>
      <c r="Z29" s="291"/>
      <c r="AD29" s="50"/>
      <c r="AE29" s="50"/>
    </row>
    <row r="30" spans="1:31" ht="56">
      <c r="A30" s="579">
        <v>26</v>
      </c>
      <c r="B30" s="579" t="s">
        <v>347</v>
      </c>
      <c r="C30" s="853" t="s">
        <v>634</v>
      </c>
      <c r="D30" s="854" t="s">
        <v>1324</v>
      </c>
      <c r="E30" s="833" t="s">
        <v>1341</v>
      </c>
      <c r="F30" s="116"/>
      <c r="G30" s="114"/>
      <c r="H30" s="287" t="s">
        <v>131</v>
      </c>
      <c r="I30" s="114"/>
      <c r="J30" s="287" t="s">
        <v>131</v>
      </c>
      <c r="K30" s="742"/>
      <c r="L30" s="114"/>
      <c r="M30" s="114"/>
      <c r="N30" s="311"/>
      <c r="O30" s="311"/>
      <c r="P30" s="311"/>
      <c r="Q30" s="311"/>
      <c r="R30" s="311"/>
      <c r="S30" s="311"/>
      <c r="T30" s="740"/>
      <c r="U30" s="741"/>
      <c r="V30" s="741"/>
      <c r="W30" s="461" t="s">
        <v>1341</v>
      </c>
      <c r="X30" s="741"/>
      <c r="Y30" s="1032"/>
      <c r="Z30" s="291"/>
      <c r="AD30" s="50"/>
      <c r="AE30" s="50"/>
    </row>
    <row r="31" spans="1:31" ht="266">
      <c r="A31" s="846">
        <v>27</v>
      </c>
      <c r="B31" s="673" t="s">
        <v>1355</v>
      </c>
      <c r="C31" s="819" t="s">
        <v>281</v>
      </c>
      <c r="D31" s="428" t="s">
        <v>1356</v>
      </c>
      <c r="E31" s="106" t="s">
        <v>1357</v>
      </c>
      <c r="F31" s="438" t="s">
        <v>1358</v>
      </c>
      <c r="G31" s="289"/>
      <c r="H31" s="288" t="s">
        <v>131</v>
      </c>
      <c r="I31" s="289"/>
      <c r="J31" s="288" t="s">
        <v>131</v>
      </c>
      <c r="K31" s="735"/>
      <c r="L31" s="289"/>
      <c r="M31" s="289"/>
      <c r="N31" s="736"/>
      <c r="O31" s="736"/>
      <c r="P31" s="736"/>
      <c r="Q31" s="736"/>
      <c r="R31" s="736"/>
      <c r="S31" s="736"/>
      <c r="T31" s="737"/>
      <c r="U31" s="641" t="s">
        <v>300</v>
      </c>
      <c r="V31" s="641" t="s">
        <v>362</v>
      </c>
      <c r="W31" s="289" t="s">
        <v>1359</v>
      </c>
      <c r="X31" s="738" t="s">
        <v>1360</v>
      </c>
      <c r="Y31" s="1041" t="s">
        <v>1361</v>
      </c>
      <c r="Z31" s="609" t="s">
        <v>1362</v>
      </c>
      <c r="AD31" s="50"/>
      <c r="AE31" s="50"/>
    </row>
    <row r="32" spans="1:31" ht="182">
      <c r="A32" s="852">
        <v>28</v>
      </c>
      <c r="B32" s="852" t="s">
        <v>1363</v>
      </c>
      <c r="C32" s="811" t="s">
        <v>281</v>
      </c>
      <c r="D32" s="812" t="s">
        <v>1356</v>
      </c>
      <c r="E32" s="429" t="s">
        <v>1364</v>
      </c>
      <c r="F32" s="429"/>
      <c r="G32" s="291"/>
      <c r="H32" s="282" t="s">
        <v>131</v>
      </c>
      <c r="I32" s="291"/>
      <c r="J32" s="282" t="s">
        <v>131</v>
      </c>
      <c r="K32" s="739"/>
      <c r="L32" s="291"/>
      <c r="M32" s="291"/>
      <c r="N32" s="311"/>
      <c r="O32" s="311"/>
      <c r="P32" s="311"/>
      <c r="Q32" s="311"/>
      <c r="R32" s="311"/>
      <c r="S32" s="311"/>
      <c r="T32" s="740"/>
      <c r="U32" s="741" t="s">
        <v>300</v>
      </c>
      <c r="V32" s="741" t="s">
        <v>362</v>
      </c>
      <c r="W32" s="291" t="s">
        <v>1365</v>
      </c>
      <c r="X32" s="741"/>
      <c r="Y32" s="1058"/>
      <c r="Z32" s="291"/>
      <c r="AD32" s="50"/>
      <c r="AE32" s="50"/>
    </row>
    <row r="33" spans="1:31" ht="75">
      <c r="A33" s="852">
        <v>29</v>
      </c>
      <c r="B33" s="852" t="s">
        <v>347</v>
      </c>
      <c r="C33" s="811" t="s">
        <v>281</v>
      </c>
      <c r="D33" s="812" t="s">
        <v>1356</v>
      </c>
      <c r="E33" s="675" t="s">
        <v>1366</v>
      </c>
      <c r="F33" s="472" t="s">
        <v>1367</v>
      </c>
      <c r="G33" s="291"/>
      <c r="H33" s="282"/>
      <c r="I33" s="291"/>
      <c r="J33" s="282"/>
      <c r="K33" s="739"/>
      <c r="L33" s="291"/>
      <c r="M33" s="291"/>
      <c r="N33" s="311"/>
      <c r="O33" s="311"/>
      <c r="P33" s="311"/>
      <c r="Q33" s="311"/>
      <c r="R33" s="311"/>
      <c r="S33" s="311"/>
      <c r="T33" s="740"/>
      <c r="U33" s="741" t="s">
        <v>349</v>
      </c>
      <c r="V33" s="741" t="s">
        <v>362</v>
      </c>
      <c r="W33" s="398" t="s">
        <v>1366</v>
      </c>
      <c r="X33" s="611" t="s">
        <v>1368</v>
      </c>
      <c r="Y33" s="1037"/>
      <c r="Z33" s="291"/>
      <c r="AD33" s="50"/>
      <c r="AE33" s="50"/>
    </row>
    <row r="34" spans="1:31" ht="238">
      <c r="A34" s="852">
        <v>30</v>
      </c>
      <c r="B34" s="852" t="s">
        <v>347</v>
      </c>
      <c r="C34" s="811" t="s">
        <v>281</v>
      </c>
      <c r="D34" s="812" t="s">
        <v>1356</v>
      </c>
      <c r="E34" s="675" t="s">
        <v>1369</v>
      </c>
      <c r="F34" s="472" t="s">
        <v>1370</v>
      </c>
      <c r="G34" s="291"/>
      <c r="H34" s="282"/>
      <c r="I34" s="291"/>
      <c r="J34" s="282"/>
      <c r="K34" s="739"/>
      <c r="L34" s="291"/>
      <c r="M34" s="291"/>
      <c r="N34" s="311"/>
      <c r="O34" s="311"/>
      <c r="P34" s="311"/>
      <c r="Q34" s="311"/>
      <c r="R34" s="311"/>
      <c r="S34" s="311"/>
      <c r="T34" s="740"/>
      <c r="U34" s="741" t="s">
        <v>349</v>
      </c>
      <c r="V34" s="741" t="s">
        <v>362</v>
      </c>
      <c r="W34" s="398" t="s">
        <v>1369</v>
      </c>
      <c r="X34" s="611" t="s">
        <v>1371</v>
      </c>
      <c r="Y34" s="1037"/>
      <c r="Z34" s="291"/>
      <c r="AD34" s="50"/>
      <c r="AE34" s="50"/>
    </row>
    <row r="35" spans="1:31" ht="76" customHeight="1">
      <c r="A35" s="852">
        <v>31</v>
      </c>
      <c r="B35" s="852" t="s">
        <v>1372</v>
      </c>
      <c r="C35" s="811" t="s">
        <v>281</v>
      </c>
      <c r="D35" s="812" t="s">
        <v>1356</v>
      </c>
      <c r="E35" s="847" t="s">
        <v>1373</v>
      </c>
      <c r="F35" s="472" t="s">
        <v>1374</v>
      </c>
      <c r="G35" s="291"/>
      <c r="H35" s="282" t="s">
        <v>131</v>
      </c>
      <c r="I35" s="291"/>
      <c r="J35" s="282" t="s">
        <v>131</v>
      </c>
      <c r="K35" s="739"/>
      <c r="L35" s="291"/>
      <c r="M35" s="291"/>
      <c r="N35" s="311"/>
      <c r="O35" s="311"/>
      <c r="P35" s="311"/>
      <c r="Q35" s="311"/>
      <c r="R35" s="311"/>
      <c r="S35" s="311"/>
      <c r="T35" s="740"/>
      <c r="U35" s="741"/>
      <c r="V35" s="741"/>
      <c r="W35" s="291" t="s">
        <v>1373</v>
      </c>
      <c r="X35" s="741"/>
      <c r="Y35" s="1033"/>
      <c r="Z35" s="291"/>
      <c r="AD35" s="50"/>
      <c r="AE35" s="50"/>
    </row>
    <row r="36" spans="1:31" ht="167" customHeight="1">
      <c r="A36" s="158">
        <v>31.2</v>
      </c>
      <c r="B36" s="158" t="s">
        <v>347</v>
      </c>
      <c r="C36" s="811" t="s">
        <v>281</v>
      </c>
      <c r="D36" s="812" t="s">
        <v>1356</v>
      </c>
      <c r="E36" s="973" t="s">
        <v>1375</v>
      </c>
      <c r="F36" s="472" t="s">
        <v>1376</v>
      </c>
      <c r="G36" s="291"/>
      <c r="H36" s="282" t="s">
        <v>131</v>
      </c>
      <c r="I36" s="291"/>
      <c r="J36" s="282" t="s">
        <v>131</v>
      </c>
      <c r="K36" s="291"/>
      <c r="L36" s="291"/>
      <c r="M36" s="291"/>
      <c r="N36" s="311"/>
      <c r="O36" s="311"/>
      <c r="P36" s="311"/>
      <c r="Q36" s="311"/>
      <c r="R36" s="311"/>
      <c r="S36" s="311"/>
      <c r="T36" s="740"/>
      <c r="U36" s="741"/>
      <c r="V36" s="741"/>
      <c r="W36" s="291" t="s">
        <v>1377</v>
      </c>
      <c r="X36" s="741"/>
      <c r="Y36" s="1037"/>
      <c r="Z36" s="291"/>
      <c r="AD36" s="50"/>
      <c r="AE36" s="50"/>
    </row>
    <row r="37" spans="1:31" ht="294" customHeight="1">
      <c r="A37" s="158">
        <v>31.1</v>
      </c>
      <c r="B37" s="158" t="s">
        <v>347</v>
      </c>
      <c r="C37" s="811" t="s">
        <v>281</v>
      </c>
      <c r="D37" s="812" t="s">
        <v>1356</v>
      </c>
      <c r="E37" s="973" t="s">
        <v>1378</v>
      </c>
      <c r="F37" s="472" t="s">
        <v>1379</v>
      </c>
      <c r="G37" s="291"/>
      <c r="H37" s="282" t="s">
        <v>131</v>
      </c>
      <c r="I37" s="291"/>
      <c r="J37" s="282" t="s">
        <v>131</v>
      </c>
      <c r="K37" s="291"/>
      <c r="L37" s="291"/>
      <c r="M37" s="291"/>
      <c r="N37" s="311"/>
      <c r="O37" s="311"/>
      <c r="P37" s="311"/>
      <c r="Q37" s="311"/>
      <c r="R37" s="311"/>
      <c r="S37" s="311"/>
      <c r="T37" s="740"/>
      <c r="U37" s="741"/>
      <c r="V37" s="741"/>
      <c r="W37" s="291" t="s">
        <v>1377</v>
      </c>
      <c r="X37" s="741"/>
      <c r="Y37" s="1033"/>
      <c r="Z37" s="291"/>
      <c r="AD37" s="50"/>
      <c r="AE37" s="50"/>
    </row>
    <row r="38" spans="1:31" ht="84">
      <c r="A38" s="852">
        <v>32</v>
      </c>
      <c r="B38" s="852" t="s">
        <v>347</v>
      </c>
      <c r="C38" s="811" t="s">
        <v>281</v>
      </c>
      <c r="D38" s="812" t="s">
        <v>1356</v>
      </c>
      <c r="E38" s="825" t="s">
        <v>1380</v>
      </c>
      <c r="F38" s="472" t="s">
        <v>1381</v>
      </c>
      <c r="G38" s="291"/>
      <c r="H38" s="282" t="s">
        <v>131</v>
      </c>
      <c r="I38" s="291"/>
      <c r="J38" s="282" t="s">
        <v>131</v>
      </c>
      <c r="K38" s="739"/>
      <c r="L38" s="291"/>
      <c r="M38" s="291"/>
      <c r="N38" s="311"/>
      <c r="O38" s="311"/>
      <c r="P38" s="311"/>
      <c r="Q38" s="311"/>
      <c r="R38" s="311"/>
      <c r="S38" s="311"/>
      <c r="T38" s="740"/>
      <c r="U38" s="741" t="s">
        <v>349</v>
      </c>
      <c r="V38" s="741" t="s">
        <v>362</v>
      </c>
      <c r="W38" s="398" t="s">
        <v>1380</v>
      </c>
      <c r="X38" s="611" t="s">
        <v>1382</v>
      </c>
      <c r="Y38" s="1033"/>
      <c r="Z38" s="291"/>
      <c r="AD38" s="50"/>
      <c r="AE38" s="50"/>
    </row>
    <row r="39" spans="1:31" ht="42">
      <c r="A39" s="852">
        <v>33</v>
      </c>
      <c r="B39" s="852" t="s">
        <v>1383</v>
      </c>
      <c r="C39" s="811" t="s">
        <v>281</v>
      </c>
      <c r="D39" s="812" t="s">
        <v>1356</v>
      </c>
      <c r="E39" s="847" t="s">
        <v>1384</v>
      </c>
      <c r="F39" s="429" t="s">
        <v>1385</v>
      </c>
      <c r="G39" s="291"/>
      <c r="H39" s="282" t="s">
        <v>131</v>
      </c>
      <c r="I39" s="291"/>
      <c r="J39" s="282" t="s">
        <v>131</v>
      </c>
      <c r="K39" s="739"/>
      <c r="L39" s="291"/>
      <c r="M39" s="291"/>
      <c r="N39" s="311"/>
      <c r="O39" s="311"/>
      <c r="P39" s="311"/>
      <c r="Q39" s="311"/>
      <c r="R39" s="311"/>
      <c r="S39" s="311"/>
      <c r="T39" s="740"/>
      <c r="U39" s="741"/>
      <c r="V39" s="741"/>
      <c r="W39" s="291" t="s">
        <v>1384</v>
      </c>
      <c r="X39" s="741"/>
      <c r="Y39" s="1033"/>
      <c r="Z39" s="291"/>
      <c r="AD39" s="50"/>
      <c r="AE39" s="50"/>
    </row>
    <row r="40" spans="1:31" ht="42">
      <c r="A40" s="852">
        <v>34</v>
      </c>
      <c r="B40" s="852" t="s">
        <v>1386</v>
      </c>
      <c r="C40" s="811" t="s">
        <v>281</v>
      </c>
      <c r="D40" s="812" t="s">
        <v>1356</v>
      </c>
      <c r="E40" s="860" t="s">
        <v>1387</v>
      </c>
      <c r="F40" s="429" t="s">
        <v>1388</v>
      </c>
      <c r="G40" s="291"/>
      <c r="H40" s="282" t="s">
        <v>131</v>
      </c>
      <c r="I40" s="291"/>
      <c r="J40" s="282" t="s">
        <v>131</v>
      </c>
      <c r="K40" s="739"/>
      <c r="L40" s="291"/>
      <c r="M40" s="291"/>
      <c r="N40" s="311"/>
      <c r="O40" s="311"/>
      <c r="P40" s="311"/>
      <c r="Q40" s="311"/>
      <c r="R40" s="311"/>
      <c r="S40" s="311"/>
      <c r="T40" s="740"/>
      <c r="U40" s="741"/>
      <c r="V40" s="741"/>
      <c r="W40" s="291" t="s">
        <v>1387</v>
      </c>
      <c r="X40" s="741"/>
      <c r="Y40" s="1033"/>
      <c r="Z40" s="291"/>
      <c r="AD40" s="50"/>
      <c r="AE40" s="50"/>
    </row>
    <row r="41" spans="1:31" ht="42">
      <c r="A41" s="852">
        <v>35</v>
      </c>
      <c r="B41" s="852" t="s">
        <v>1389</v>
      </c>
      <c r="C41" s="811" t="s">
        <v>281</v>
      </c>
      <c r="D41" s="812" t="s">
        <v>1356</v>
      </c>
      <c r="E41" s="860" t="s">
        <v>1390</v>
      </c>
      <c r="F41" s="429" t="s">
        <v>1391</v>
      </c>
      <c r="G41" s="291"/>
      <c r="H41" s="282" t="s">
        <v>131</v>
      </c>
      <c r="I41" s="291"/>
      <c r="J41" s="282" t="s">
        <v>131</v>
      </c>
      <c r="K41" s="739"/>
      <c r="L41" s="291"/>
      <c r="M41" s="291"/>
      <c r="N41" s="311"/>
      <c r="O41" s="311"/>
      <c r="P41" s="311"/>
      <c r="Q41" s="311"/>
      <c r="R41" s="311"/>
      <c r="S41" s="311"/>
      <c r="T41" s="740"/>
      <c r="U41" s="741"/>
      <c r="V41" s="741"/>
      <c r="W41" s="291" t="s">
        <v>1390</v>
      </c>
      <c r="X41" s="741"/>
      <c r="Y41" s="1033"/>
      <c r="Z41" s="291" t="s">
        <v>1392</v>
      </c>
      <c r="AD41" s="50"/>
      <c r="AE41" s="50"/>
    </row>
    <row r="42" spans="1:31" ht="98">
      <c r="A42" s="852">
        <v>36</v>
      </c>
      <c r="B42" s="852" t="s">
        <v>1393</v>
      </c>
      <c r="C42" s="811" t="s">
        <v>281</v>
      </c>
      <c r="D42" s="812" t="s">
        <v>1356</v>
      </c>
      <c r="E42" s="847" t="s">
        <v>1394</v>
      </c>
      <c r="F42" s="429" t="s">
        <v>1395</v>
      </c>
      <c r="G42" s="291"/>
      <c r="H42" s="282" t="s">
        <v>131</v>
      </c>
      <c r="I42" s="291"/>
      <c r="J42" s="282" t="s">
        <v>131</v>
      </c>
      <c r="K42" s="739"/>
      <c r="L42" s="291"/>
      <c r="M42" s="291"/>
      <c r="N42" s="311"/>
      <c r="O42" s="311"/>
      <c r="P42" s="311"/>
      <c r="Q42" s="311"/>
      <c r="R42" s="311"/>
      <c r="S42" s="311"/>
      <c r="T42" s="740"/>
      <c r="U42" s="741"/>
      <c r="V42" s="741"/>
      <c r="W42" s="291" t="s">
        <v>1394</v>
      </c>
      <c r="X42" s="741"/>
      <c r="Y42" s="1043"/>
      <c r="Z42" s="291"/>
      <c r="AD42" s="50"/>
      <c r="AE42" s="50"/>
    </row>
    <row r="43" spans="1:31" ht="42">
      <c r="A43" s="852">
        <v>37</v>
      </c>
      <c r="B43" s="852" t="s">
        <v>1396</v>
      </c>
      <c r="C43" s="811" t="s">
        <v>281</v>
      </c>
      <c r="D43" s="812" t="s">
        <v>1356</v>
      </c>
      <c r="E43" s="860" t="s">
        <v>1397</v>
      </c>
      <c r="F43" s="429"/>
      <c r="G43" s="291"/>
      <c r="H43" s="282" t="s">
        <v>131</v>
      </c>
      <c r="I43" s="291"/>
      <c r="J43" s="282" t="s">
        <v>131</v>
      </c>
      <c r="K43" s="739"/>
      <c r="L43" s="291"/>
      <c r="M43" s="291"/>
      <c r="N43" s="311"/>
      <c r="O43" s="311"/>
      <c r="P43" s="311"/>
      <c r="Q43" s="311"/>
      <c r="R43" s="311"/>
      <c r="S43" s="311"/>
      <c r="T43" s="740"/>
      <c r="U43" s="741"/>
      <c r="V43" s="741"/>
      <c r="W43" s="291" t="s">
        <v>1397</v>
      </c>
      <c r="X43" s="741"/>
      <c r="Y43" s="1043"/>
      <c r="Z43" s="291"/>
      <c r="AD43" s="50"/>
      <c r="AE43" s="50"/>
    </row>
    <row r="44" spans="1:31" ht="42">
      <c r="A44" s="852">
        <v>38</v>
      </c>
      <c r="B44" s="852" t="s">
        <v>1398</v>
      </c>
      <c r="C44" s="811" t="s">
        <v>281</v>
      </c>
      <c r="D44" s="812" t="s">
        <v>1356</v>
      </c>
      <c r="E44" s="860" t="s">
        <v>1399</v>
      </c>
      <c r="F44" s="433"/>
      <c r="G44" s="291"/>
      <c r="H44" s="282" t="s">
        <v>131</v>
      </c>
      <c r="I44" s="291"/>
      <c r="J44" s="282" t="s">
        <v>131</v>
      </c>
      <c r="K44" s="739"/>
      <c r="L44" s="291"/>
      <c r="M44" s="291"/>
      <c r="N44" s="311"/>
      <c r="O44" s="311"/>
      <c r="P44" s="311"/>
      <c r="Q44" s="311"/>
      <c r="R44" s="311"/>
      <c r="S44" s="311"/>
      <c r="T44" s="740"/>
      <c r="U44" s="741"/>
      <c r="V44" s="741"/>
      <c r="W44" s="291" t="s">
        <v>1399</v>
      </c>
      <c r="X44" s="741"/>
      <c r="Y44" s="1033"/>
      <c r="Z44" s="291"/>
      <c r="AD44" s="50"/>
      <c r="AE44" s="50"/>
    </row>
    <row r="45" spans="1:31" ht="42">
      <c r="A45" s="852">
        <v>39</v>
      </c>
      <c r="B45" s="852" t="s">
        <v>1400</v>
      </c>
      <c r="C45" s="811" t="s">
        <v>281</v>
      </c>
      <c r="D45" s="812" t="s">
        <v>1356</v>
      </c>
      <c r="E45" s="860" t="s">
        <v>1401</v>
      </c>
      <c r="F45" s="433"/>
      <c r="G45" s="291"/>
      <c r="H45" s="282" t="s">
        <v>131</v>
      </c>
      <c r="I45" s="291"/>
      <c r="J45" s="282" t="s">
        <v>131</v>
      </c>
      <c r="K45" s="739"/>
      <c r="L45" s="291"/>
      <c r="M45" s="291"/>
      <c r="N45" s="311"/>
      <c r="O45" s="311"/>
      <c r="P45" s="311"/>
      <c r="Q45" s="311"/>
      <c r="R45" s="311"/>
      <c r="S45" s="311"/>
      <c r="T45" s="740"/>
      <c r="U45" s="741"/>
      <c r="V45" s="741"/>
      <c r="W45" s="291" t="s">
        <v>1401</v>
      </c>
      <c r="X45" s="741"/>
      <c r="Y45" s="1033"/>
      <c r="Z45" s="291"/>
      <c r="AD45" s="50"/>
      <c r="AE45" s="50"/>
    </row>
    <row r="46" spans="1:31" ht="42">
      <c r="A46" s="852">
        <v>40</v>
      </c>
      <c r="B46" s="852" t="s">
        <v>1402</v>
      </c>
      <c r="C46" s="811" t="s">
        <v>281</v>
      </c>
      <c r="D46" s="812" t="s">
        <v>1356</v>
      </c>
      <c r="E46" s="860" t="s">
        <v>1403</v>
      </c>
      <c r="F46" s="429"/>
      <c r="G46" s="291"/>
      <c r="H46" s="282" t="s">
        <v>131</v>
      </c>
      <c r="I46" s="291"/>
      <c r="J46" s="282" t="s">
        <v>131</v>
      </c>
      <c r="K46" s="739"/>
      <c r="L46" s="291"/>
      <c r="M46" s="291"/>
      <c r="N46" s="311"/>
      <c r="O46" s="311"/>
      <c r="P46" s="311"/>
      <c r="Q46" s="311"/>
      <c r="R46" s="311"/>
      <c r="S46" s="311"/>
      <c r="T46" s="740"/>
      <c r="U46" s="741"/>
      <c r="V46" s="741"/>
      <c r="W46" s="291" t="s">
        <v>1403</v>
      </c>
      <c r="X46" s="741"/>
      <c r="Y46" s="1033"/>
      <c r="Z46" s="291"/>
      <c r="AD46" s="50"/>
      <c r="AE46" s="50"/>
    </row>
    <row r="47" spans="1:31" ht="56">
      <c r="A47" s="852">
        <v>41</v>
      </c>
      <c r="B47" s="852" t="s">
        <v>1404</v>
      </c>
      <c r="C47" s="811" t="s">
        <v>281</v>
      </c>
      <c r="D47" s="812" t="s">
        <v>1356</v>
      </c>
      <c r="E47" s="860" t="s">
        <v>1405</v>
      </c>
      <c r="F47" s="429"/>
      <c r="G47" s="291"/>
      <c r="H47" s="282" t="s">
        <v>131</v>
      </c>
      <c r="I47" s="291"/>
      <c r="J47" s="282" t="s">
        <v>131</v>
      </c>
      <c r="K47" s="739"/>
      <c r="L47" s="291"/>
      <c r="M47" s="291"/>
      <c r="N47" s="311"/>
      <c r="O47" s="311"/>
      <c r="P47" s="311"/>
      <c r="Q47" s="311"/>
      <c r="R47" s="311"/>
      <c r="S47" s="311"/>
      <c r="T47" s="740"/>
      <c r="U47" s="741"/>
      <c r="V47" s="741"/>
      <c r="W47" s="291" t="s">
        <v>1405</v>
      </c>
      <c r="X47" s="741"/>
      <c r="Y47" s="1043"/>
      <c r="Z47" s="291"/>
      <c r="AD47" s="50"/>
      <c r="AE47" s="50"/>
    </row>
    <row r="48" spans="1:31" ht="42">
      <c r="A48" s="852">
        <v>42</v>
      </c>
      <c r="B48" s="852" t="s">
        <v>1406</v>
      </c>
      <c r="C48" s="811" t="s">
        <v>281</v>
      </c>
      <c r="D48" s="812" t="s">
        <v>1356</v>
      </c>
      <c r="E48" s="860" t="s">
        <v>1407</v>
      </c>
      <c r="F48" s="429"/>
      <c r="G48" s="291"/>
      <c r="H48" s="282" t="s">
        <v>131</v>
      </c>
      <c r="I48" s="291"/>
      <c r="J48" s="282" t="s">
        <v>131</v>
      </c>
      <c r="K48" s="739"/>
      <c r="L48" s="291"/>
      <c r="M48" s="291"/>
      <c r="N48" s="311"/>
      <c r="O48" s="311"/>
      <c r="P48" s="311"/>
      <c r="Q48" s="311"/>
      <c r="R48" s="311"/>
      <c r="S48" s="311"/>
      <c r="T48" s="740"/>
      <c r="U48" s="741"/>
      <c r="V48" s="741"/>
      <c r="W48" s="291" t="s">
        <v>1407</v>
      </c>
      <c r="X48" s="741"/>
      <c r="Y48" s="1033"/>
      <c r="Z48" s="291"/>
      <c r="AD48" s="50"/>
      <c r="AE48" s="50"/>
    </row>
    <row r="49" spans="1:31" ht="112">
      <c r="A49" s="852">
        <v>43</v>
      </c>
      <c r="B49" s="852" t="s">
        <v>1408</v>
      </c>
      <c r="C49" s="811" t="s">
        <v>281</v>
      </c>
      <c r="D49" s="812" t="s">
        <v>1356</v>
      </c>
      <c r="E49" s="847" t="s">
        <v>1409</v>
      </c>
      <c r="F49" s="433"/>
      <c r="G49" s="291"/>
      <c r="H49" s="282" t="s">
        <v>131</v>
      </c>
      <c r="I49" s="291"/>
      <c r="J49" s="282" t="s">
        <v>131</v>
      </c>
      <c r="K49" s="739"/>
      <c r="L49" s="291"/>
      <c r="M49" s="291"/>
      <c r="N49" s="311"/>
      <c r="O49" s="311"/>
      <c r="P49" s="311"/>
      <c r="Q49" s="311"/>
      <c r="R49" s="311"/>
      <c r="S49" s="311"/>
      <c r="T49" s="740"/>
      <c r="U49" s="741"/>
      <c r="V49" s="741"/>
      <c r="W49" s="291" t="s">
        <v>1409</v>
      </c>
      <c r="X49" s="741"/>
      <c r="Y49" s="1033"/>
      <c r="Z49" s="291"/>
      <c r="AD49" s="50"/>
      <c r="AE49" s="50"/>
    </row>
    <row r="50" spans="1:31" ht="42">
      <c r="A50" s="852">
        <v>44</v>
      </c>
      <c r="B50" s="852" t="s">
        <v>1410</v>
      </c>
      <c r="C50" s="811" t="s">
        <v>281</v>
      </c>
      <c r="D50" s="812" t="s">
        <v>1356</v>
      </c>
      <c r="E50" s="430" t="s">
        <v>1411</v>
      </c>
      <c r="F50" s="429"/>
      <c r="G50" s="291"/>
      <c r="H50" s="282" t="s">
        <v>131</v>
      </c>
      <c r="I50" s="291"/>
      <c r="J50" s="282" t="s">
        <v>131</v>
      </c>
      <c r="K50" s="739"/>
      <c r="L50" s="291"/>
      <c r="M50" s="291"/>
      <c r="N50" s="311"/>
      <c r="O50" s="311"/>
      <c r="P50" s="311"/>
      <c r="Q50" s="311"/>
      <c r="R50" s="311"/>
      <c r="S50" s="311"/>
      <c r="T50" s="740"/>
      <c r="U50" s="741"/>
      <c r="V50" s="741"/>
      <c r="W50" s="291" t="s">
        <v>1411</v>
      </c>
      <c r="X50" s="741"/>
      <c r="Y50" s="1032"/>
      <c r="Z50" s="291"/>
      <c r="AD50" s="50"/>
      <c r="AE50" s="50"/>
    </row>
    <row r="51" spans="1:31" ht="70">
      <c r="A51" s="852">
        <v>45</v>
      </c>
      <c r="B51" s="852" t="s">
        <v>1412</v>
      </c>
      <c r="C51" s="811" t="s">
        <v>281</v>
      </c>
      <c r="D51" s="812" t="s">
        <v>1356</v>
      </c>
      <c r="E51" s="826" t="s">
        <v>1413</v>
      </c>
      <c r="F51" s="429" t="s">
        <v>1414</v>
      </c>
      <c r="G51" s="291"/>
      <c r="H51" s="282" t="s">
        <v>131</v>
      </c>
      <c r="I51" s="291"/>
      <c r="J51" s="282" t="s">
        <v>131</v>
      </c>
      <c r="K51" s="739"/>
      <c r="L51" s="291"/>
      <c r="M51" s="291"/>
      <c r="N51" s="311"/>
      <c r="O51" s="311"/>
      <c r="P51" s="311"/>
      <c r="Q51" s="311"/>
      <c r="R51" s="311"/>
      <c r="S51" s="311"/>
      <c r="T51" s="740"/>
      <c r="U51" s="741" t="s">
        <v>300</v>
      </c>
      <c r="V51" s="741" t="s">
        <v>362</v>
      </c>
      <c r="W51" s="291" t="s">
        <v>1415</v>
      </c>
      <c r="X51" s="611" t="s">
        <v>1300</v>
      </c>
      <c r="Y51" s="606"/>
      <c r="Z51" s="291"/>
      <c r="AD51" s="50"/>
      <c r="AE51" s="50"/>
    </row>
    <row r="52" spans="1:31" ht="84">
      <c r="A52" s="852">
        <v>46</v>
      </c>
      <c r="B52" s="852" t="s">
        <v>1416</v>
      </c>
      <c r="C52" s="808" t="s">
        <v>281</v>
      </c>
      <c r="D52" s="809" t="s">
        <v>1356</v>
      </c>
      <c r="E52" s="848" t="s">
        <v>1417</v>
      </c>
      <c r="F52" s="116"/>
      <c r="G52" s="114"/>
      <c r="H52" s="287" t="s">
        <v>131</v>
      </c>
      <c r="I52" s="114"/>
      <c r="J52" s="287" t="s">
        <v>131</v>
      </c>
      <c r="K52" s="742"/>
      <c r="L52" s="114"/>
      <c r="M52" s="114"/>
      <c r="N52" s="311"/>
      <c r="O52" s="311"/>
      <c r="P52" s="311"/>
      <c r="Q52" s="311"/>
      <c r="R52" s="311"/>
      <c r="S52" s="311"/>
      <c r="T52" s="740"/>
      <c r="U52" s="741"/>
      <c r="V52" s="741"/>
      <c r="W52" s="114" t="s">
        <v>1417</v>
      </c>
      <c r="X52" s="741"/>
      <c r="Y52" s="606"/>
      <c r="Z52" s="291"/>
      <c r="AD52" s="50"/>
      <c r="AE52" s="50"/>
    </row>
    <row r="53" spans="1:31" ht="319">
      <c r="A53" s="850">
        <v>47</v>
      </c>
      <c r="B53" s="851" t="s">
        <v>1418</v>
      </c>
      <c r="C53" s="821" t="s">
        <v>518</v>
      </c>
      <c r="D53" s="437" t="s">
        <v>1356</v>
      </c>
      <c r="E53" s="708" t="s">
        <v>1419</v>
      </c>
      <c r="F53" s="447"/>
      <c r="G53" s="301"/>
      <c r="H53" s="300" t="s">
        <v>131</v>
      </c>
      <c r="I53" s="301"/>
      <c r="J53" s="300" t="s">
        <v>131</v>
      </c>
      <c r="K53" s="743"/>
      <c r="L53" s="301"/>
      <c r="M53" s="301"/>
      <c r="N53" s="744"/>
      <c r="O53" s="744"/>
      <c r="P53" s="744"/>
      <c r="Q53" s="744"/>
      <c r="R53" s="744"/>
      <c r="S53" s="744"/>
      <c r="T53" s="745"/>
      <c r="U53" s="746"/>
      <c r="V53" s="641" t="s">
        <v>362</v>
      </c>
      <c r="W53" s="301" t="s">
        <v>1419</v>
      </c>
      <c r="X53" s="641"/>
      <c r="Y53" s="1059" t="s">
        <v>1420</v>
      </c>
      <c r="Z53" s="609" t="s">
        <v>1421</v>
      </c>
      <c r="AD53" s="50"/>
      <c r="AE53" s="50"/>
    </row>
    <row r="54" spans="1:31" ht="126">
      <c r="A54" s="846">
        <v>48</v>
      </c>
      <c r="B54" s="673" t="s">
        <v>1422</v>
      </c>
      <c r="C54" s="814" t="s">
        <v>518</v>
      </c>
      <c r="D54" s="469" t="s">
        <v>1356</v>
      </c>
      <c r="E54" s="489" t="s">
        <v>1423</v>
      </c>
      <c r="F54" s="469" t="s">
        <v>1424</v>
      </c>
      <c r="G54" s="295"/>
      <c r="H54" s="294" t="s">
        <v>131</v>
      </c>
      <c r="I54" s="295"/>
      <c r="J54" s="294" t="s">
        <v>131</v>
      </c>
      <c r="K54" s="748"/>
      <c r="L54" s="295"/>
      <c r="M54" s="295"/>
      <c r="N54" s="736"/>
      <c r="O54" s="736"/>
      <c r="P54" s="736"/>
      <c r="Q54" s="736"/>
      <c r="R54" s="736"/>
      <c r="S54" s="736"/>
      <c r="T54" s="737"/>
      <c r="U54" s="641"/>
      <c r="V54" s="641" t="s">
        <v>362</v>
      </c>
      <c r="W54" s="295" t="s">
        <v>1423</v>
      </c>
      <c r="X54" s="641"/>
      <c r="Y54" s="1059" t="s">
        <v>1425</v>
      </c>
      <c r="Z54" s="609" t="s">
        <v>1421</v>
      </c>
      <c r="AD54" s="50"/>
      <c r="AE54" s="50"/>
    </row>
    <row r="55" spans="1:31" ht="210">
      <c r="A55" s="855">
        <v>49</v>
      </c>
      <c r="B55" s="673" t="s">
        <v>1426</v>
      </c>
      <c r="C55" s="814" t="s">
        <v>518</v>
      </c>
      <c r="D55" s="469" t="s">
        <v>1356</v>
      </c>
      <c r="E55" s="489" t="s">
        <v>1427</v>
      </c>
      <c r="F55" s="469" t="s">
        <v>1428</v>
      </c>
      <c r="G55" s="295"/>
      <c r="H55" s="294" t="s">
        <v>131</v>
      </c>
      <c r="I55" s="295"/>
      <c r="J55" s="294" t="s">
        <v>131</v>
      </c>
      <c r="K55" s="748"/>
      <c r="L55" s="295"/>
      <c r="M55" s="295"/>
      <c r="N55" s="736"/>
      <c r="O55" s="736"/>
      <c r="P55" s="736"/>
      <c r="Q55" s="736"/>
      <c r="R55" s="736"/>
      <c r="S55" s="736"/>
      <c r="T55" s="737"/>
      <c r="U55" s="641"/>
      <c r="V55" s="641" t="s">
        <v>362</v>
      </c>
      <c r="W55" s="295" t="s">
        <v>1427</v>
      </c>
      <c r="X55" s="641"/>
      <c r="Y55" s="1059" t="s">
        <v>1429</v>
      </c>
      <c r="Z55" s="609" t="s">
        <v>1421</v>
      </c>
      <c r="AD55" s="50"/>
      <c r="AE55" s="50"/>
    </row>
    <row r="56" spans="1:31" ht="168">
      <c r="A56" s="816">
        <v>50</v>
      </c>
      <c r="B56" s="673" t="s">
        <v>1430</v>
      </c>
      <c r="C56" s="674" t="s">
        <v>634</v>
      </c>
      <c r="D56" s="714" t="s">
        <v>1356</v>
      </c>
      <c r="E56" s="467" t="s">
        <v>1431</v>
      </c>
      <c r="F56" s="428"/>
      <c r="G56" s="289"/>
      <c r="H56" s="288" t="s">
        <v>131</v>
      </c>
      <c r="I56" s="289"/>
      <c r="J56" s="288" t="s">
        <v>131</v>
      </c>
      <c r="K56" s="735"/>
      <c r="L56" s="289"/>
      <c r="M56" s="289"/>
      <c r="N56" s="736"/>
      <c r="O56" s="736"/>
      <c r="P56" s="736"/>
      <c r="Q56" s="736"/>
      <c r="R56" s="736"/>
      <c r="S56" s="736"/>
      <c r="T56" s="737"/>
      <c r="U56" s="641"/>
      <c r="V56" s="641" t="s">
        <v>362</v>
      </c>
      <c r="W56" s="289" t="s">
        <v>1431</v>
      </c>
      <c r="X56" s="641"/>
      <c r="Y56" s="1059" t="s">
        <v>1432</v>
      </c>
      <c r="Z56" s="609" t="s">
        <v>1433</v>
      </c>
      <c r="AD56" s="50"/>
      <c r="AE56" s="50"/>
    </row>
    <row r="57" spans="1:31" ht="75">
      <c r="A57" s="852">
        <v>51</v>
      </c>
      <c r="B57" s="852" t="s">
        <v>1434</v>
      </c>
      <c r="C57" s="811" t="s">
        <v>634</v>
      </c>
      <c r="D57" s="812" t="s">
        <v>1356</v>
      </c>
      <c r="E57" s="826" t="s">
        <v>1435</v>
      </c>
      <c r="F57" s="429"/>
      <c r="G57" s="291"/>
      <c r="H57" s="282" t="s">
        <v>131</v>
      </c>
      <c r="I57" s="291"/>
      <c r="J57" s="282" t="s">
        <v>131</v>
      </c>
      <c r="K57" s="739"/>
      <c r="L57" s="291"/>
      <c r="M57" s="291"/>
      <c r="N57" s="311"/>
      <c r="O57" s="311"/>
      <c r="P57" s="311"/>
      <c r="Q57" s="311"/>
      <c r="R57" s="311"/>
      <c r="S57" s="311"/>
      <c r="T57" s="740"/>
      <c r="U57" s="741" t="s">
        <v>300</v>
      </c>
      <c r="V57" s="741" t="s">
        <v>362</v>
      </c>
      <c r="W57" s="291" t="s">
        <v>1436</v>
      </c>
      <c r="X57" s="611" t="s">
        <v>1437</v>
      </c>
      <c r="Y57" s="675"/>
      <c r="Z57" s="291"/>
      <c r="AD57" s="50"/>
      <c r="AE57" s="50"/>
    </row>
    <row r="58" spans="1:31" ht="42">
      <c r="A58" s="852">
        <v>52</v>
      </c>
      <c r="B58" s="852" t="s">
        <v>1438</v>
      </c>
      <c r="C58" s="811" t="s">
        <v>634</v>
      </c>
      <c r="D58" s="812" t="s">
        <v>1356</v>
      </c>
      <c r="E58" s="430" t="s">
        <v>1439</v>
      </c>
      <c r="F58" s="429"/>
      <c r="G58" s="291"/>
      <c r="H58" s="282" t="s">
        <v>131</v>
      </c>
      <c r="I58" s="291"/>
      <c r="J58" s="282" t="s">
        <v>131</v>
      </c>
      <c r="K58" s="739"/>
      <c r="L58" s="291"/>
      <c r="M58" s="291"/>
      <c r="N58" s="311"/>
      <c r="O58" s="311"/>
      <c r="P58" s="311"/>
      <c r="Q58" s="311"/>
      <c r="R58" s="311"/>
      <c r="S58" s="311"/>
      <c r="T58" s="740"/>
      <c r="U58" s="741"/>
      <c r="V58" s="741"/>
      <c r="W58" s="291" t="s">
        <v>1439</v>
      </c>
      <c r="X58" s="741"/>
      <c r="Y58" s="675"/>
      <c r="Z58" s="291"/>
      <c r="AD58" s="50"/>
      <c r="AE58" s="50"/>
    </row>
    <row r="59" spans="1:31" ht="70">
      <c r="A59" s="852">
        <v>53</v>
      </c>
      <c r="B59" s="852" t="s">
        <v>1440</v>
      </c>
      <c r="C59" s="811" t="s">
        <v>634</v>
      </c>
      <c r="D59" s="812" t="s">
        <v>1356</v>
      </c>
      <c r="E59" s="847" t="s">
        <v>1441</v>
      </c>
      <c r="F59" s="429" t="s">
        <v>1395</v>
      </c>
      <c r="G59" s="291"/>
      <c r="H59" s="282" t="s">
        <v>131</v>
      </c>
      <c r="I59" s="291"/>
      <c r="J59" s="282" t="s">
        <v>131</v>
      </c>
      <c r="K59" s="739"/>
      <c r="L59" s="291"/>
      <c r="M59" s="291"/>
      <c r="N59" s="311"/>
      <c r="O59" s="311"/>
      <c r="P59" s="311"/>
      <c r="Q59" s="311"/>
      <c r="R59" s="311"/>
      <c r="S59" s="311"/>
      <c r="T59" s="740"/>
      <c r="U59" s="741"/>
      <c r="V59" s="741"/>
      <c r="W59" s="291" t="s">
        <v>1441</v>
      </c>
      <c r="X59" s="741"/>
      <c r="Y59" s="675"/>
      <c r="Z59" s="291"/>
      <c r="AD59" s="50"/>
      <c r="AE59" s="50"/>
    </row>
    <row r="60" spans="1:31" ht="84">
      <c r="A60" s="852">
        <v>54</v>
      </c>
      <c r="B60" s="852" t="s">
        <v>1442</v>
      </c>
      <c r="C60" s="808" t="s">
        <v>634</v>
      </c>
      <c r="D60" s="809" t="s">
        <v>1356</v>
      </c>
      <c r="E60" s="848" t="s">
        <v>1443</v>
      </c>
      <c r="F60" s="434"/>
      <c r="G60" s="114"/>
      <c r="H60" s="287" t="s">
        <v>131</v>
      </c>
      <c r="I60" s="114"/>
      <c r="J60" s="287" t="s">
        <v>131</v>
      </c>
      <c r="K60" s="742"/>
      <c r="L60" s="114"/>
      <c r="M60" s="114"/>
      <c r="N60" s="311"/>
      <c r="O60" s="311"/>
      <c r="P60" s="311"/>
      <c r="Q60" s="311"/>
      <c r="R60" s="311"/>
      <c r="S60" s="311"/>
      <c r="T60" s="740"/>
      <c r="U60" s="741"/>
      <c r="V60" s="741"/>
      <c r="W60" s="711" t="s">
        <v>1444</v>
      </c>
      <c r="X60" s="741"/>
      <c r="Y60" s="675"/>
      <c r="Z60" s="291"/>
      <c r="AD60" s="50"/>
      <c r="AE60" s="50"/>
    </row>
    <row r="61" spans="1:31" ht="126">
      <c r="A61" s="855">
        <v>55</v>
      </c>
      <c r="B61" s="673" t="s">
        <v>1445</v>
      </c>
      <c r="C61" s="814" t="s">
        <v>281</v>
      </c>
      <c r="D61" s="469" t="s">
        <v>1356</v>
      </c>
      <c r="E61" s="489" t="s">
        <v>1446</v>
      </c>
      <c r="F61" s="432" t="s">
        <v>1447</v>
      </c>
      <c r="G61" s="295"/>
      <c r="H61" s="294" t="s">
        <v>131</v>
      </c>
      <c r="I61" s="295"/>
      <c r="J61" s="294" t="s">
        <v>131</v>
      </c>
      <c r="K61" s="748"/>
      <c r="L61" s="295"/>
      <c r="M61" s="295"/>
      <c r="N61" s="736"/>
      <c r="O61" s="736"/>
      <c r="P61" s="736"/>
      <c r="Q61" s="736"/>
      <c r="R61" s="736"/>
      <c r="S61" s="736"/>
      <c r="T61" s="737"/>
      <c r="U61" s="641"/>
      <c r="V61" s="641" t="s">
        <v>362</v>
      </c>
      <c r="W61" s="295" t="s">
        <v>1446</v>
      </c>
      <c r="X61" s="641"/>
      <c r="Y61" s="1059" t="s">
        <v>1448</v>
      </c>
      <c r="Z61" s="609" t="s">
        <v>1449</v>
      </c>
      <c r="AD61" s="50"/>
      <c r="AE61" s="50"/>
    </row>
    <row r="62" spans="1:31" ht="252">
      <c r="A62" s="816">
        <v>56</v>
      </c>
      <c r="B62" s="673" t="s">
        <v>1450</v>
      </c>
      <c r="C62" s="674" t="s">
        <v>281</v>
      </c>
      <c r="D62" s="714" t="s">
        <v>1356</v>
      </c>
      <c r="E62" s="438" t="s">
        <v>1451</v>
      </c>
      <c r="F62" s="428"/>
      <c r="G62" s="289"/>
      <c r="H62" s="288" t="s">
        <v>131</v>
      </c>
      <c r="I62" s="289"/>
      <c r="J62" s="288" t="s">
        <v>131</v>
      </c>
      <c r="K62" s="735"/>
      <c r="L62" s="289"/>
      <c r="M62" s="289"/>
      <c r="N62" s="736"/>
      <c r="O62" s="736"/>
      <c r="P62" s="736"/>
      <c r="Q62" s="736"/>
      <c r="R62" s="736"/>
      <c r="S62" s="736"/>
      <c r="T62" s="737"/>
      <c r="U62" s="641" t="s">
        <v>483</v>
      </c>
      <c r="V62" s="641" t="s">
        <v>362</v>
      </c>
      <c r="W62" s="289" t="s">
        <v>1452</v>
      </c>
      <c r="X62" s="641"/>
      <c r="Y62" s="1059" t="s">
        <v>1453</v>
      </c>
      <c r="Z62" s="609" t="s">
        <v>1454</v>
      </c>
      <c r="AD62" s="50"/>
      <c r="AE62" s="50"/>
    </row>
    <row r="63" spans="1:31" ht="84">
      <c r="A63" s="580">
        <v>57</v>
      </c>
      <c r="B63" s="580" t="s">
        <v>1455</v>
      </c>
      <c r="C63" s="811" t="s">
        <v>281</v>
      </c>
      <c r="D63" s="812" t="s">
        <v>1356</v>
      </c>
      <c r="E63" s="847" t="s">
        <v>1456</v>
      </c>
      <c r="F63" s="429" t="s">
        <v>1457</v>
      </c>
      <c r="G63" s="291"/>
      <c r="H63" s="282" t="s">
        <v>131</v>
      </c>
      <c r="I63" s="291"/>
      <c r="J63" s="282" t="s">
        <v>131</v>
      </c>
      <c r="K63" s="739"/>
      <c r="L63" s="291"/>
      <c r="M63" s="291"/>
      <c r="N63" s="311"/>
      <c r="O63" s="311"/>
      <c r="P63" s="311"/>
      <c r="Q63" s="311"/>
      <c r="R63" s="311"/>
      <c r="S63" s="311"/>
      <c r="T63" s="740"/>
      <c r="U63" s="741"/>
      <c r="V63" s="741"/>
      <c r="W63" s="291" t="s">
        <v>1458</v>
      </c>
      <c r="X63" s="741"/>
      <c r="Y63" s="675"/>
      <c r="Z63" s="291"/>
      <c r="AD63" s="50"/>
      <c r="AE63" s="50"/>
    </row>
    <row r="64" spans="1:31" ht="42">
      <c r="A64" s="579">
        <v>58</v>
      </c>
      <c r="B64" s="580" t="s">
        <v>1459</v>
      </c>
      <c r="C64" s="811" t="s">
        <v>281</v>
      </c>
      <c r="D64" s="812" t="s">
        <v>1356</v>
      </c>
      <c r="E64" s="847" t="s">
        <v>1460</v>
      </c>
      <c r="F64" s="472" t="s">
        <v>1461</v>
      </c>
      <c r="G64" s="291"/>
      <c r="H64" s="282" t="s">
        <v>131</v>
      </c>
      <c r="I64" s="291"/>
      <c r="J64" s="282" t="s">
        <v>131</v>
      </c>
      <c r="K64" s="739"/>
      <c r="L64" s="291"/>
      <c r="M64" s="291"/>
      <c r="N64" s="311"/>
      <c r="O64" s="311"/>
      <c r="P64" s="311"/>
      <c r="Q64" s="311"/>
      <c r="R64" s="311"/>
      <c r="S64" s="311"/>
      <c r="T64" s="740"/>
      <c r="U64" s="741"/>
      <c r="V64" s="741"/>
      <c r="W64" s="291" t="s">
        <v>1460</v>
      </c>
      <c r="X64" s="741"/>
      <c r="Y64" s="675"/>
      <c r="Z64" s="291"/>
      <c r="AD64" s="50"/>
      <c r="AE64" s="50"/>
    </row>
    <row r="65" spans="1:31" ht="140">
      <c r="A65" s="579">
        <v>59</v>
      </c>
      <c r="B65" s="580" t="s">
        <v>1462</v>
      </c>
      <c r="C65" s="811" t="s">
        <v>281</v>
      </c>
      <c r="D65" s="812" t="s">
        <v>1356</v>
      </c>
      <c r="E65" s="847" t="s">
        <v>1463</v>
      </c>
      <c r="F65" s="429" t="s">
        <v>1464</v>
      </c>
      <c r="G65" s="291"/>
      <c r="H65" s="282" t="s">
        <v>131</v>
      </c>
      <c r="I65" s="291"/>
      <c r="J65" s="282" t="s">
        <v>131</v>
      </c>
      <c r="K65" s="739"/>
      <c r="L65" s="291"/>
      <c r="M65" s="291"/>
      <c r="N65" s="311"/>
      <c r="O65" s="311"/>
      <c r="P65" s="311"/>
      <c r="Q65" s="311"/>
      <c r="R65" s="311"/>
      <c r="S65" s="311"/>
      <c r="T65" s="740"/>
      <c r="U65" s="741"/>
      <c r="V65" s="741"/>
      <c r="W65" s="291" t="s">
        <v>1463</v>
      </c>
      <c r="X65" s="741"/>
      <c r="Y65" s="675" t="s">
        <v>1465</v>
      </c>
      <c r="Z65" s="291"/>
      <c r="AD65" s="50"/>
      <c r="AE65" s="50"/>
    </row>
    <row r="66" spans="1:31" ht="42">
      <c r="A66" s="579">
        <v>60</v>
      </c>
      <c r="B66" s="580" t="s">
        <v>1466</v>
      </c>
      <c r="C66" s="811" t="s">
        <v>281</v>
      </c>
      <c r="D66" s="812" t="s">
        <v>1356</v>
      </c>
      <c r="E66" s="847" t="s">
        <v>1467</v>
      </c>
      <c r="F66" s="429"/>
      <c r="G66" s="291"/>
      <c r="H66" s="282" t="s">
        <v>131</v>
      </c>
      <c r="I66" s="291"/>
      <c r="J66" s="282" t="s">
        <v>131</v>
      </c>
      <c r="K66" s="739"/>
      <c r="L66" s="291"/>
      <c r="M66" s="291"/>
      <c r="N66" s="311"/>
      <c r="O66" s="311"/>
      <c r="P66" s="311"/>
      <c r="Q66" s="311"/>
      <c r="R66" s="311"/>
      <c r="S66" s="311"/>
      <c r="T66" s="740"/>
      <c r="U66" s="741"/>
      <c r="V66" s="741"/>
      <c r="W66" s="291" t="s">
        <v>1467</v>
      </c>
      <c r="X66" s="741"/>
      <c r="Y66" s="675"/>
      <c r="Z66" s="291"/>
      <c r="AD66" s="50"/>
      <c r="AE66" s="50"/>
    </row>
    <row r="67" spans="1:31" ht="70">
      <c r="A67" s="579">
        <v>61</v>
      </c>
      <c r="B67" s="579" t="s">
        <v>1468</v>
      </c>
      <c r="C67" s="811" t="s">
        <v>281</v>
      </c>
      <c r="D67" s="812" t="s">
        <v>1356</v>
      </c>
      <c r="E67" s="860" t="s">
        <v>1469</v>
      </c>
      <c r="F67" s="429" t="s">
        <v>1470</v>
      </c>
      <c r="G67" s="291"/>
      <c r="H67" s="282" t="s">
        <v>131</v>
      </c>
      <c r="I67" s="291"/>
      <c r="J67" s="282" t="s">
        <v>131</v>
      </c>
      <c r="K67" s="739"/>
      <c r="L67" s="291"/>
      <c r="M67" s="291"/>
      <c r="N67" s="311"/>
      <c r="O67" s="311"/>
      <c r="P67" s="311"/>
      <c r="Q67" s="311"/>
      <c r="R67" s="311"/>
      <c r="S67" s="311"/>
      <c r="T67" s="740"/>
      <c r="U67" s="741"/>
      <c r="V67" s="741"/>
      <c r="W67" s="291" t="s">
        <v>1469</v>
      </c>
      <c r="X67" s="741"/>
      <c r="Y67" s="675"/>
      <c r="Z67" s="291"/>
      <c r="AD67" s="50"/>
      <c r="AE67" s="50"/>
    </row>
    <row r="68" spans="1:31" ht="42">
      <c r="A68" s="579">
        <v>62</v>
      </c>
      <c r="B68" s="579" t="s">
        <v>1471</v>
      </c>
      <c r="C68" s="811" t="s">
        <v>281</v>
      </c>
      <c r="D68" s="812" t="s">
        <v>1356</v>
      </c>
      <c r="E68" s="860" t="s">
        <v>1472</v>
      </c>
      <c r="F68" s="429"/>
      <c r="G68" s="291"/>
      <c r="H68" s="282" t="s">
        <v>131</v>
      </c>
      <c r="I68" s="291"/>
      <c r="J68" s="282" t="s">
        <v>131</v>
      </c>
      <c r="K68" s="739"/>
      <c r="L68" s="291"/>
      <c r="M68" s="291"/>
      <c r="N68" s="311"/>
      <c r="O68" s="311"/>
      <c r="P68" s="311"/>
      <c r="Q68" s="311"/>
      <c r="R68" s="311"/>
      <c r="S68" s="311"/>
      <c r="T68" s="740"/>
      <c r="U68" s="741"/>
      <c r="V68" s="741"/>
      <c r="W68" s="291" t="s">
        <v>1472</v>
      </c>
      <c r="X68" s="741"/>
      <c r="Y68" s="675"/>
      <c r="Z68" s="291"/>
      <c r="AD68" s="50"/>
      <c r="AE68" s="50"/>
    </row>
    <row r="69" spans="1:31" ht="70">
      <c r="A69" s="579">
        <v>63</v>
      </c>
      <c r="B69" s="580" t="s">
        <v>1473</v>
      </c>
      <c r="C69" s="811" t="s">
        <v>281</v>
      </c>
      <c r="D69" s="812" t="s">
        <v>1356</v>
      </c>
      <c r="E69" s="847" t="s">
        <v>1474</v>
      </c>
      <c r="F69" s="433"/>
      <c r="G69" s="291"/>
      <c r="H69" s="282" t="s">
        <v>131</v>
      </c>
      <c r="I69" s="291"/>
      <c r="J69" s="282" t="s">
        <v>131</v>
      </c>
      <c r="K69" s="739"/>
      <c r="L69" s="291"/>
      <c r="M69" s="291"/>
      <c r="N69" s="311"/>
      <c r="O69" s="311"/>
      <c r="P69" s="311"/>
      <c r="Q69" s="311"/>
      <c r="R69" s="311"/>
      <c r="S69" s="311"/>
      <c r="T69" s="740"/>
      <c r="U69" s="741"/>
      <c r="V69" s="741"/>
      <c r="W69" s="291" t="s">
        <v>1475</v>
      </c>
      <c r="X69" s="741"/>
      <c r="Y69" s="675"/>
      <c r="Z69" s="291"/>
      <c r="AD69" s="50"/>
      <c r="AE69" s="50"/>
    </row>
    <row r="70" spans="1:31" ht="42">
      <c r="A70" s="579">
        <v>64</v>
      </c>
      <c r="B70" s="579" t="s">
        <v>1476</v>
      </c>
      <c r="C70" s="811" t="s">
        <v>281</v>
      </c>
      <c r="D70" s="812" t="s">
        <v>1356</v>
      </c>
      <c r="E70" s="860" t="s">
        <v>1477</v>
      </c>
      <c r="F70" s="433"/>
      <c r="G70" s="291"/>
      <c r="H70" s="282" t="s">
        <v>131</v>
      </c>
      <c r="I70" s="291"/>
      <c r="J70" s="282" t="s">
        <v>131</v>
      </c>
      <c r="K70" s="739"/>
      <c r="L70" s="291"/>
      <c r="M70" s="291"/>
      <c r="N70" s="311"/>
      <c r="O70" s="311"/>
      <c r="P70" s="311"/>
      <c r="Q70" s="311"/>
      <c r="R70" s="311"/>
      <c r="S70" s="311"/>
      <c r="T70" s="740"/>
      <c r="U70" s="741"/>
      <c r="V70" s="741"/>
      <c r="W70" s="291" t="s">
        <v>1477</v>
      </c>
      <c r="X70" s="741"/>
      <c r="Y70" s="675"/>
      <c r="Z70" s="291"/>
      <c r="AD70" s="50"/>
      <c r="AE70" s="50"/>
    </row>
    <row r="71" spans="1:31" ht="42">
      <c r="A71" s="579">
        <v>65</v>
      </c>
      <c r="B71" s="579" t="s">
        <v>1478</v>
      </c>
      <c r="C71" s="811" t="s">
        <v>281</v>
      </c>
      <c r="D71" s="812" t="s">
        <v>1356</v>
      </c>
      <c r="E71" s="860" t="s">
        <v>1479</v>
      </c>
      <c r="F71" s="433"/>
      <c r="G71" s="291"/>
      <c r="H71" s="282" t="s">
        <v>131</v>
      </c>
      <c r="I71" s="291"/>
      <c r="J71" s="282" t="s">
        <v>131</v>
      </c>
      <c r="K71" s="739"/>
      <c r="L71" s="291"/>
      <c r="M71" s="291"/>
      <c r="N71" s="311"/>
      <c r="O71" s="311"/>
      <c r="P71" s="311"/>
      <c r="Q71" s="311"/>
      <c r="R71" s="311"/>
      <c r="S71" s="311"/>
      <c r="T71" s="740"/>
      <c r="U71" s="741"/>
      <c r="V71" s="741"/>
      <c r="W71" s="291" t="s">
        <v>1479</v>
      </c>
      <c r="X71" s="741"/>
      <c r="Y71" s="675"/>
      <c r="Z71" s="291"/>
      <c r="AD71" s="50"/>
      <c r="AE71" s="50"/>
    </row>
    <row r="72" spans="1:31" ht="42">
      <c r="A72" s="579">
        <v>66</v>
      </c>
      <c r="B72" s="580" t="s">
        <v>1480</v>
      </c>
      <c r="C72" s="808" t="s">
        <v>281</v>
      </c>
      <c r="D72" s="809" t="s">
        <v>1356</v>
      </c>
      <c r="E72" s="95" t="s">
        <v>1481</v>
      </c>
      <c r="F72" s="116"/>
      <c r="G72" s="114"/>
      <c r="H72" s="287" t="s">
        <v>131</v>
      </c>
      <c r="I72" s="114"/>
      <c r="J72" s="287" t="s">
        <v>131</v>
      </c>
      <c r="K72" s="742"/>
      <c r="L72" s="114"/>
      <c r="M72" s="114"/>
      <c r="N72" s="311"/>
      <c r="O72" s="311"/>
      <c r="P72" s="311"/>
      <c r="Q72" s="311"/>
      <c r="R72" s="311"/>
      <c r="S72" s="311"/>
      <c r="T72" s="740"/>
      <c r="U72" s="741"/>
      <c r="V72" s="741"/>
      <c r="W72" s="114" t="s">
        <v>1481</v>
      </c>
      <c r="X72" s="741"/>
      <c r="Y72" s="675"/>
      <c r="Z72" s="291"/>
      <c r="AD72" s="50"/>
      <c r="AE72" s="50"/>
    </row>
    <row r="73" spans="1:31" ht="154">
      <c r="A73" s="673">
        <v>67</v>
      </c>
      <c r="B73" s="673" t="s">
        <v>1482</v>
      </c>
      <c r="C73" s="810" t="s">
        <v>729</v>
      </c>
      <c r="D73" s="432" t="s">
        <v>1356</v>
      </c>
      <c r="E73" s="432" t="s">
        <v>1483</v>
      </c>
      <c r="F73" s="448"/>
      <c r="G73" s="295"/>
      <c r="H73" s="294" t="s">
        <v>131</v>
      </c>
      <c r="I73" s="295"/>
      <c r="J73" s="294" t="s">
        <v>131</v>
      </c>
      <c r="K73" s="748"/>
      <c r="L73" s="295"/>
      <c r="M73" s="295"/>
      <c r="N73" s="736"/>
      <c r="O73" s="736"/>
      <c r="P73" s="736"/>
      <c r="Q73" s="736"/>
      <c r="R73" s="736"/>
      <c r="S73" s="736"/>
      <c r="T73" s="737"/>
      <c r="U73" s="641"/>
      <c r="V73" s="641" t="s">
        <v>362</v>
      </c>
      <c r="W73" s="295" t="s">
        <v>1483</v>
      </c>
      <c r="X73" s="641"/>
      <c r="Y73" s="1059" t="s">
        <v>1484</v>
      </c>
      <c r="Z73" s="609" t="s">
        <v>1454</v>
      </c>
      <c r="AD73" s="50"/>
      <c r="AE73" s="50"/>
    </row>
    <row r="74" spans="1:31" ht="183" thickBot="1">
      <c r="A74" s="673">
        <v>68</v>
      </c>
      <c r="B74" s="673" t="s">
        <v>1485</v>
      </c>
      <c r="C74" s="674" t="s">
        <v>281</v>
      </c>
      <c r="D74" s="714" t="s">
        <v>1486</v>
      </c>
      <c r="E74" s="467" t="s">
        <v>1487</v>
      </c>
      <c r="F74" s="428" t="s">
        <v>1488</v>
      </c>
      <c r="G74" s="289"/>
      <c r="H74" s="288" t="s">
        <v>131</v>
      </c>
      <c r="I74" s="289"/>
      <c r="J74" s="288" t="s">
        <v>131</v>
      </c>
      <c r="K74" s="735"/>
      <c r="L74" s="289"/>
      <c r="M74" s="289"/>
      <c r="N74" s="736"/>
      <c r="O74" s="736"/>
      <c r="P74" s="736"/>
      <c r="Q74" s="736"/>
      <c r="R74" s="736"/>
      <c r="S74" s="736"/>
      <c r="T74" s="737"/>
      <c r="U74" s="641"/>
      <c r="V74" s="641" t="s">
        <v>362</v>
      </c>
      <c r="W74" s="289" t="s">
        <v>1487</v>
      </c>
      <c r="X74" s="641"/>
      <c r="Y74" s="1059" t="s">
        <v>1489</v>
      </c>
      <c r="Z74" s="609" t="s">
        <v>1490</v>
      </c>
      <c r="AD74" s="50"/>
      <c r="AE74" s="50"/>
    </row>
    <row r="75" spans="1:31" ht="29" thickBot="1">
      <c r="A75" s="579">
        <v>69</v>
      </c>
      <c r="B75" s="579" t="s">
        <v>1491</v>
      </c>
      <c r="C75" s="811" t="s">
        <v>281</v>
      </c>
      <c r="D75" s="812" t="s">
        <v>1486</v>
      </c>
      <c r="E75" s="863" t="s">
        <v>1492</v>
      </c>
      <c r="F75" s="433"/>
      <c r="G75" s="291"/>
      <c r="H75" s="299"/>
      <c r="I75" s="291"/>
      <c r="J75" s="299"/>
      <c r="K75" s="739"/>
      <c r="L75" s="291"/>
      <c r="M75" s="291"/>
      <c r="N75" s="311"/>
      <c r="O75" s="311"/>
      <c r="P75" s="311"/>
      <c r="Q75" s="311"/>
      <c r="R75" s="311"/>
      <c r="S75" s="311"/>
      <c r="T75" s="740"/>
      <c r="U75" s="741"/>
      <c r="V75" s="741"/>
      <c r="W75" s="453" t="s">
        <v>1492</v>
      </c>
      <c r="X75" s="741"/>
      <c r="Y75" s="675"/>
      <c r="Z75" s="304"/>
      <c r="AD75" s="50"/>
      <c r="AE75" s="50"/>
    </row>
    <row r="76" spans="1:31" ht="28">
      <c r="A76" s="579">
        <v>70</v>
      </c>
      <c r="B76" s="579" t="s">
        <v>1493</v>
      </c>
      <c r="C76" s="853" t="s">
        <v>281</v>
      </c>
      <c r="D76" s="854" t="s">
        <v>1486</v>
      </c>
      <c r="E76" s="439" t="s">
        <v>1494</v>
      </c>
      <c r="F76" s="439"/>
      <c r="G76" s="304"/>
      <c r="H76" s="282"/>
      <c r="I76" s="304"/>
      <c r="J76" s="282"/>
      <c r="K76" s="749"/>
      <c r="L76" s="304"/>
      <c r="M76" s="304"/>
      <c r="N76" s="311"/>
      <c r="O76" s="311"/>
      <c r="P76" s="311"/>
      <c r="Q76" s="311"/>
      <c r="R76" s="311"/>
      <c r="S76" s="311"/>
      <c r="T76" s="740"/>
      <c r="U76" s="741"/>
      <c r="V76" s="741"/>
      <c r="W76" s="304" t="s">
        <v>1494</v>
      </c>
      <c r="X76" s="741"/>
      <c r="Y76" s="675"/>
      <c r="Z76" s="305"/>
    </row>
    <row r="77" spans="1:31" s="42" customFormat="1" ht="42">
      <c r="A77" s="579">
        <v>71</v>
      </c>
      <c r="B77" s="579" t="s">
        <v>1495</v>
      </c>
      <c r="C77" s="856" t="s">
        <v>281</v>
      </c>
      <c r="D77" s="857" t="s">
        <v>1486</v>
      </c>
      <c r="E77" s="488" t="s">
        <v>1496</v>
      </c>
      <c r="F77" s="439"/>
      <c r="G77" s="305"/>
      <c r="H77" s="282" t="s">
        <v>131</v>
      </c>
      <c r="I77" s="305"/>
      <c r="J77" s="282" t="s">
        <v>131</v>
      </c>
      <c r="K77" s="749"/>
      <c r="L77" s="304"/>
      <c r="M77" s="304"/>
      <c r="N77" s="311"/>
      <c r="O77" s="311"/>
      <c r="P77" s="311"/>
      <c r="Q77" s="750"/>
      <c r="R77" s="750"/>
      <c r="S77" s="750"/>
      <c r="T77" s="751"/>
      <c r="U77" s="643"/>
      <c r="V77" s="741"/>
      <c r="W77" s="304" t="s">
        <v>1496</v>
      </c>
      <c r="X77" s="741"/>
      <c r="Y77" s="675"/>
      <c r="Z77" s="395"/>
      <c r="AD77" s="50"/>
      <c r="AE77" s="50"/>
    </row>
    <row r="78" spans="1:31" s="42" customFormat="1" ht="42">
      <c r="A78" s="579">
        <v>72</v>
      </c>
      <c r="B78" s="579" t="s">
        <v>1497</v>
      </c>
      <c r="C78" s="858" t="s">
        <v>281</v>
      </c>
      <c r="D78" s="859" t="s">
        <v>1486</v>
      </c>
      <c r="E78" s="865" t="s">
        <v>1498</v>
      </c>
      <c r="F78" s="427"/>
      <c r="G78" s="395"/>
      <c r="H78" s="282" t="s">
        <v>131</v>
      </c>
      <c r="I78" s="395"/>
      <c r="J78" s="282" t="s">
        <v>131</v>
      </c>
      <c r="K78" s="752"/>
      <c r="L78" s="283"/>
      <c r="M78" s="291"/>
      <c r="N78" s="311"/>
      <c r="O78" s="311"/>
      <c r="P78" s="311"/>
      <c r="Q78" s="750"/>
      <c r="R78" s="750"/>
      <c r="S78" s="750"/>
      <c r="T78" s="751"/>
      <c r="U78" s="643"/>
      <c r="V78" s="741"/>
      <c r="W78" s="283" t="s">
        <v>1498</v>
      </c>
      <c r="X78" s="741"/>
      <c r="Y78" s="675"/>
      <c r="Z78" s="283"/>
      <c r="AD78" s="93"/>
      <c r="AE78" s="93"/>
    </row>
    <row r="79" spans="1:31" ht="56">
      <c r="A79" s="579">
        <v>73</v>
      </c>
      <c r="B79" s="579" t="s">
        <v>1499</v>
      </c>
      <c r="C79" s="805" t="s">
        <v>281</v>
      </c>
      <c r="D79" s="806" t="s">
        <v>1486</v>
      </c>
      <c r="E79" s="865" t="s">
        <v>1500</v>
      </c>
      <c r="F79" s="427"/>
      <c r="G79" s="283"/>
      <c r="H79" s="282" t="s">
        <v>131</v>
      </c>
      <c r="I79" s="283"/>
      <c r="J79" s="282" t="s">
        <v>131</v>
      </c>
      <c r="K79" s="752"/>
      <c r="L79" s="304"/>
      <c r="M79" s="304"/>
      <c r="N79" s="311"/>
      <c r="O79" s="311"/>
      <c r="P79" s="311"/>
      <c r="Q79" s="311"/>
      <c r="R79" s="311"/>
      <c r="S79" s="311"/>
      <c r="T79" s="740"/>
      <c r="U79" s="741"/>
      <c r="V79" s="741"/>
      <c r="W79" s="283" t="s">
        <v>1500</v>
      </c>
      <c r="X79" s="741"/>
      <c r="Y79" s="675"/>
      <c r="Z79" s="291"/>
      <c r="AD79" s="93"/>
      <c r="AE79" s="93"/>
    </row>
    <row r="80" spans="1:31" ht="28">
      <c r="A80" s="579">
        <v>74</v>
      </c>
      <c r="B80" s="579" t="s">
        <v>1501</v>
      </c>
      <c r="C80" s="811" t="s">
        <v>281</v>
      </c>
      <c r="D80" s="812" t="s">
        <v>1486</v>
      </c>
      <c r="E80" s="847" t="s">
        <v>1502</v>
      </c>
      <c r="F80" s="429" t="s">
        <v>1503</v>
      </c>
      <c r="G80" s="291"/>
      <c r="H80" s="282" t="s">
        <v>131</v>
      </c>
      <c r="I80" s="291"/>
      <c r="J80" s="282" t="s">
        <v>131</v>
      </c>
      <c r="K80" s="739"/>
      <c r="L80" s="304"/>
      <c r="M80" s="304"/>
      <c r="N80" s="311"/>
      <c r="O80" s="311"/>
      <c r="P80" s="311"/>
      <c r="Q80" s="311"/>
      <c r="R80" s="311"/>
      <c r="S80" s="311"/>
      <c r="T80" s="740"/>
      <c r="U80" s="741"/>
      <c r="V80" s="741"/>
      <c r="W80" s="291" t="s">
        <v>1502</v>
      </c>
      <c r="X80" s="741"/>
      <c r="Y80" s="675"/>
      <c r="Z80" s="291"/>
      <c r="AD80" s="50"/>
      <c r="AE80" s="50"/>
    </row>
    <row r="81" spans="1:31" ht="42">
      <c r="A81" s="579">
        <v>75</v>
      </c>
      <c r="B81" s="579" t="s">
        <v>1504</v>
      </c>
      <c r="C81" s="811" t="s">
        <v>281</v>
      </c>
      <c r="D81" s="812" t="s">
        <v>1486</v>
      </c>
      <c r="E81" s="860" t="s">
        <v>1505</v>
      </c>
      <c r="F81" s="429"/>
      <c r="G81" s="291"/>
      <c r="H81" s="282" t="s">
        <v>131</v>
      </c>
      <c r="I81" s="291"/>
      <c r="J81" s="282" t="s">
        <v>131</v>
      </c>
      <c r="K81" s="739"/>
      <c r="L81" s="291"/>
      <c r="M81" s="291"/>
      <c r="N81" s="311"/>
      <c r="O81" s="311"/>
      <c r="P81" s="311"/>
      <c r="Q81" s="311"/>
      <c r="R81" s="311"/>
      <c r="S81" s="311"/>
      <c r="T81" s="740"/>
      <c r="U81" s="741"/>
      <c r="V81" s="741"/>
      <c r="W81" s="291" t="s">
        <v>1505</v>
      </c>
      <c r="X81" s="741"/>
      <c r="Y81" s="675"/>
      <c r="Z81" s="291"/>
      <c r="AD81" s="50"/>
      <c r="AE81" s="50"/>
    </row>
    <row r="82" spans="1:31" ht="28">
      <c r="A82" s="579">
        <v>76</v>
      </c>
      <c r="B82" s="579" t="s">
        <v>1506</v>
      </c>
      <c r="C82" s="811" t="s">
        <v>281</v>
      </c>
      <c r="D82" s="812" t="s">
        <v>1486</v>
      </c>
      <c r="E82" s="860" t="s">
        <v>1507</v>
      </c>
      <c r="F82" s="429"/>
      <c r="G82" s="291"/>
      <c r="H82" s="282" t="s">
        <v>131</v>
      </c>
      <c r="I82" s="291"/>
      <c r="J82" s="282" t="s">
        <v>131</v>
      </c>
      <c r="K82" s="739"/>
      <c r="L82" s="291"/>
      <c r="M82" s="291"/>
      <c r="N82" s="311"/>
      <c r="O82" s="311"/>
      <c r="P82" s="311"/>
      <c r="Q82" s="311"/>
      <c r="R82" s="311"/>
      <c r="S82" s="311"/>
      <c r="T82" s="740"/>
      <c r="U82" s="741"/>
      <c r="V82" s="741"/>
      <c r="W82" s="291" t="s">
        <v>1507</v>
      </c>
      <c r="X82" s="741"/>
      <c r="Y82" s="675"/>
      <c r="Z82" s="291"/>
      <c r="AD82" s="50"/>
      <c r="AE82" s="50"/>
    </row>
    <row r="83" spans="1:31" ht="56">
      <c r="A83" s="579">
        <v>77</v>
      </c>
      <c r="B83" s="579" t="s">
        <v>1508</v>
      </c>
      <c r="C83" s="811" t="s">
        <v>281</v>
      </c>
      <c r="D83" s="812" t="s">
        <v>1486</v>
      </c>
      <c r="E83" s="862" t="s">
        <v>1509</v>
      </c>
      <c r="F83" s="429"/>
      <c r="G83" s="291"/>
      <c r="H83" s="282" t="s">
        <v>131</v>
      </c>
      <c r="I83" s="291"/>
      <c r="J83" s="282" t="s">
        <v>131</v>
      </c>
      <c r="K83" s="739"/>
      <c r="L83" s="291"/>
      <c r="M83" s="291"/>
      <c r="N83" s="311"/>
      <c r="O83" s="311"/>
      <c r="P83" s="311"/>
      <c r="Q83" s="311"/>
      <c r="R83" s="311"/>
      <c r="S83" s="311"/>
      <c r="T83" s="740"/>
      <c r="U83" s="741"/>
      <c r="V83" s="741"/>
      <c r="W83" s="291" t="s">
        <v>1509</v>
      </c>
      <c r="X83" s="741"/>
      <c r="Y83" s="675"/>
      <c r="Z83" s="291"/>
      <c r="AD83" s="50"/>
      <c r="AE83" s="50"/>
    </row>
    <row r="84" spans="1:31" ht="56">
      <c r="A84" s="579">
        <v>78</v>
      </c>
      <c r="B84" s="579" t="s">
        <v>1510</v>
      </c>
      <c r="C84" s="811" t="s">
        <v>281</v>
      </c>
      <c r="D84" s="812" t="s">
        <v>1486</v>
      </c>
      <c r="E84" s="862" t="s">
        <v>1511</v>
      </c>
      <c r="F84" s="429"/>
      <c r="G84" s="291"/>
      <c r="H84" s="282" t="s">
        <v>131</v>
      </c>
      <c r="I84" s="291"/>
      <c r="J84" s="282" t="s">
        <v>131</v>
      </c>
      <c r="K84" s="739"/>
      <c r="L84" s="291"/>
      <c r="M84" s="291"/>
      <c r="N84" s="311"/>
      <c r="O84" s="311"/>
      <c r="P84" s="311"/>
      <c r="Q84" s="311"/>
      <c r="R84" s="311"/>
      <c r="S84" s="311"/>
      <c r="T84" s="740"/>
      <c r="U84" s="741"/>
      <c r="V84" s="741"/>
      <c r="W84" s="291" t="s">
        <v>1511</v>
      </c>
      <c r="X84" s="741"/>
      <c r="Y84" s="675"/>
      <c r="Z84" s="291"/>
      <c r="AD84" s="50"/>
      <c r="AE84" s="50"/>
    </row>
    <row r="85" spans="1:31" ht="42">
      <c r="A85" s="579">
        <v>79</v>
      </c>
      <c r="B85" s="579" t="s">
        <v>1512</v>
      </c>
      <c r="C85" s="811" t="s">
        <v>281</v>
      </c>
      <c r="D85" s="812" t="s">
        <v>1486</v>
      </c>
      <c r="E85" s="860" t="s">
        <v>1513</v>
      </c>
      <c r="F85" s="429"/>
      <c r="G85" s="291"/>
      <c r="H85" s="282" t="s">
        <v>131</v>
      </c>
      <c r="I85" s="291"/>
      <c r="J85" s="282" t="s">
        <v>131</v>
      </c>
      <c r="K85" s="739"/>
      <c r="L85" s="291"/>
      <c r="M85" s="291"/>
      <c r="N85" s="311"/>
      <c r="O85" s="311"/>
      <c r="P85" s="311"/>
      <c r="Q85" s="311"/>
      <c r="R85" s="311"/>
      <c r="S85" s="311"/>
      <c r="T85" s="740"/>
      <c r="U85" s="741"/>
      <c r="V85" s="741"/>
      <c r="W85" s="291" t="s">
        <v>1513</v>
      </c>
      <c r="X85" s="741"/>
      <c r="Y85" s="675"/>
      <c r="Z85" s="291"/>
      <c r="AD85" s="50"/>
      <c r="AE85" s="50"/>
    </row>
    <row r="86" spans="1:31" ht="42">
      <c r="A86" s="579">
        <v>80</v>
      </c>
      <c r="B86" s="579" t="s">
        <v>1514</v>
      </c>
      <c r="C86" s="811" t="s">
        <v>281</v>
      </c>
      <c r="D86" s="812" t="s">
        <v>1486</v>
      </c>
      <c r="E86" s="862" t="s">
        <v>1515</v>
      </c>
      <c r="F86" s="429"/>
      <c r="G86" s="291"/>
      <c r="H86" s="282" t="s">
        <v>131</v>
      </c>
      <c r="I86" s="291"/>
      <c r="J86" s="282" t="s">
        <v>131</v>
      </c>
      <c r="K86" s="739"/>
      <c r="L86" s="291"/>
      <c r="M86" s="291"/>
      <c r="N86" s="311"/>
      <c r="O86" s="311"/>
      <c r="P86" s="311"/>
      <c r="Q86" s="311"/>
      <c r="R86" s="311"/>
      <c r="S86" s="311"/>
      <c r="T86" s="740"/>
      <c r="U86" s="741"/>
      <c r="V86" s="741"/>
      <c r="W86" s="291" t="s">
        <v>1515</v>
      </c>
      <c r="X86" s="741"/>
      <c r="Y86" s="675"/>
      <c r="Z86" s="291"/>
      <c r="AD86" s="50"/>
      <c r="AE86" s="50"/>
    </row>
    <row r="87" spans="1:31" ht="56">
      <c r="A87" s="579">
        <v>81</v>
      </c>
      <c r="B87" s="579" t="s">
        <v>1516</v>
      </c>
      <c r="C87" s="811" t="s">
        <v>281</v>
      </c>
      <c r="D87" s="812" t="s">
        <v>1486</v>
      </c>
      <c r="E87" s="862" t="s">
        <v>1517</v>
      </c>
      <c r="F87" s="429"/>
      <c r="G87" s="291"/>
      <c r="H87" s="282" t="s">
        <v>131</v>
      </c>
      <c r="I87" s="291"/>
      <c r="J87" s="282" t="s">
        <v>131</v>
      </c>
      <c r="K87" s="739"/>
      <c r="L87" s="291"/>
      <c r="M87" s="291"/>
      <c r="N87" s="311"/>
      <c r="O87" s="311"/>
      <c r="P87" s="311"/>
      <c r="Q87" s="311"/>
      <c r="R87" s="311"/>
      <c r="S87" s="311"/>
      <c r="T87" s="740"/>
      <c r="U87" s="741"/>
      <c r="V87" s="741"/>
      <c r="W87" s="291" t="s">
        <v>1517</v>
      </c>
      <c r="X87" s="741"/>
      <c r="Y87" s="675"/>
      <c r="Z87" s="291"/>
      <c r="AD87" s="50"/>
      <c r="AE87" s="50"/>
    </row>
    <row r="88" spans="1:31" ht="28">
      <c r="A88" s="579">
        <v>82</v>
      </c>
      <c r="B88" s="579" t="s">
        <v>1518</v>
      </c>
      <c r="C88" s="811" t="s">
        <v>281</v>
      </c>
      <c r="D88" s="812" t="s">
        <v>1486</v>
      </c>
      <c r="E88" s="864" t="s">
        <v>1519</v>
      </c>
      <c r="F88" s="430"/>
      <c r="G88" s="291"/>
      <c r="H88" s="282" t="s">
        <v>131</v>
      </c>
      <c r="I88" s="291"/>
      <c r="J88" s="282" t="s">
        <v>131</v>
      </c>
      <c r="K88" s="739"/>
      <c r="L88" s="291"/>
      <c r="M88" s="291"/>
      <c r="N88" s="311"/>
      <c r="O88" s="311"/>
      <c r="P88" s="311"/>
      <c r="Q88" s="311"/>
      <c r="R88" s="311"/>
      <c r="S88" s="311"/>
      <c r="T88" s="740"/>
      <c r="U88" s="741"/>
      <c r="V88" s="741"/>
      <c r="W88" s="291" t="s">
        <v>1519</v>
      </c>
      <c r="X88" s="741"/>
      <c r="Y88" s="675"/>
      <c r="Z88" s="291"/>
      <c r="AD88" s="50"/>
      <c r="AE88" s="50"/>
    </row>
    <row r="89" spans="1:31" ht="28">
      <c r="A89" s="579">
        <v>83</v>
      </c>
      <c r="B89" s="579" t="s">
        <v>1520</v>
      </c>
      <c r="C89" s="811" t="s">
        <v>281</v>
      </c>
      <c r="D89" s="812" t="s">
        <v>1486</v>
      </c>
      <c r="E89" s="864" t="s">
        <v>1521</v>
      </c>
      <c r="F89" s="429"/>
      <c r="G89" s="291"/>
      <c r="H89" s="282" t="s">
        <v>131</v>
      </c>
      <c r="I89" s="291"/>
      <c r="J89" s="282" t="s">
        <v>131</v>
      </c>
      <c r="K89" s="739"/>
      <c r="L89" s="291"/>
      <c r="M89" s="291"/>
      <c r="N89" s="311"/>
      <c r="O89" s="311"/>
      <c r="P89" s="311"/>
      <c r="Q89" s="311"/>
      <c r="R89" s="311"/>
      <c r="S89" s="311"/>
      <c r="T89" s="740"/>
      <c r="U89" s="741"/>
      <c r="V89" s="741"/>
      <c r="W89" s="291" t="s">
        <v>1521</v>
      </c>
      <c r="X89" s="741"/>
      <c r="Y89" s="675"/>
      <c r="Z89" s="291"/>
      <c r="AD89" s="50"/>
      <c r="AE89" s="50"/>
    </row>
    <row r="90" spans="1:31" ht="56">
      <c r="A90" s="579">
        <v>84</v>
      </c>
      <c r="B90" s="579" t="s">
        <v>1522</v>
      </c>
      <c r="C90" s="811" t="s">
        <v>281</v>
      </c>
      <c r="D90" s="812" t="s">
        <v>1486</v>
      </c>
      <c r="E90" s="862" t="s">
        <v>1523</v>
      </c>
      <c r="F90" s="429"/>
      <c r="G90" s="291"/>
      <c r="H90" s="282" t="s">
        <v>131</v>
      </c>
      <c r="I90" s="291"/>
      <c r="J90" s="282" t="s">
        <v>131</v>
      </c>
      <c r="K90" s="739"/>
      <c r="L90" s="291"/>
      <c r="M90" s="291"/>
      <c r="N90" s="311"/>
      <c r="O90" s="311"/>
      <c r="P90" s="311"/>
      <c r="Q90" s="311"/>
      <c r="R90" s="311"/>
      <c r="S90" s="311"/>
      <c r="T90" s="740"/>
      <c r="U90" s="741"/>
      <c r="V90" s="741"/>
      <c r="W90" s="291" t="s">
        <v>1523</v>
      </c>
      <c r="X90" s="741"/>
      <c r="Y90" s="675"/>
      <c r="Z90" s="291"/>
      <c r="AD90" s="50"/>
      <c r="AE90" s="50"/>
    </row>
    <row r="91" spans="1:31" ht="56">
      <c r="A91" s="579">
        <v>85</v>
      </c>
      <c r="B91" s="579" t="s">
        <v>1524</v>
      </c>
      <c r="C91" s="811" t="s">
        <v>281</v>
      </c>
      <c r="D91" s="812" t="s">
        <v>1486</v>
      </c>
      <c r="E91" s="862" t="s">
        <v>1525</v>
      </c>
      <c r="F91" s="429"/>
      <c r="G91" s="291"/>
      <c r="H91" s="282" t="s">
        <v>131</v>
      </c>
      <c r="I91" s="291"/>
      <c r="J91" s="282" t="s">
        <v>131</v>
      </c>
      <c r="K91" s="739"/>
      <c r="L91" s="291"/>
      <c r="M91" s="291"/>
      <c r="N91" s="311"/>
      <c r="O91" s="311"/>
      <c r="P91" s="311"/>
      <c r="Q91" s="311"/>
      <c r="R91" s="311"/>
      <c r="S91" s="311"/>
      <c r="T91" s="740"/>
      <c r="U91" s="741"/>
      <c r="V91" s="741"/>
      <c r="W91" s="291" t="s">
        <v>1525</v>
      </c>
      <c r="X91" s="741"/>
      <c r="Y91" s="675"/>
      <c r="Z91" s="291"/>
      <c r="AD91" s="50"/>
      <c r="AE91" s="50"/>
    </row>
    <row r="92" spans="1:31" ht="84">
      <c r="A92" s="579">
        <v>86</v>
      </c>
      <c r="B92" s="579" t="s">
        <v>1526</v>
      </c>
      <c r="C92" s="811" t="s">
        <v>281</v>
      </c>
      <c r="D92" s="812" t="s">
        <v>1486</v>
      </c>
      <c r="E92" s="826" t="s">
        <v>1527</v>
      </c>
      <c r="F92" s="429"/>
      <c r="G92" s="291"/>
      <c r="H92" s="282" t="s">
        <v>131</v>
      </c>
      <c r="I92" s="291"/>
      <c r="J92" s="282" t="s">
        <v>131</v>
      </c>
      <c r="K92" s="739"/>
      <c r="L92" s="291"/>
      <c r="M92" s="291"/>
      <c r="N92" s="311"/>
      <c r="O92" s="311"/>
      <c r="P92" s="311"/>
      <c r="Q92" s="311"/>
      <c r="R92" s="311"/>
      <c r="S92" s="311"/>
      <c r="T92" s="740"/>
      <c r="U92" s="741" t="s">
        <v>483</v>
      </c>
      <c r="V92" s="741" t="s">
        <v>362</v>
      </c>
      <c r="W92" s="291" t="s">
        <v>1528</v>
      </c>
      <c r="X92" s="741"/>
      <c r="Y92" s="675" t="s">
        <v>1529</v>
      </c>
      <c r="Z92" s="291"/>
      <c r="AD92" s="50"/>
      <c r="AE92" s="50"/>
    </row>
    <row r="93" spans="1:31" ht="98">
      <c r="A93" s="579">
        <v>87</v>
      </c>
      <c r="B93" s="579" t="s">
        <v>1530</v>
      </c>
      <c r="C93" s="811" t="s">
        <v>281</v>
      </c>
      <c r="D93" s="812" t="s">
        <v>1486</v>
      </c>
      <c r="E93" s="847" t="s">
        <v>1531</v>
      </c>
      <c r="F93" s="429"/>
      <c r="G93" s="291"/>
      <c r="H93" s="282" t="s">
        <v>131</v>
      </c>
      <c r="I93" s="291"/>
      <c r="J93" s="282" t="s">
        <v>131</v>
      </c>
      <c r="K93" s="739"/>
      <c r="L93" s="291"/>
      <c r="M93" s="291"/>
      <c r="N93" s="311"/>
      <c r="O93" s="311"/>
      <c r="P93" s="311"/>
      <c r="Q93" s="311"/>
      <c r="R93" s="311"/>
      <c r="S93" s="311"/>
      <c r="T93" s="740"/>
      <c r="U93" s="741"/>
      <c r="V93" s="741"/>
      <c r="W93" s="291" t="s">
        <v>1531</v>
      </c>
      <c r="X93" s="741"/>
      <c r="Y93" s="675" t="s">
        <v>1532</v>
      </c>
      <c r="Z93" s="291"/>
      <c r="AD93" s="50"/>
      <c r="AE93" s="50"/>
    </row>
    <row r="94" spans="1:31" ht="70">
      <c r="A94" s="579">
        <v>88</v>
      </c>
      <c r="B94" s="579" t="s">
        <v>1533</v>
      </c>
      <c r="C94" s="811" t="s">
        <v>281</v>
      </c>
      <c r="D94" s="812" t="s">
        <v>1486</v>
      </c>
      <c r="E94" s="860" t="s">
        <v>1534</v>
      </c>
      <c r="F94" s="429" t="s">
        <v>1535</v>
      </c>
      <c r="G94" s="291"/>
      <c r="H94" s="282" t="s">
        <v>131</v>
      </c>
      <c r="I94" s="291"/>
      <c r="J94" s="282" t="s">
        <v>131</v>
      </c>
      <c r="K94" s="739"/>
      <c r="L94" s="291"/>
      <c r="M94" s="291"/>
      <c r="N94" s="311"/>
      <c r="O94" s="311"/>
      <c r="P94" s="311"/>
      <c r="Q94" s="311"/>
      <c r="R94" s="311"/>
      <c r="S94" s="311"/>
      <c r="T94" s="740"/>
      <c r="U94" s="741"/>
      <c r="V94" s="741"/>
      <c r="W94" s="291" t="s">
        <v>1534</v>
      </c>
      <c r="X94" s="741"/>
      <c r="Y94" s="675"/>
      <c r="Z94" s="291"/>
      <c r="AD94" s="50"/>
      <c r="AE94" s="50"/>
    </row>
    <row r="95" spans="1:31" ht="42">
      <c r="A95" s="579">
        <v>89</v>
      </c>
      <c r="B95" s="579" t="s">
        <v>1536</v>
      </c>
      <c r="C95" s="811" t="s">
        <v>281</v>
      </c>
      <c r="D95" s="812" t="s">
        <v>1486</v>
      </c>
      <c r="E95" s="860" t="s">
        <v>1537</v>
      </c>
      <c r="F95" s="429" t="s">
        <v>1538</v>
      </c>
      <c r="G95" s="291"/>
      <c r="H95" s="282" t="s">
        <v>131</v>
      </c>
      <c r="I95" s="291"/>
      <c r="J95" s="282" t="s">
        <v>131</v>
      </c>
      <c r="K95" s="739"/>
      <c r="L95" s="291"/>
      <c r="M95" s="291"/>
      <c r="N95" s="311"/>
      <c r="O95" s="311"/>
      <c r="P95" s="311"/>
      <c r="Q95" s="311"/>
      <c r="R95" s="311"/>
      <c r="S95" s="311"/>
      <c r="T95" s="740"/>
      <c r="U95" s="741"/>
      <c r="V95" s="741"/>
      <c r="W95" s="291" t="s">
        <v>1537</v>
      </c>
      <c r="X95" s="741"/>
      <c r="Y95" s="675"/>
      <c r="Z95" s="291"/>
      <c r="AD95" s="50"/>
      <c r="AE95" s="50"/>
    </row>
    <row r="96" spans="1:31" ht="98">
      <c r="A96" s="579">
        <v>90</v>
      </c>
      <c r="B96" s="579" t="s">
        <v>1539</v>
      </c>
      <c r="C96" s="811" t="s">
        <v>281</v>
      </c>
      <c r="D96" s="812" t="s">
        <v>1486</v>
      </c>
      <c r="E96" s="847" t="s">
        <v>1540</v>
      </c>
      <c r="F96" s="429" t="s">
        <v>1541</v>
      </c>
      <c r="G96" s="291"/>
      <c r="H96" s="282" t="s">
        <v>131</v>
      </c>
      <c r="I96" s="291"/>
      <c r="J96" s="282" t="s">
        <v>131</v>
      </c>
      <c r="K96" s="739"/>
      <c r="L96" s="291"/>
      <c r="M96" s="291"/>
      <c r="N96" s="311"/>
      <c r="O96" s="311"/>
      <c r="P96" s="311"/>
      <c r="Q96" s="311"/>
      <c r="R96" s="311"/>
      <c r="S96" s="311"/>
      <c r="T96" s="740"/>
      <c r="U96" s="741"/>
      <c r="V96" s="741"/>
      <c r="W96" s="291" t="s">
        <v>1540</v>
      </c>
      <c r="X96" s="741"/>
      <c r="Y96" s="675" t="s">
        <v>1532</v>
      </c>
      <c r="Z96" s="291"/>
      <c r="AD96" s="50"/>
      <c r="AE96" s="50"/>
    </row>
    <row r="97" spans="1:31" ht="28">
      <c r="A97" s="579">
        <v>91</v>
      </c>
      <c r="B97" s="579" t="s">
        <v>1542</v>
      </c>
      <c r="C97" s="811" t="s">
        <v>281</v>
      </c>
      <c r="D97" s="812" t="s">
        <v>1486</v>
      </c>
      <c r="E97" s="860" t="s">
        <v>1543</v>
      </c>
      <c r="F97" s="429"/>
      <c r="G97" s="291"/>
      <c r="H97" s="282" t="s">
        <v>131</v>
      </c>
      <c r="I97" s="291"/>
      <c r="J97" s="282" t="s">
        <v>131</v>
      </c>
      <c r="K97" s="739"/>
      <c r="L97" s="291"/>
      <c r="M97" s="291"/>
      <c r="N97" s="311"/>
      <c r="O97" s="311"/>
      <c r="P97" s="311"/>
      <c r="Q97" s="311"/>
      <c r="R97" s="311"/>
      <c r="S97" s="311"/>
      <c r="T97" s="740"/>
      <c r="U97" s="741"/>
      <c r="V97" s="741"/>
      <c r="W97" s="291" t="s">
        <v>1543</v>
      </c>
      <c r="X97" s="741"/>
      <c r="Y97" s="675"/>
      <c r="Z97" s="291"/>
      <c r="AD97" s="50"/>
      <c r="AE97" s="50"/>
    </row>
    <row r="98" spans="1:31" ht="44" customHeight="1">
      <c r="A98" s="579">
        <v>92</v>
      </c>
      <c r="B98" s="579" t="s">
        <v>1544</v>
      </c>
      <c r="C98" s="811" t="s">
        <v>281</v>
      </c>
      <c r="D98" s="812" t="s">
        <v>1486</v>
      </c>
      <c r="E98" s="860" t="s">
        <v>1545</v>
      </c>
      <c r="F98" s="429"/>
      <c r="G98" s="291"/>
      <c r="H98" s="282" t="s">
        <v>131</v>
      </c>
      <c r="I98" s="291"/>
      <c r="J98" s="282" t="s">
        <v>131</v>
      </c>
      <c r="K98" s="739"/>
      <c r="L98" s="291"/>
      <c r="M98" s="291"/>
      <c r="N98" s="311"/>
      <c r="O98" s="311"/>
      <c r="P98" s="311"/>
      <c r="Q98" s="311"/>
      <c r="R98" s="311"/>
      <c r="S98" s="311"/>
      <c r="T98" s="740"/>
      <c r="U98" s="741"/>
      <c r="V98" s="741"/>
      <c r="W98" s="291" t="s">
        <v>1545</v>
      </c>
      <c r="X98" s="741"/>
      <c r="Y98" s="675"/>
      <c r="Z98" s="291"/>
      <c r="AD98" s="50"/>
      <c r="AE98" s="50"/>
    </row>
    <row r="99" spans="1:31" ht="42">
      <c r="A99" s="579">
        <v>93</v>
      </c>
      <c r="B99" s="579" t="s">
        <v>1546</v>
      </c>
      <c r="C99" s="811" t="s">
        <v>281</v>
      </c>
      <c r="D99" s="812" t="s">
        <v>1486</v>
      </c>
      <c r="E99" s="860" t="s">
        <v>1547</v>
      </c>
      <c r="F99" s="429"/>
      <c r="G99" s="291"/>
      <c r="H99" s="282" t="s">
        <v>131</v>
      </c>
      <c r="I99" s="291"/>
      <c r="J99" s="282" t="s">
        <v>131</v>
      </c>
      <c r="K99" s="739"/>
      <c r="L99" s="291"/>
      <c r="M99" s="291"/>
      <c r="N99" s="311"/>
      <c r="O99" s="311"/>
      <c r="P99" s="311"/>
      <c r="Q99" s="311"/>
      <c r="R99" s="311"/>
      <c r="S99" s="311"/>
      <c r="T99" s="740"/>
      <c r="U99" s="741"/>
      <c r="V99" s="741"/>
      <c r="W99" s="291" t="s">
        <v>1547</v>
      </c>
      <c r="X99" s="741"/>
      <c r="Y99" s="675"/>
      <c r="Z99" s="291"/>
      <c r="AD99" s="50"/>
      <c r="AE99" s="50"/>
    </row>
    <row r="100" spans="1:31" ht="56">
      <c r="A100" s="579">
        <v>94</v>
      </c>
      <c r="B100" s="579" t="s">
        <v>1548</v>
      </c>
      <c r="C100" s="811" t="s">
        <v>281</v>
      </c>
      <c r="D100" s="812" t="s">
        <v>1486</v>
      </c>
      <c r="E100" s="847" t="s">
        <v>1549</v>
      </c>
      <c r="F100" s="429" t="s">
        <v>1550</v>
      </c>
      <c r="G100" s="291"/>
      <c r="H100" s="282" t="s">
        <v>131</v>
      </c>
      <c r="I100" s="291"/>
      <c r="J100" s="282" t="s">
        <v>131</v>
      </c>
      <c r="K100" s="739"/>
      <c r="L100" s="291"/>
      <c r="M100" s="291"/>
      <c r="N100" s="311"/>
      <c r="O100" s="311"/>
      <c r="P100" s="311"/>
      <c r="Q100" s="311"/>
      <c r="R100" s="311"/>
      <c r="S100" s="311"/>
      <c r="T100" s="740"/>
      <c r="U100" s="741"/>
      <c r="V100" s="741"/>
      <c r="W100" s="291" t="s">
        <v>1549</v>
      </c>
      <c r="X100" s="741"/>
      <c r="Y100" s="675" t="s">
        <v>1551</v>
      </c>
      <c r="Z100" s="291"/>
      <c r="AD100" s="50"/>
      <c r="AE100" s="50"/>
    </row>
    <row r="101" spans="1:31" ht="28">
      <c r="A101" s="579">
        <v>95</v>
      </c>
      <c r="B101" s="579" t="s">
        <v>1552</v>
      </c>
      <c r="C101" s="811" t="s">
        <v>281</v>
      </c>
      <c r="D101" s="812" t="s">
        <v>1486</v>
      </c>
      <c r="E101" s="860" t="s">
        <v>1553</v>
      </c>
      <c r="F101" s="429"/>
      <c r="G101" s="291"/>
      <c r="H101" s="282" t="s">
        <v>131</v>
      </c>
      <c r="I101" s="291"/>
      <c r="J101" s="282" t="s">
        <v>131</v>
      </c>
      <c r="K101" s="739"/>
      <c r="L101" s="291"/>
      <c r="M101" s="291"/>
      <c r="N101" s="311"/>
      <c r="O101" s="311"/>
      <c r="P101" s="311"/>
      <c r="Q101" s="311"/>
      <c r="R101" s="311"/>
      <c r="S101" s="311"/>
      <c r="T101" s="740"/>
      <c r="U101" s="741"/>
      <c r="V101" s="741"/>
      <c r="W101" s="291" t="s">
        <v>1553</v>
      </c>
      <c r="X101" s="741"/>
      <c r="Y101" s="675"/>
      <c r="Z101" s="291"/>
      <c r="AD101" s="50"/>
      <c r="AE101" s="50"/>
    </row>
    <row r="102" spans="1:31" ht="56">
      <c r="A102" s="579">
        <v>96</v>
      </c>
      <c r="B102" s="579" t="s">
        <v>1554</v>
      </c>
      <c r="C102" s="811" t="s">
        <v>281</v>
      </c>
      <c r="D102" s="812" t="s">
        <v>1486</v>
      </c>
      <c r="E102" s="862" t="s">
        <v>1555</v>
      </c>
      <c r="F102" s="429"/>
      <c r="G102" s="291"/>
      <c r="H102" s="282" t="s">
        <v>131</v>
      </c>
      <c r="I102" s="291"/>
      <c r="J102" s="282" t="s">
        <v>131</v>
      </c>
      <c r="K102" s="739"/>
      <c r="L102" s="291"/>
      <c r="M102" s="291"/>
      <c r="N102" s="311"/>
      <c r="O102" s="311"/>
      <c r="P102" s="311"/>
      <c r="Q102" s="311"/>
      <c r="R102" s="311"/>
      <c r="S102" s="311"/>
      <c r="T102" s="740"/>
      <c r="U102" s="741"/>
      <c r="V102" s="741"/>
      <c r="W102" s="291" t="s">
        <v>1555</v>
      </c>
      <c r="X102" s="741"/>
      <c r="Y102" s="675"/>
      <c r="Z102" s="291"/>
      <c r="AD102" s="50"/>
      <c r="AE102" s="50"/>
    </row>
    <row r="103" spans="1:31" ht="30">
      <c r="A103" s="579">
        <v>97</v>
      </c>
      <c r="B103" s="579" t="s">
        <v>1556</v>
      </c>
      <c r="C103" s="811" t="s">
        <v>281</v>
      </c>
      <c r="D103" s="812" t="s">
        <v>1486</v>
      </c>
      <c r="E103" s="864" t="s">
        <v>1557</v>
      </c>
      <c r="F103" s="429"/>
      <c r="G103" s="291"/>
      <c r="H103" s="282" t="s">
        <v>131</v>
      </c>
      <c r="I103" s="291"/>
      <c r="J103" s="282" t="s">
        <v>131</v>
      </c>
      <c r="K103" s="739"/>
      <c r="L103" s="291"/>
      <c r="M103" s="291"/>
      <c r="N103" s="311"/>
      <c r="O103" s="311"/>
      <c r="P103" s="311"/>
      <c r="Q103" s="311"/>
      <c r="R103" s="311"/>
      <c r="S103" s="311"/>
      <c r="T103" s="740"/>
      <c r="U103" s="741"/>
      <c r="V103" s="741"/>
      <c r="W103" s="291" t="s">
        <v>1557</v>
      </c>
      <c r="X103" s="741"/>
      <c r="Y103" s="675"/>
      <c r="Z103" s="291"/>
      <c r="AD103" s="50"/>
      <c r="AE103" s="50"/>
    </row>
    <row r="104" spans="1:31" ht="30">
      <c r="A104" s="579">
        <v>98</v>
      </c>
      <c r="B104" s="579" t="s">
        <v>1558</v>
      </c>
      <c r="C104" s="811" t="s">
        <v>281</v>
      </c>
      <c r="D104" s="812" t="s">
        <v>1486</v>
      </c>
      <c r="E104" s="864" t="s">
        <v>1559</v>
      </c>
      <c r="F104" s="429"/>
      <c r="G104" s="291"/>
      <c r="H104" s="282" t="s">
        <v>131</v>
      </c>
      <c r="I104" s="291"/>
      <c r="J104" s="282" t="s">
        <v>131</v>
      </c>
      <c r="K104" s="739"/>
      <c r="L104" s="291"/>
      <c r="M104" s="291"/>
      <c r="N104" s="311"/>
      <c r="O104" s="311"/>
      <c r="P104" s="311"/>
      <c r="Q104" s="311"/>
      <c r="R104" s="311"/>
      <c r="S104" s="311"/>
      <c r="T104" s="740"/>
      <c r="U104" s="741"/>
      <c r="V104" s="741"/>
      <c r="W104" s="291" t="s">
        <v>1559</v>
      </c>
      <c r="X104" s="741"/>
      <c r="Y104" s="675"/>
      <c r="Z104" s="291"/>
      <c r="AD104" s="50"/>
      <c r="AE104" s="50"/>
    </row>
    <row r="105" spans="1:31" ht="28">
      <c r="A105" s="579">
        <v>99</v>
      </c>
      <c r="B105" s="579" t="s">
        <v>1560</v>
      </c>
      <c r="C105" s="811" t="s">
        <v>281</v>
      </c>
      <c r="D105" s="812" t="s">
        <v>1486</v>
      </c>
      <c r="E105" s="862" t="s">
        <v>1561</v>
      </c>
      <c r="F105" s="429"/>
      <c r="G105" s="291"/>
      <c r="H105" s="282" t="s">
        <v>131</v>
      </c>
      <c r="I105" s="291"/>
      <c r="J105" s="282" t="s">
        <v>131</v>
      </c>
      <c r="K105" s="739"/>
      <c r="L105" s="291"/>
      <c r="M105" s="291"/>
      <c r="N105" s="311"/>
      <c r="O105" s="311"/>
      <c r="P105" s="311"/>
      <c r="Q105" s="311"/>
      <c r="R105" s="311"/>
      <c r="S105" s="311"/>
      <c r="T105" s="740"/>
      <c r="U105" s="741"/>
      <c r="V105" s="741"/>
      <c r="W105" s="291" t="s">
        <v>1561</v>
      </c>
      <c r="X105" s="741"/>
      <c r="Y105" s="675"/>
      <c r="Z105" s="291"/>
      <c r="AD105" s="50"/>
      <c r="AE105" s="50"/>
    </row>
    <row r="106" spans="1:31" ht="28">
      <c r="A106" s="579">
        <v>100</v>
      </c>
      <c r="B106" s="579" t="s">
        <v>1562</v>
      </c>
      <c r="C106" s="811" t="s">
        <v>281</v>
      </c>
      <c r="D106" s="812" t="s">
        <v>1486</v>
      </c>
      <c r="E106" s="862" t="s">
        <v>1563</v>
      </c>
      <c r="F106" s="429"/>
      <c r="G106" s="291"/>
      <c r="H106" s="282" t="s">
        <v>131</v>
      </c>
      <c r="I106" s="291"/>
      <c r="J106" s="282" t="s">
        <v>131</v>
      </c>
      <c r="K106" s="739"/>
      <c r="L106" s="291"/>
      <c r="M106" s="291"/>
      <c r="N106" s="311"/>
      <c r="O106" s="311"/>
      <c r="P106" s="311"/>
      <c r="Q106" s="311"/>
      <c r="R106" s="311"/>
      <c r="S106" s="311"/>
      <c r="T106" s="740"/>
      <c r="U106" s="741"/>
      <c r="V106" s="741"/>
      <c r="W106" s="291" t="s">
        <v>1563</v>
      </c>
      <c r="X106" s="741"/>
      <c r="Y106" s="675"/>
      <c r="Z106" s="291"/>
      <c r="AD106" s="50"/>
      <c r="AE106" s="50"/>
    </row>
    <row r="107" spans="1:31" ht="42">
      <c r="A107" s="579">
        <v>101</v>
      </c>
      <c r="B107" s="579" t="s">
        <v>1564</v>
      </c>
      <c r="C107" s="811" t="s">
        <v>281</v>
      </c>
      <c r="D107" s="812" t="s">
        <v>1486</v>
      </c>
      <c r="E107" s="860" t="s">
        <v>1565</v>
      </c>
      <c r="F107" s="429"/>
      <c r="G107" s="291"/>
      <c r="H107" s="282" t="s">
        <v>131</v>
      </c>
      <c r="I107" s="291"/>
      <c r="J107" s="282" t="s">
        <v>131</v>
      </c>
      <c r="K107" s="739"/>
      <c r="L107" s="291"/>
      <c r="M107" s="291"/>
      <c r="N107" s="311"/>
      <c r="O107" s="311"/>
      <c r="P107" s="311"/>
      <c r="Q107" s="311"/>
      <c r="R107" s="311"/>
      <c r="S107" s="311"/>
      <c r="T107" s="740"/>
      <c r="U107" s="741"/>
      <c r="V107" s="741"/>
      <c r="W107" s="291" t="s">
        <v>1565</v>
      </c>
      <c r="X107" s="741"/>
      <c r="Y107" s="675"/>
      <c r="Z107" s="291"/>
      <c r="AD107" s="50"/>
      <c r="AE107" s="50"/>
    </row>
    <row r="108" spans="1:31" ht="56">
      <c r="A108" s="579">
        <v>102</v>
      </c>
      <c r="B108" s="579" t="s">
        <v>1566</v>
      </c>
      <c r="C108" s="811" t="s">
        <v>281</v>
      </c>
      <c r="D108" s="812" t="s">
        <v>1486</v>
      </c>
      <c r="E108" s="862" t="s">
        <v>1567</v>
      </c>
      <c r="F108" s="429"/>
      <c r="G108" s="291"/>
      <c r="H108" s="282" t="s">
        <v>131</v>
      </c>
      <c r="I108" s="291"/>
      <c r="J108" s="282" t="s">
        <v>131</v>
      </c>
      <c r="K108" s="739"/>
      <c r="L108" s="291"/>
      <c r="M108" s="291"/>
      <c r="N108" s="311"/>
      <c r="O108" s="311"/>
      <c r="P108" s="311"/>
      <c r="Q108" s="311"/>
      <c r="R108" s="311"/>
      <c r="S108" s="311"/>
      <c r="T108" s="740"/>
      <c r="U108" s="741"/>
      <c r="V108" s="741"/>
      <c r="W108" s="291" t="s">
        <v>1567</v>
      </c>
      <c r="X108" s="741"/>
      <c r="Y108" s="675"/>
      <c r="Z108" s="291"/>
      <c r="AD108" s="50"/>
      <c r="AE108" s="50"/>
    </row>
    <row r="109" spans="1:31" ht="56">
      <c r="A109" s="579">
        <v>103</v>
      </c>
      <c r="B109" s="579" t="s">
        <v>1568</v>
      </c>
      <c r="C109" s="811" t="s">
        <v>281</v>
      </c>
      <c r="D109" s="812" t="s">
        <v>1486</v>
      </c>
      <c r="E109" s="862" t="s">
        <v>1569</v>
      </c>
      <c r="F109" s="429"/>
      <c r="G109" s="291"/>
      <c r="H109" s="282" t="s">
        <v>131</v>
      </c>
      <c r="I109" s="291"/>
      <c r="J109" s="282" t="s">
        <v>131</v>
      </c>
      <c r="K109" s="739"/>
      <c r="L109" s="291"/>
      <c r="M109" s="291"/>
      <c r="N109" s="311"/>
      <c r="O109" s="311"/>
      <c r="P109" s="311"/>
      <c r="Q109" s="311"/>
      <c r="R109" s="311"/>
      <c r="S109" s="311"/>
      <c r="T109" s="740"/>
      <c r="U109" s="741"/>
      <c r="V109" s="741"/>
      <c r="W109" s="291" t="s">
        <v>1569</v>
      </c>
      <c r="X109" s="741"/>
      <c r="Y109" s="675"/>
      <c r="Z109" s="291"/>
      <c r="AD109" s="50"/>
      <c r="AE109" s="50"/>
    </row>
    <row r="110" spans="1:31" ht="42">
      <c r="A110" s="579">
        <v>104</v>
      </c>
      <c r="B110" s="579" t="s">
        <v>1570</v>
      </c>
      <c r="C110" s="808" t="s">
        <v>281</v>
      </c>
      <c r="D110" s="809" t="s">
        <v>1486</v>
      </c>
      <c r="E110" s="848" t="s">
        <v>1571</v>
      </c>
      <c r="F110" s="434"/>
      <c r="G110" s="114"/>
      <c r="H110" s="287" t="s">
        <v>131</v>
      </c>
      <c r="I110" s="114"/>
      <c r="J110" s="287" t="s">
        <v>131</v>
      </c>
      <c r="K110" s="742"/>
      <c r="L110" s="114"/>
      <c r="M110" s="114"/>
      <c r="N110" s="311"/>
      <c r="O110" s="311"/>
      <c r="P110" s="311"/>
      <c r="Q110" s="311"/>
      <c r="R110" s="311"/>
      <c r="S110" s="311"/>
      <c r="T110" s="740"/>
      <c r="U110" s="741"/>
      <c r="V110" s="741"/>
      <c r="W110" s="114" t="s">
        <v>1571</v>
      </c>
      <c r="X110" s="741"/>
      <c r="Y110" s="675"/>
      <c r="Z110" s="291"/>
      <c r="AD110" s="50"/>
      <c r="AE110" s="50"/>
    </row>
    <row r="111" spans="1:31" ht="182">
      <c r="A111" s="673">
        <v>105</v>
      </c>
      <c r="B111" s="673" t="s">
        <v>1572</v>
      </c>
      <c r="C111" s="810" t="s">
        <v>518</v>
      </c>
      <c r="D111" s="432" t="s">
        <v>1486</v>
      </c>
      <c r="E111" s="432" t="s">
        <v>1573</v>
      </c>
      <c r="F111" s="448"/>
      <c r="G111" s="295"/>
      <c r="H111" s="294" t="s">
        <v>131</v>
      </c>
      <c r="I111" s="295"/>
      <c r="J111" s="294" t="s">
        <v>131</v>
      </c>
      <c r="K111" s="748"/>
      <c r="L111" s="295"/>
      <c r="M111" s="295"/>
      <c r="N111" s="736"/>
      <c r="O111" s="736"/>
      <c r="P111" s="736"/>
      <c r="Q111" s="736"/>
      <c r="R111" s="736"/>
      <c r="S111" s="736"/>
      <c r="T111" s="737"/>
      <c r="U111" s="641"/>
      <c r="V111" s="641" t="s">
        <v>362</v>
      </c>
      <c r="W111" s="295" t="s">
        <v>1573</v>
      </c>
      <c r="X111" s="641"/>
      <c r="Y111" s="1059" t="s">
        <v>1574</v>
      </c>
      <c r="Z111" s="609" t="s">
        <v>1575</v>
      </c>
      <c r="AD111" s="50"/>
      <c r="AE111" s="50"/>
    </row>
    <row r="112" spans="1:31" ht="183" thickBot="1">
      <c r="A112" s="673">
        <v>106</v>
      </c>
      <c r="B112" s="673" t="s">
        <v>1576</v>
      </c>
      <c r="C112" s="674" t="s">
        <v>634</v>
      </c>
      <c r="D112" s="714" t="s">
        <v>1486</v>
      </c>
      <c r="E112" s="467" t="s">
        <v>1577</v>
      </c>
      <c r="F112" s="428" t="s">
        <v>1578</v>
      </c>
      <c r="G112" s="289"/>
      <c r="H112" s="288" t="s">
        <v>131</v>
      </c>
      <c r="I112" s="289"/>
      <c r="J112" s="288" t="s">
        <v>131</v>
      </c>
      <c r="K112" s="735"/>
      <c r="L112" s="289"/>
      <c r="M112" s="289"/>
      <c r="N112" s="736"/>
      <c r="O112" s="736"/>
      <c r="P112" s="736"/>
      <c r="Q112" s="736"/>
      <c r="R112" s="736"/>
      <c r="S112" s="736"/>
      <c r="T112" s="737"/>
      <c r="U112" s="641"/>
      <c r="V112" s="641" t="s">
        <v>362</v>
      </c>
      <c r="W112" s="289" t="s">
        <v>1577</v>
      </c>
      <c r="X112" s="641"/>
      <c r="Y112" s="1059" t="s">
        <v>1574</v>
      </c>
      <c r="Z112" s="609" t="s">
        <v>1575</v>
      </c>
      <c r="AD112" s="50"/>
      <c r="AE112" s="50"/>
    </row>
    <row r="113" spans="1:31" ht="59" customHeight="1" thickBot="1">
      <c r="A113" s="579">
        <v>107</v>
      </c>
      <c r="B113" s="579" t="s">
        <v>1579</v>
      </c>
      <c r="C113" s="811" t="s">
        <v>634</v>
      </c>
      <c r="D113" s="812" t="s">
        <v>1486</v>
      </c>
      <c r="E113" s="863" t="s">
        <v>1580</v>
      </c>
      <c r="F113" s="430" t="s">
        <v>1581</v>
      </c>
      <c r="G113" s="291"/>
      <c r="H113" s="299"/>
      <c r="I113" s="291"/>
      <c r="J113" s="299"/>
      <c r="K113" s="739"/>
      <c r="L113" s="291"/>
      <c r="M113" s="291"/>
      <c r="N113" s="311"/>
      <c r="O113" s="311"/>
      <c r="P113" s="311"/>
      <c r="Q113" s="311"/>
      <c r="R113" s="311"/>
      <c r="S113" s="311"/>
      <c r="T113" s="740"/>
      <c r="U113" s="741"/>
      <c r="V113" s="741"/>
      <c r="W113" s="455" t="s">
        <v>1580</v>
      </c>
      <c r="X113" s="741"/>
      <c r="Y113" s="675"/>
      <c r="Z113" s="291"/>
      <c r="AD113" s="50"/>
      <c r="AE113" s="50"/>
    </row>
    <row r="114" spans="1:31" ht="28">
      <c r="A114" s="579">
        <v>108</v>
      </c>
      <c r="B114" s="579" t="s">
        <v>1582</v>
      </c>
      <c r="C114" s="811" t="s">
        <v>634</v>
      </c>
      <c r="D114" s="812" t="s">
        <v>1486</v>
      </c>
      <c r="E114" s="430" t="s">
        <v>1583</v>
      </c>
      <c r="F114" s="429"/>
      <c r="G114" s="291"/>
      <c r="H114" s="282" t="s">
        <v>131</v>
      </c>
      <c r="I114" s="291"/>
      <c r="J114" s="282" t="s">
        <v>131</v>
      </c>
      <c r="K114" s="739"/>
      <c r="L114" s="291"/>
      <c r="M114" s="291"/>
      <c r="N114" s="311"/>
      <c r="O114" s="311"/>
      <c r="P114" s="311"/>
      <c r="Q114" s="311"/>
      <c r="R114" s="311"/>
      <c r="S114" s="311"/>
      <c r="T114" s="740"/>
      <c r="U114" s="741"/>
      <c r="V114" s="741"/>
      <c r="W114" s="291" t="s">
        <v>1583</v>
      </c>
      <c r="X114" s="741"/>
      <c r="Y114" s="675"/>
      <c r="Z114" s="291"/>
      <c r="AD114" s="50"/>
      <c r="AE114" s="50"/>
    </row>
    <row r="115" spans="1:31" ht="42">
      <c r="A115" s="579">
        <v>109</v>
      </c>
      <c r="B115" s="579" t="s">
        <v>1584</v>
      </c>
      <c r="C115" s="811" t="s">
        <v>634</v>
      </c>
      <c r="D115" s="812" t="s">
        <v>1486</v>
      </c>
      <c r="E115" s="430" t="s">
        <v>1585</v>
      </c>
      <c r="F115" s="429"/>
      <c r="G115" s="291"/>
      <c r="H115" s="282" t="s">
        <v>131</v>
      </c>
      <c r="I115" s="291"/>
      <c r="J115" s="282" t="s">
        <v>131</v>
      </c>
      <c r="K115" s="739"/>
      <c r="L115" s="291"/>
      <c r="M115" s="291"/>
      <c r="N115" s="311"/>
      <c r="O115" s="311"/>
      <c r="P115" s="311"/>
      <c r="Q115" s="311"/>
      <c r="R115" s="311"/>
      <c r="S115" s="311"/>
      <c r="T115" s="740"/>
      <c r="U115" s="741"/>
      <c r="V115" s="741"/>
      <c r="W115" s="291" t="s">
        <v>1585</v>
      </c>
      <c r="X115" s="741"/>
      <c r="Y115" s="675"/>
      <c r="Z115" s="291"/>
      <c r="AD115" s="50"/>
      <c r="AE115" s="50"/>
    </row>
    <row r="116" spans="1:31" ht="28">
      <c r="A116" s="579">
        <v>110</v>
      </c>
      <c r="B116" s="579" t="s">
        <v>1586</v>
      </c>
      <c r="C116" s="811" t="s">
        <v>634</v>
      </c>
      <c r="D116" s="812" t="s">
        <v>1486</v>
      </c>
      <c r="E116" s="860" t="s">
        <v>1587</v>
      </c>
      <c r="F116" s="433"/>
      <c r="G116" s="291"/>
      <c r="H116" s="282" t="s">
        <v>131</v>
      </c>
      <c r="I116" s="291"/>
      <c r="J116" s="282" t="s">
        <v>131</v>
      </c>
      <c r="K116" s="739"/>
      <c r="L116" s="291"/>
      <c r="M116" s="291"/>
      <c r="N116" s="311"/>
      <c r="O116" s="311"/>
      <c r="P116" s="311"/>
      <c r="Q116" s="311"/>
      <c r="R116" s="311"/>
      <c r="S116" s="311"/>
      <c r="T116" s="740"/>
      <c r="U116" s="741"/>
      <c r="V116" s="741"/>
      <c r="W116" s="291" t="s">
        <v>1587</v>
      </c>
      <c r="X116" s="741"/>
      <c r="Y116" s="675"/>
      <c r="Z116" s="291"/>
      <c r="AD116" s="50"/>
      <c r="AE116" s="50"/>
    </row>
    <row r="117" spans="1:31" ht="266">
      <c r="A117" s="579">
        <v>111</v>
      </c>
      <c r="B117" s="579" t="s">
        <v>1588</v>
      </c>
      <c r="C117" s="811" t="s">
        <v>634</v>
      </c>
      <c r="D117" s="812" t="s">
        <v>1486</v>
      </c>
      <c r="E117" s="862" t="s">
        <v>1589</v>
      </c>
      <c r="F117" s="472" t="s">
        <v>1590</v>
      </c>
      <c r="G117" s="291"/>
      <c r="H117" s="282" t="s">
        <v>131</v>
      </c>
      <c r="I117" s="291"/>
      <c r="J117" s="282" t="s">
        <v>131</v>
      </c>
      <c r="K117" s="739"/>
      <c r="L117" s="291"/>
      <c r="M117" s="291"/>
      <c r="N117" s="311"/>
      <c r="O117" s="311"/>
      <c r="P117" s="311"/>
      <c r="Q117" s="311"/>
      <c r="R117" s="311"/>
      <c r="S117" s="311"/>
      <c r="T117" s="740"/>
      <c r="U117" s="741"/>
      <c r="V117" s="741"/>
      <c r="W117" s="291" t="s">
        <v>1589</v>
      </c>
      <c r="X117" s="741"/>
      <c r="Y117" s="675"/>
      <c r="Z117" s="291"/>
      <c r="AD117" s="50"/>
      <c r="AE117" s="50"/>
    </row>
    <row r="118" spans="1:31" ht="238">
      <c r="A118" s="579">
        <v>112</v>
      </c>
      <c r="B118" s="579" t="s">
        <v>1591</v>
      </c>
      <c r="C118" s="811" t="s">
        <v>634</v>
      </c>
      <c r="D118" s="812" t="s">
        <v>1486</v>
      </c>
      <c r="E118" s="862" t="s">
        <v>1592</v>
      </c>
      <c r="F118" s="429" t="s">
        <v>1593</v>
      </c>
      <c r="G118" s="291"/>
      <c r="H118" s="282" t="s">
        <v>131</v>
      </c>
      <c r="I118" s="291"/>
      <c r="J118" s="282" t="s">
        <v>131</v>
      </c>
      <c r="K118" s="739"/>
      <c r="L118" s="291"/>
      <c r="M118" s="291"/>
      <c r="N118" s="311"/>
      <c r="O118" s="311"/>
      <c r="P118" s="311"/>
      <c r="Q118" s="311"/>
      <c r="R118" s="311"/>
      <c r="S118" s="311"/>
      <c r="T118" s="740"/>
      <c r="U118" s="741"/>
      <c r="V118" s="741"/>
      <c r="W118" s="291" t="s">
        <v>1592</v>
      </c>
      <c r="X118" s="741"/>
      <c r="Y118" s="675"/>
      <c r="Z118" s="291"/>
      <c r="AD118" s="50"/>
      <c r="AE118" s="50"/>
    </row>
    <row r="119" spans="1:31" ht="28">
      <c r="A119" s="579">
        <v>113</v>
      </c>
      <c r="B119" s="579" t="s">
        <v>1594</v>
      </c>
      <c r="C119" s="811" t="s">
        <v>634</v>
      </c>
      <c r="D119" s="812" t="s">
        <v>1486</v>
      </c>
      <c r="E119" s="860" t="s">
        <v>1595</v>
      </c>
      <c r="F119" s="429" t="s">
        <v>1596</v>
      </c>
      <c r="G119" s="291"/>
      <c r="H119" s="282" t="s">
        <v>131</v>
      </c>
      <c r="I119" s="291"/>
      <c r="J119" s="282" t="s">
        <v>131</v>
      </c>
      <c r="K119" s="739"/>
      <c r="L119" s="291"/>
      <c r="M119" s="291"/>
      <c r="N119" s="311"/>
      <c r="O119" s="311"/>
      <c r="P119" s="311"/>
      <c r="Q119" s="311"/>
      <c r="R119" s="311"/>
      <c r="S119" s="311"/>
      <c r="T119" s="740"/>
      <c r="U119" s="741"/>
      <c r="V119" s="741"/>
      <c r="W119" s="291" t="s">
        <v>1595</v>
      </c>
      <c r="X119" s="741"/>
      <c r="Y119" s="675"/>
      <c r="Z119" s="291"/>
      <c r="AD119" s="50"/>
      <c r="AE119" s="50"/>
    </row>
    <row r="120" spans="1:31" ht="70">
      <c r="A120" s="579">
        <v>114</v>
      </c>
      <c r="B120" s="579" t="s">
        <v>1597</v>
      </c>
      <c r="C120" s="811" t="s">
        <v>634</v>
      </c>
      <c r="D120" s="812" t="s">
        <v>1486</v>
      </c>
      <c r="E120" s="847" t="s">
        <v>1598</v>
      </c>
      <c r="F120" s="429" t="s">
        <v>1599</v>
      </c>
      <c r="G120" s="291"/>
      <c r="H120" s="282" t="s">
        <v>131</v>
      </c>
      <c r="I120" s="291"/>
      <c r="J120" s="282" t="s">
        <v>131</v>
      </c>
      <c r="K120" s="739"/>
      <c r="L120" s="291"/>
      <c r="M120" s="291"/>
      <c r="N120" s="311"/>
      <c r="O120" s="311"/>
      <c r="P120" s="311"/>
      <c r="Q120" s="311"/>
      <c r="R120" s="311"/>
      <c r="S120" s="311"/>
      <c r="T120" s="740"/>
      <c r="U120" s="741" t="s">
        <v>483</v>
      </c>
      <c r="V120" s="741" t="s">
        <v>362</v>
      </c>
      <c r="W120" s="291" t="s">
        <v>1600</v>
      </c>
      <c r="X120" s="741"/>
      <c r="Y120" s="675"/>
      <c r="Z120" s="291"/>
      <c r="AD120" s="50"/>
      <c r="AE120" s="50"/>
    </row>
    <row r="121" spans="1:31" ht="28">
      <c r="A121" s="579">
        <v>115</v>
      </c>
      <c r="B121" s="579" t="s">
        <v>1601</v>
      </c>
      <c r="C121" s="808" t="s">
        <v>634</v>
      </c>
      <c r="D121" s="809" t="s">
        <v>1486</v>
      </c>
      <c r="E121" s="848" t="s">
        <v>1602</v>
      </c>
      <c r="F121" s="116"/>
      <c r="G121" s="114"/>
      <c r="H121" s="287" t="s">
        <v>131</v>
      </c>
      <c r="I121" s="114"/>
      <c r="J121" s="287" t="s">
        <v>131</v>
      </c>
      <c r="K121" s="742"/>
      <c r="L121" s="114"/>
      <c r="M121" s="114"/>
      <c r="N121" s="311"/>
      <c r="O121" s="311"/>
      <c r="P121" s="311"/>
      <c r="Q121" s="311"/>
      <c r="R121" s="311"/>
      <c r="S121" s="311"/>
      <c r="T121" s="740"/>
      <c r="U121" s="741"/>
      <c r="V121" s="741"/>
      <c r="W121" s="114" t="s">
        <v>1602</v>
      </c>
      <c r="X121" s="741"/>
      <c r="Y121" s="675"/>
      <c r="Z121" s="291"/>
      <c r="AD121" s="50"/>
      <c r="AE121" s="50"/>
    </row>
    <row r="122" spans="1:31" ht="182">
      <c r="A122" s="851">
        <v>116</v>
      </c>
      <c r="B122" s="851" t="s">
        <v>1603</v>
      </c>
      <c r="C122" s="822" t="s">
        <v>729</v>
      </c>
      <c r="D122" s="720" t="s">
        <v>1486</v>
      </c>
      <c r="E122" s="136" t="s">
        <v>1604</v>
      </c>
      <c r="F122" s="437"/>
      <c r="G122" s="301"/>
      <c r="H122" s="300" t="s">
        <v>131</v>
      </c>
      <c r="I122" s="301"/>
      <c r="J122" s="300" t="s">
        <v>131</v>
      </c>
      <c r="K122" s="743"/>
      <c r="L122" s="301"/>
      <c r="M122" s="301"/>
      <c r="N122" s="744"/>
      <c r="O122" s="744"/>
      <c r="P122" s="744"/>
      <c r="Q122" s="744"/>
      <c r="R122" s="744"/>
      <c r="S122" s="744"/>
      <c r="T122" s="745"/>
      <c r="U122" s="746"/>
      <c r="V122" s="641" t="s">
        <v>362</v>
      </c>
      <c r="W122" s="301" t="s">
        <v>1604</v>
      </c>
      <c r="X122" s="641"/>
      <c r="Y122" s="1059" t="s">
        <v>1574</v>
      </c>
      <c r="Z122" s="609" t="s">
        <v>1575</v>
      </c>
      <c r="AD122" s="50"/>
      <c r="AE122" s="50"/>
    </row>
    <row r="123" spans="1:31" ht="112">
      <c r="A123" s="673">
        <v>117</v>
      </c>
      <c r="B123" s="673" t="s">
        <v>1605</v>
      </c>
      <c r="C123" s="819" t="s">
        <v>281</v>
      </c>
      <c r="D123" s="428" t="s">
        <v>1606</v>
      </c>
      <c r="E123" s="428" t="s">
        <v>1607</v>
      </c>
      <c r="F123" s="438" t="s">
        <v>1608</v>
      </c>
      <c r="G123" s="289"/>
      <c r="H123" s="288" t="s">
        <v>131</v>
      </c>
      <c r="I123" s="289"/>
      <c r="J123" s="288" t="s">
        <v>131</v>
      </c>
      <c r="K123" s="735"/>
      <c r="L123" s="289"/>
      <c r="M123" s="289"/>
      <c r="N123" s="736"/>
      <c r="O123" s="736"/>
      <c r="P123" s="736"/>
      <c r="Q123" s="736"/>
      <c r="R123" s="736"/>
      <c r="S123" s="736"/>
      <c r="T123" s="737"/>
      <c r="U123" s="641"/>
      <c r="V123" s="641" t="s">
        <v>362</v>
      </c>
      <c r="W123" s="289" t="s">
        <v>1607</v>
      </c>
      <c r="X123" s="641"/>
      <c r="Y123" s="1059" t="s">
        <v>1609</v>
      </c>
      <c r="Z123" s="609" t="s">
        <v>1610</v>
      </c>
      <c r="AD123" s="50"/>
      <c r="AE123" s="50"/>
    </row>
    <row r="124" spans="1:31" ht="56">
      <c r="A124" s="579">
        <v>118</v>
      </c>
      <c r="B124" s="579" t="s">
        <v>1611</v>
      </c>
      <c r="C124" s="811" t="s">
        <v>281</v>
      </c>
      <c r="D124" s="812" t="s">
        <v>1612</v>
      </c>
      <c r="E124" s="429" t="s">
        <v>1613</v>
      </c>
      <c r="F124" s="429"/>
      <c r="G124" s="291"/>
      <c r="H124" s="282" t="s">
        <v>131</v>
      </c>
      <c r="I124" s="291"/>
      <c r="J124" s="282" t="s">
        <v>131</v>
      </c>
      <c r="K124" s="739"/>
      <c r="L124" s="291"/>
      <c r="M124" s="291"/>
      <c r="N124" s="311"/>
      <c r="O124" s="311"/>
      <c r="P124" s="311"/>
      <c r="Q124" s="311"/>
      <c r="R124" s="311"/>
      <c r="S124" s="311"/>
      <c r="T124" s="740"/>
      <c r="U124" s="741"/>
      <c r="V124" s="741"/>
      <c r="W124" s="291" t="s">
        <v>1613</v>
      </c>
      <c r="X124" s="741"/>
      <c r="Y124" s="675"/>
      <c r="Z124" s="291"/>
      <c r="AD124" s="50"/>
      <c r="AE124" s="50"/>
    </row>
    <row r="125" spans="1:31" ht="70">
      <c r="A125" s="579">
        <v>119</v>
      </c>
      <c r="B125" s="579" t="s">
        <v>1614</v>
      </c>
      <c r="C125" s="808" t="s">
        <v>281</v>
      </c>
      <c r="D125" s="809" t="s">
        <v>1612</v>
      </c>
      <c r="E125" s="466" t="s">
        <v>1615</v>
      </c>
      <c r="F125" s="116"/>
      <c r="G125" s="114"/>
      <c r="H125" s="287" t="s">
        <v>131</v>
      </c>
      <c r="I125" s="114"/>
      <c r="J125" s="287" t="s">
        <v>131</v>
      </c>
      <c r="K125" s="742"/>
      <c r="L125" s="114"/>
      <c r="M125" s="114"/>
      <c r="N125" s="311"/>
      <c r="O125" s="311"/>
      <c r="P125" s="311"/>
      <c r="Q125" s="311"/>
      <c r="R125" s="311"/>
      <c r="S125" s="311"/>
      <c r="T125" s="740"/>
      <c r="U125" s="741"/>
      <c r="V125" s="741"/>
      <c r="W125" s="114" t="s">
        <v>1615</v>
      </c>
      <c r="X125" s="741"/>
      <c r="Y125" s="675"/>
      <c r="Z125" s="291"/>
      <c r="AD125" s="50"/>
      <c r="AE125" s="50"/>
    </row>
    <row r="126" spans="1:31" ht="140">
      <c r="A126" s="673">
        <v>120</v>
      </c>
      <c r="B126" s="673" t="s">
        <v>1616</v>
      </c>
      <c r="C126" s="814" t="s">
        <v>518</v>
      </c>
      <c r="D126" s="469" t="s">
        <v>1617</v>
      </c>
      <c r="E126" s="489" t="s">
        <v>1618</v>
      </c>
      <c r="F126" s="432" t="s">
        <v>1619</v>
      </c>
      <c r="G126" s="295"/>
      <c r="H126" s="294" t="s">
        <v>131</v>
      </c>
      <c r="I126" s="295"/>
      <c r="J126" s="294" t="s">
        <v>131</v>
      </c>
      <c r="K126" s="748"/>
      <c r="L126" s="295"/>
      <c r="M126" s="295"/>
      <c r="N126" s="736"/>
      <c r="O126" s="736"/>
      <c r="P126" s="736"/>
      <c r="Q126" s="736"/>
      <c r="R126" s="736"/>
      <c r="S126" s="736"/>
      <c r="T126" s="737"/>
      <c r="U126" s="641"/>
      <c r="V126" s="641" t="s">
        <v>362</v>
      </c>
      <c r="W126" s="295" t="s">
        <v>1618</v>
      </c>
      <c r="X126" s="641"/>
      <c r="Y126" s="1059" t="s">
        <v>1620</v>
      </c>
      <c r="Z126" s="609" t="s">
        <v>1621</v>
      </c>
      <c r="AD126" s="50"/>
      <c r="AE126" s="50"/>
    </row>
    <row r="127" spans="1:31" ht="168">
      <c r="A127" s="673">
        <v>121</v>
      </c>
      <c r="B127" s="673" t="s">
        <v>1622</v>
      </c>
      <c r="C127" s="814" t="s">
        <v>518</v>
      </c>
      <c r="D127" s="469" t="s">
        <v>1617</v>
      </c>
      <c r="E127" s="489" t="s">
        <v>1623</v>
      </c>
      <c r="F127" s="432" t="s">
        <v>1624</v>
      </c>
      <c r="G127" s="295"/>
      <c r="H127" s="294" t="s">
        <v>131</v>
      </c>
      <c r="I127" s="295"/>
      <c r="J127" s="294" t="s">
        <v>131</v>
      </c>
      <c r="K127" s="748"/>
      <c r="L127" s="295"/>
      <c r="M127" s="295"/>
      <c r="N127" s="736"/>
      <c r="O127" s="736"/>
      <c r="P127" s="736"/>
      <c r="Q127" s="736"/>
      <c r="R127" s="736"/>
      <c r="S127" s="736"/>
      <c r="T127" s="737"/>
      <c r="U127" s="641"/>
      <c r="V127" s="641" t="s">
        <v>362</v>
      </c>
      <c r="W127" s="295" t="s">
        <v>1623</v>
      </c>
      <c r="X127" s="641"/>
      <c r="Y127" s="1059" t="s">
        <v>1625</v>
      </c>
      <c r="Z127" s="609" t="s">
        <v>1621</v>
      </c>
      <c r="AD127" s="50"/>
      <c r="AE127" s="50"/>
    </row>
    <row r="128" spans="1:31" ht="182">
      <c r="A128" s="816">
        <v>122</v>
      </c>
      <c r="B128" s="673" t="s">
        <v>1626</v>
      </c>
      <c r="C128" s="819" t="s">
        <v>634</v>
      </c>
      <c r="D128" s="428" t="s">
        <v>1617</v>
      </c>
      <c r="E128" s="428" t="s">
        <v>1627</v>
      </c>
      <c r="F128" s="438" t="s">
        <v>1628</v>
      </c>
      <c r="G128" s="289"/>
      <c r="H128" s="288" t="s">
        <v>131</v>
      </c>
      <c r="I128" s="289"/>
      <c r="J128" s="288" t="s">
        <v>131</v>
      </c>
      <c r="K128" s="735"/>
      <c r="L128" s="289"/>
      <c r="M128" s="289"/>
      <c r="N128" s="736"/>
      <c r="O128" s="736"/>
      <c r="P128" s="736"/>
      <c r="Q128" s="736"/>
      <c r="R128" s="736"/>
      <c r="S128" s="736"/>
      <c r="T128" s="737"/>
      <c r="U128" s="641"/>
      <c r="V128" s="641" t="s">
        <v>362</v>
      </c>
      <c r="W128" s="289" t="s">
        <v>1627</v>
      </c>
      <c r="X128" s="641"/>
      <c r="Y128" s="1059" t="s">
        <v>1629</v>
      </c>
      <c r="Z128" s="609" t="s">
        <v>1630</v>
      </c>
      <c r="AD128" s="50"/>
      <c r="AE128" s="50"/>
    </row>
    <row r="129" spans="1:31" ht="42">
      <c r="A129" s="580">
        <v>123</v>
      </c>
      <c r="B129" s="580" t="s">
        <v>1631</v>
      </c>
      <c r="C129" s="811" t="s">
        <v>634</v>
      </c>
      <c r="D129" s="812" t="s">
        <v>1617</v>
      </c>
      <c r="E129" s="429" t="s">
        <v>1632</v>
      </c>
      <c r="F129" s="429" t="s">
        <v>1633</v>
      </c>
      <c r="G129" s="291"/>
      <c r="H129" s="282" t="s">
        <v>131</v>
      </c>
      <c r="I129" s="291"/>
      <c r="J129" s="282" t="s">
        <v>131</v>
      </c>
      <c r="K129" s="739"/>
      <c r="L129" s="291"/>
      <c r="M129" s="291"/>
      <c r="N129" s="311"/>
      <c r="O129" s="311"/>
      <c r="P129" s="311"/>
      <c r="Q129" s="311"/>
      <c r="R129" s="311"/>
      <c r="S129" s="311"/>
      <c r="T129" s="740"/>
      <c r="U129" s="741"/>
      <c r="V129" s="741"/>
      <c r="W129" s="291" t="s">
        <v>1632</v>
      </c>
      <c r="X129" s="741"/>
      <c r="Y129" s="675"/>
      <c r="Z129" s="291"/>
      <c r="AD129" s="50"/>
      <c r="AE129" s="50"/>
    </row>
    <row r="130" spans="1:31" ht="28">
      <c r="A130" s="579">
        <v>124</v>
      </c>
      <c r="B130" s="580" t="s">
        <v>1634</v>
      </c>
      <c r="C130" s="811" t="s">
        <v>634</v>
      </c>
      <c r="D130" s="812" t="s">
        <v>1617</v>
      </c>
      <c r="E130" s="847" t="s">
        <v>1635</v>
      </c>
      <c r="F130" s="429"/>
      <c r="G130" s="291"/>
      <c r="H130" s="282" t="s">
        <v>131</v>
      </c>
      <c r="I130" s="291"/>
      <c r="J130" s="282" t="s">
        <v>131</v>
      </c>
      <c r="K130" s="739"/>
      <c r="L130" s="291"/>
      <c r="M130" s="291"/>
      <c r="N130" s="311"/>
      <c r="O130" s="311"/>
      <c r="P130" s="311"/>
      <c r="Q130" s="311"/>
      <c r="R130" s="311"/>
      <c r="S130" s="311"/>
      <c r="T130" s="740"/>
      <c r="U130" s="741"/>
      <c r="V130" s="741"/>
      <c r="W130" s="291" t="s">
        <v>1635</v>
      </c>
      <c r="X130" s="741"/>
      <c r="Y130" s="675"/>
      <c r="Z130" s="291"/>
      <c r="AD130" s="50"/>
      <c r="AE130" s="50"/>
    </row>
    <row r="131" spans="1:31" ht="28">
      <c r="A131" s="579">
        <v>125</v>
      </c>
      <c r="B131" s="580" t="s">
        <v>1636</v>
      </c>
      <c r="C131" s="811" t="s">
        <v>634</v>
      </c>
      <c r="D131" s="812" t="s">
        <v>1617</v>
      </c>
      <c r="E131" s="847" t="s">
        <v>1637</v>
      </c>
      <c r="F131" s="429"/>
      <c r="G131" s="291"/>
      <c r="H131" s="282" t="s">
        <v>131</v>
      </c>
      <c r="I131" s="291"/>
      <c r="J131" s="282" t="s">
        <v>131</v>
      </c>
      <c r="K131" s="739"/>
      <c r="L131" s="291"/>
      <c r="M131" s="291"/>
      <c r="N131" s="311"/>
      <c r="O131" s="311"/>
      <c r="P131" s="311"/>
      <c r="Q131" s="311"/>
      <c r="R131" s="311"/>
      <c r="S131" s="311"/>
      <c r="T131" s="740"/>
      <c r="U131" s="741"/>
      <c r="V131" s="741"/>
      <c r="W131" s="291" t="s">
        <v>1637</v>
      </c>
      <c r="X131" s="741"/>
      <c r="Y131" s="675"/>
      <c r="Z131" s="291"/>
      <c r="AD131" s="50"/>
      <c r="AE131" s="50"/>
    </row>
    <row r="132" spans="1:31" ht="28">
      <c r="A132" s="579">
        <v>126</v>
      </c>
      <c r="B132" s="580" t="s">
        <v>1638</v>
      </c>
      <c r="C132" s="811" t="s">
        <v>634</v>
      </c>
      <c r="D132" s="812" t="s">
        <v>1617</v>
      </c>
      <c r="E132" s="847" t="s">
        <v>1639</v>
      </c>
      <c r="F132" s="429"/>
      <c r="G132" s="291"/>
      <c r="H132" s="282" t="s">
        <v>131</v>
      </c>
      <c r="I132" s="291"/>
      <c r="J132" s="282" t="s">
        <v>131</v>
      </c>
      <c r="K132" s="739"/>
      <c r="L132" s="291"/>
      <c r="M132" s="291"/>
      <c r="N132" s="311"/>
      <c r="O132" s="311"/>
      <c r="P132" s="311"/>
      <c r="Q132" s="311"/>
      <c r="R132" s="311"/>
      <c r="S132" s="311"/>
      <c r="T132" s="740"/>
      <c r="U132" s="741"/>
      <c r="V132" s="741"/>
      <c r="W132" s="291" t="s">
        <v>1639</v>
      </c>
      <c r="X132" s="741"/>
      <c r="Y132" s="675"/>
      <c r="Z132" s="291"/>
      <c r="AD132" s="50"/>
      <c r="AE132" s="50"/>
    </row>
    <row r="133" spans="1:31" ht="28">
      <c r="A133" s="579">
        <v>127</v>
      </c>
      <c r="B133" s="580" t="s">
        <v>1640</v>
      </c>
      <c r="C133" s="811" t="s">
        <v>634</v>
      </c>
      <c r="D133" s="812" t="s">
        <v>1617</v>
      </c>
      <c r="E133" s="847" t="s">
        <v>1641</v>
      </c>
      <c r="F133" s="429"/>
      <c r="G133" s="291"/>
      <c r="H133" s="282" t="s">
        <v>131</v>
      </c>
      <c r="I133" s="291"/>
      <c r="J133" s="282" t="s">
        <v>131</v>
      </c>
      <c r="K133" s="739"/>
      <c r="L133" s="291"/>
      <c r="M133" s="291"/>
      <c r="N133" s="311"/>
      <c r="O133" s="311"/>
      <c r="P133" s="311"/>
      <c r="Q133" s="311"/>
      <c r="R133" s="311"/>
      <c r="S133" s="311"/>
      <c r="T133" s="740"/>
      <c r="U133" s="741"/>
      <c r="V133" s="741"/>
      <c r="W133" s="291" t="s">
        <v>1641</v>
      </c>
      <c r="X133" s="741"/>
      <c r="Y133" s="675"/>
      <c r="Z133" s="291"/>
      <c r="AD133" s="50"/>
      <c r="AE133" s="50"/>
    </row>
    <row r="134" spans="1:31" ht="56">
      <c r="A134" s="579">
        <v>128</v>
      </c>
      <c r="B134" s="580" t="s">
        <v>1642</v>
      </c>
      <c r="C134" s="808" t="s">
        <v>634</v>
      </c>
      <c r="D134" s="809" t="s">
        <v>1617</v>
      </c>
      <c r="E134" s="466" t="s">
        <v>1643</v>
      </c>
      <c r="F134" s="116"/>
      <c r="G134" s="114"/>
      <c r="H134" s="287" t="s">
        <v>131</v>
      </c>
      <c r="I134" s="114"/>
      <c r="J134" s="287" t="s">
        <v>131</v>
      </c>
      <c r="K134" s="742"/>
      <c r="L134" s="114"/>
      <c r="M134" s="114"/>
      <c r="N134" s="311"/>
      <c r="O134" s="311"/>
      <c r="P134" s="311"/>
      <c r="Q134" s="311"/>
      <c r="R134" s="311"/>
      <c r="S134" s="311"/>
      <c r="T134" s="740"/>
      <c r="U134" s="741"/>
      <c r="V134" s="741"/>
      <c r="W134" s="114" t="s">
        <v>1643</v>
      </c>
      <c r="X134" s="741"/>
      <c r="Y134" s="675"/>
      <c r="Z134" s="291"/>
      <c r="AD134" s="50"/>
      <c r="AE134" s="50"/>
    </row>
    <row r="135" spans="1:31" ht="126">
      <c r="A135" s="673">
        <v>129</v>
      </c>
      <c r="B135" s="673" t="s">
        <v>1644</v>
      </c>
      <c r="C135" s="674" t="s">
        <v>518</v>
      </c>
      <c r="D135" s="714" t="s">
        <v>1645</v>
      </c>
      <c r="E135" s="467" t="s">
        <v>1646</v>
      </c>
      <c r="F135" s="428" t="s">
        <v>1647</v>
      </c>
      <c r="G135" s="289"/>
      <c r="H135" s="288" t="s">
        <v>131</v>
      </c>
      <c r="I135" s="289"/>
      <c r="J135" s="288" t="s">
        <v>131</v>
      </c>
      <c r="K135" s="735"/>
      <c r="L135" s="289"/>
      <c r="M135" s="289"/>
      <c r="N135" s="736"/>
      <c r="O135" s="736"/>
      <c r="P135" s="736"/>
      <c r="Q135" s="736"/>
      <c r="R135" s="736"/>
      <c r="S135" s="736"/>
      <c r="T135" s="737"/>
      <c r="U135" s="641"/>
      <c r="V135" s="641" t="s">
        <v>362</v>
      </c>
      <c r="W135" s="289" t="s">
        <v>1646</v>
      </c>
      <c r="X135" s="641"/>
      <c r="Y135" s="1059" t="s">
        <v>1648</v>
      </c>
      <c r="Z135" s="609" t="s">
        <v>1649</v>
      </c>
      <c r="AD135" s="50"/>
      <c r="AE135" s="50"/>
    </row>
    <row r="136" spans="1:31" ht="56">
      <c r="A136" s="579">
        <v>130</v>
      </c>
      <c r="B136" s="579" t="s">
        <v>1650</v>
      </c>
      <c r="C136" s="811" t="s">
        <v>518</v>
      </c>
      <c r="D136" s="812" t="s">
        <v>1645</v>
      </c>
      <c r="E136" s="430" t="s">
        <v>1651</v>
      </c>
      <c r="F136" s="433"/>
      <c r="G136" s="291"/>
      <c r="H136" s="282" t="s">
        <v>131</v>
      </c>
      <c r="I136" s="291"/>
      <c r="J136" s="282" t="s">
        <v>131</v>
      </c>
      <c r="K136" s="739"/>
      <c r="L136" s="291"/>
      <c r="M136" s="291"/>
      <c r="N136" s="311"/>
      <c r="O136" s="311"/>
      <c r="P136" s="311"/>
      <c r="Q136" s="311"/>
      <c r="R136" s="311"/>
      <c r="S136" s="311"/>
      <c r="T136" s="740"/>
      <c r="U136" s="741"/>
      <c r="V136" s="741"/>
      <c r="W136" s="291" t="s">
        <v>1651</v>
      </c>
      <c r="X136" s="741"/>
      <c r="Y136" s="675"/>
      <c r="Z136" s="291"/>
      <c r="AD136" s="50"/>
      <c r="AE136" s="50"/>
    </row>
    <row r="137" spans="1:31" ht="56">
      <c r="A137" s="579">
        <v>131</v>
      </c>
      <c r="B137" s="579" t="s">
        <v>1652</v>
      </c>
      <c r="C137" s="808" t="s">
        <v>518</v>
      </c>
      <c r="D137" s="809" t="s">
        <v>1645</v>
      </c>
      <c r="E137" s="466" t="s">
        <v>1653</v>
      </c>
      <c r="F137" s="434"/>
      <c r="G137" s="114"/>
      <c r="H137" s="287" t="s">
        <v>131</v>
      </c>
      <c r="I137" s="114"/>
      <c r="J137" s="287" t="s">
        <v>131</v>
      </c>
      <c r="K137" s="742"/>
      <c r="L137" s="114"/>
      <c r="M137" s="114"/>
      <c r="N137" s="311"/>
      <c r="O137" s="311"/>
      <c r="P137" s="311"/>
      <c r="Q137" s="311"/>
      <c r="R137" s="311"/>
      <c r="S137" s="311"/>
      <c r="T137" s="740"/>
      <c r="U137" s="741"/>
      <c r="V137" s="741"/>
      <c r="W137" s="114" t="s">
        <v>1653</v>
      </c>
      <c r="X137" s="741"/>
      <c r="Y137" s="675"/>
      <c r="Z137" s="291"/>
      <c r="AD137" s="50"/>
      <c r="AE137" s="50"/>
    </row>
    <row r="138" spans="1:31" ht="196">
      <c r="A138" s="673">
        <v>132</v>
      </c>
      <c r="B138" s="673" t="s">
        <v>1654</v>
      </c>
      <c r="C138" s="819" t="s">
        <v>634</v>
      </c>
      <c r="D138" s="428" t="s">
        <v>1645</v>
      </c>
      <c r="E138" s="428" t="s">
        <v>1655</v>
      </c>
      <c r="F138" s="438" t="s">
        <v>1656</v>
      </c>
      <c r="G138" s="289"/>
      <c r="H138" s="288" t="s">
        <v>131</v>
      </c>
      <c r="I138" s="289"/>
      <c r="J138" s="288" t="s">
        <v>131</v>
      </c>
      <c r="K138" s="735"/>
      <c r="L138" s="289"/>
      <c r="M138" s="289"/>
      <c r="N138" s="736"/>
      <c r="O138" s="736"/>
      <c r="P138" s="736"/>
      <c r="Q138" s="736"/>
      <c r="R138" s="736"/>
      <c r="S138" s="736"/>
      <c r="T138" s="737"/>
      <c r="U138" s="641"/>
      <c r="V138" s="641" t="s">
        <v>362</v>
      </c>
      <c r="W138" s="289" t="s">
        <v>1655</v>
      </c>
      <c r="X138" s="641"/>
      <c r="Y138" s="1059" t="s">
        <v>1657</v>
      </c>
      <c r="Z138" s="609" t="s">
        <v>1649</v>
      </c>
      <c r="AD138" s="50"/>
      <c r="AE138" s="50"/>
    </row>
    <row r="139" spans="1:31" ht="42">
      <c r="A139" s="579">
        <v>133</v>
      </c>
      <c r="B139" s="579" t="s">
        <v>1658</v>
      </c>
      <c r="C139" s="811" t="s">
        <v>634</v>
      </c>
      <c r="D139" s="812" t="s">
        <v>1645</v>
      </c>
      <c r="E139" s="430" t="s">
        <v>1659</v>
      </c>
      <c r="F139" s="429"/>
      <c r="G139" s="291"/>
      <c r="H139" s="282" t="s">
        <v>131</v>
      </c>
      <c r="I139" s="291"/>
      <c r="J139" s="282"/>
      <c r="K139" s="739"/>
      <c r="L139" s="291"/>
      <c r="M139" s="291"/>
      <c r="N139" s="311"/>
      <c r="O139" s="311"/>
      <c r="P139" s="311"/>
      <c r="Q139" s="311"/>
      <c r="R139" s="311"/>
      <c r="S139" s="311"/>
      <c r="T139" s="740"/>
      <c r="U139" s="741"/>
      <c r="V139" s="741"/>
      <c r="W139" s="291" t="s">
        <v>1659</v>
      </c>
      <c r="X139" s="741"/>
      <c r="Y139" s="675"/>
      <c r="Z139" s="291"/>
      <c r="AD139" s="50"/>
      <c r="AE139" s="50"/>
    </row>
    <row r="140" spans="1:31" ht="43" customHeight="1">
      <c r="A140" s="579">
        <v>134</v>
      </c>
      <c r="B140" s="579" t="s">
        <v>1660</v>
      </c>
      <c r="C140" s="811" t="s">
        <v>634</v>
      </c>
      <c r="D140" s="812" t="s">
        <v>1645</v>
      </c>
      <c r="E140" s="847" t="s">
        <v>1661</v>
      </c>
      <c r="F140" s="429"/>
      <c r="G140" s="291"/>
      <c r="H140" s="282" t="s">
        <v>131</v>
      </c>
      <c r="I140" s="291"/>
      <c r="J140" s="282" t="s">
        <v>131</v>
      </c>
      <c r="K140" s="739"/>
      <c r="L140" s="291"/>
      <c r="M140" s="291"/>
      <c r="N140" s="311"/>
      <c r="O140" s="311"/>
      <c r="P140" s="311"/>
      <c r="Q140" s="311"/>
      <c r="R140" s="311"/>
      <c r="S140" s="311"/>
      <c r="T140" s="740"/>
      <c r="U140" s="741"/>
      <c r="V140" s="741"/>
      <c r="W140" s="291" t="s">
        <v>1661</v>
      </c>
      <c r="X140" s="741"/>
      <c r="Y140" s="675"/>
      <c r="Z140" s="291"/>
      <c r="AD140" s="50"/>
      <c r="AE140" s="50"/>
    </row>
    <row r="141" spans="1:31" ht="42">
      <c r="A141" s="579">
        <v>135</v>
      </c>
      <c r="B141" s="579" t="s">
        <v>1662</v>
      </c>
      <c r="C141" s="811" t="s">
        <v>634</v>
      </c>
      <c r="D141" s="812" t="s">
        <v>1645</v>
      </c>
      <c r="E141" s="847" t="s">
        <v>1663</v>
      </c>
      <c r="F141" s="429"/>
      <c r="G141" s="291"/>
      <c r="H141" s="282" t="s">
        <v>131</v>
      </c>
      <c r="I141" s="291"/>
      <c r="J141" s="282" t="s">
        <v>131</v>
      </c>
      <c r="K141" s="739"/>
      <c r="L141" s="291"/>
      <c r="M141" s="291"/>
      <c r="N141" s="311"/>
      <c r="O141" s="311"/>
      <c r="P141" s="311"/>
      <c r="Q141" s="311"/>
      <c r="R141" s="311"/>
      <c r="S141" s="311"/>
      <c r="T141" s="740"/>
      <c r="U141" s="741"/>
      <c r="V141" s="741"/>
      <c r="W141" s="291" t="s">
        <v>1663</v>
      </c>
      <c r="X141" s="741"/>
      <c r="Y141" s="675"/>
      <c r="Z141" s="291"/>
      <c r="AD141" s="50"/>
      <c r="AE141" s="50"/>
    </row>
    <row r="142" spans="1:31" ht="42">
      <c r="A142" s="579">
        <v>136</v>
      </c>
      <c r="B142" s="579" t="s">
        <v>1664</v>
      </c>
      <c r="C142" s="811" t="s">
        <v>634</v>
      </c>
      <c r="D142" s="812" t="s">
        <v>1645</v>
      </c>
      <c r="E142" s="847" t="s">
        <v>1665</v>
      </c>
      <c r="F142" s="429" t="s">
        <v>1666</v>
      </c>
      <c r="G142" s="291"/>
      <c r="H142" s="282" t="s">
        <v>131</v>
      </c>
      <c r="I142" s="291"/>
      <c r="J142" s="282" t="s">
        <v>131</v>
      </c>
      <c r="K142" s="739"/>
      <c r="L142" s="291"/>
      <c r="M142" s="291"/>
      <c r="N142" s="311"/>
      <c r="O142" s="311"/>
      <c r="P142" s="311"/>
      <c r="Q142" s="311"/>
      <c r="R142" s="311"/>
      <c r="S142" s="311"/>
      <c r="T142" s="740"/>
      <c r="U142" s="741"/>
      <c r="V142" s="741"/>
      <c r="W142" s="291" t="s">
        <v>1665</v>
      </c>
      <c r="X142" s="741"/>
      <c r="Y142" s="675"/>
      <c r="Z142" s="291"/>
      <c r="AD142" s="50"/>
      <c r="AE142" s="50"/>
    </row>
    <row r="143" spans="1:31" ht="42">
      <c r="A143" s="579">
        <v>137</v>
      </c>
      <c r="B143" s="579" t="s">
        <v>1667</v>
      </c>
      <c r="C143" s="811" t="s">
        <v>634</v>
      </c>
      <c r="D143" s="812" t="s">
        <v>1645</v>
      </c>
      <c r="E143" s="847" t="s">
        <v>1668</v>
      </c>
      <c r="F143" s="429" t="s">
        <v>1669</v>
      </c>
      <c r="G143" s="291"/>
      <c r="H143" s="282" t="s">
        <v>131</v>
      </c>
      <c r="I143" s="291"/>
      <c r="J143" s="282" t="s">
        <v>131</v>
      </c>
      <c r="K143" s="739"/>
      <c r="L143" s="291"/>
      <c r="M143" s="291"/>
      <c r="N143" s="311"/>
      <c r="O143" s="311"/>
      <c r="P143" s="311"/>
      <c r="Q143" s="311"/>
      <c r="R143" s="311"/>
      <c r="S143" s="311"/>
      <c r="T143" s="740"/>
      <c r="U143" s="741"/>
      <c r="V143" s="741"/>
      <c r="W143" s="291" t="s">
        <v>1668</v>
      </c>
      <c r="X143" s="741"/>
      <c r="Y143" s="675"/>
      <c r="Z143" s="291"/>
      <c r="AD143" s="50"/>
      <c r="AE143" s="50"/>
    </row>
    <row r="144" spans="1:31" ht="56">
      <c r="A144" s="579">
        <v>138</v>
      </c>
      <c r="B144" s="579" t="s">
        <v>1670</v>
      </c>
      <c r="C144" s="811" t="s">
        <v>634</v>
      </c>
      <c r="D144" s="812" t="s">
        <v>1645</v>
      </c>
      <c r="E144" s="847" t="s">
        <v>1671</v>
      </c>
      <c r="F144" s="429" t="s">
        <v>1672</v>
      </c>
      <c r="G144" s="291"/>
      <c r="H144" s="282" t="s">
        <v>131</v>
      </c>
      <c r="I144" s="291"/>
      <c r="J144" s="282" t="s">
        <v>131</v>
      </c>
      <c r="K144" s="739"/>
      <c r="L144" s="291"/>
      <c r="M144" s="291"/>
      <c r="N144" s="311"/>
      <c r="O144" s="311"/>
      <c r="P144" s="311"/>
      <c r="Q144" s="311"/>
      <c r="R144" s="311"/>
      <c r="S144" s="311"/>
      <c r="T144" s="740"/>
      <c r="U144" s="741"/>
      <c r="V144" s="741"/>
      <c r="W144" s="291" t="s">
        <v>1671</v>
      </c>
      <c r="X144" s="741"/>
      <c r="Y144" s="675"/>
      <c r="Z144" s="291"/>
      <c r="AD144" s="50"/>
      <c r="AE144" s="50"/>
    </row>
    <row r="145" spans="1:31" ht="28">
      <c r="A145" s="579">
        <v>139</v>
      </c>
      <c r="B145" s="579" t="s">
        <v>1673</v>
      </c>
      <c r="C145" s="811" t="s">
        <v>634</v>
      </c>
      <c r="D145" s="812" t="s">
        <v>1645</v>
      </c>
      <c r="E145" s="860" t="s">
        <v>1674</v>
      </c>
      <c r="F145" s="429"/>
      <c r="G145" s="291"/>
      <c r="H145" s="282" t="s">
        <v>131</v>
      </c>
      <c r="I145" s="291"/>
      <c r="J145" s="282" t="s">
        <v>131</v>
      </c>
      <c r="K145" s="739"/>
      <c r="L145" s="291"/>
      <c r="M145" s="291"/>
      <c r="N145" s="311"/>
      <c r="O145" s="311"/>
      <c r="P145" s="311"/>
      <c r="Q145" s="311"/>
      <c r="R145" s="311"/>
      <c r="S145" s="311"/>
      <c r="T145" s="740"/>
      <c r="U145" s="741"/>
      <c r="V145" s="741"/>
      <c r="W145" s="291" t="s">
        <v>1675</v>
      </c>
      <c r="X145" s="741"/>
      <c r="Y145" s="675"/>
      <c r="Z145" s="291"/>
      <c r="AD145" s="50"/>
      <c r="AE145" s="50"/>
    </row>
    <row r="146" spans="1:31" ht="42">
      <c r="A146" s="579">
        <v>140</v>
      </c>
      <c r="B146" s="579" t="s">
        <v>1676</v>
      </c>
      <c r="C146" s="808" t="s">
        <v>634</v>
      </c>
      <c r="D146" s="809" t="s">
        <v>1645</v>
      </c>
      <c r="E146" s="861" t="s">
        <v>1677</v>
      </c>
      <c r="F146" s="434"/>
      <c r="G146" s="114"/>
      <c r="H146" s="287" t="s">
        <v>131</v>
      </c>
      <c r="I146" s="114"/>
      <c r="J146" s="287" t="s">
        <v>131</v>
      </c>
      <c r="K146" s="742"/>
      <c r="L146" s="114"/>
      <c r="M146" s="114"/>
      <c r="N146" s="311"/>
      <c r="O146" s="311"/>
      <c r="P146" s="311"/>
      <c r="Q146" s="311"/>
      <c r="R146" s="311"/>
      <c r="S146" s="311"/>
      <c r="T146" s="740"/>
      <c r="U146" s="741"/>
      <c r="V146" s="741"/>
      <c r="W146" s="114" t="s">
        <v>1677</v>
      </c>
      <c r="X146" s="741"/>
      <c r="Y146" s="675"/>
      <c r="Z146" s="291"/>
      <c r="AD146" s="50"/>
      <c r="AE146" s="50"/>
    </row>
    <row r="147" spans="1:31" ht="306">
      <c r="A147" s="673">
        <v>141</v>
      </c>
      <c r="B147" s="673" t="s">
        <v>1678</v>
      </c>
      <c r="C147" s="674" t="s">
        <v>729</v>
      </c>
      <c r="D147" s="714" t="s">
        <v>1645</v>
      </c>
      <c r="E147" s="467" t="s">
        <v>1679</v>
      </c>
      <c r="F147" s="428" t="s">
        <v>1680</v>
      </c>
      <c r="G147" s="289"/>
      <c r="H147" s="288" t="s">
        <v>131</v>
      </c>
      <c r="I147" s="289"/>
      <c r="J147" s="288" t="s">
        <v>131</v>
      </c>
      <c r="K147" s="735"/>
      <c r="L147" s="289"/>
      <c r="M147" s="289"/>
      <c r="N147" s="736"/>
      <c r="O147" s="736"/>
      <c r="P147" s="736"/>
      <c r="Q147" s="736"/>
      <c r="R147" s="736"/>
      <c r="S147" s="736"/>
      <c r="T147" s="737"/>
      <c r="U147" s="641"/>
      <c r="V147" s="641" t="s">
        <v>362</v>
      </c>
      <c r="W147" s="289" t="s">
        <v>1679</v>
      </c>
      <c r="X147" s="641"/>
      <c r="Y147" s="1059" t="s">
        <v>1681</v>
      </c>
      <c r="Z147" s="609" t="s">
        <v>1649</v>
      </c>
      <c r="AD147" s="50"/>
      <c r="AE147" s="50"/>
    </row>
    <row r="148" spans="1:31" ht="28">
      <c r="A148" s="579">
        <v>142</v>
      </c>
      <c r="B148" s="579" t="s">
        <v>1682</v>
      </c>
      <c r="C148" s="808" t="s">
        <v>729</v>
      </c>
      <c r="D148" s="809" t="s">
        <v>1645</v>
      </c>
      <c r="E148" s="466" t="s">
        <v>1683</v>
      </c>
      <c r="F148" s="116" t="s">
        <v>1684</v>
      </c>
      <c r="G148" s="114"/>
      <c r="H148" s="287" t="s">
        <v>131</v>
      </c>
      <c r="I148" s="114"/>
      <c r="J148" s="287" t="s">
        <v>131</v>
      </c>
      <c r="K148" s="742"/>
      <c r="L148" s="114"/>
      <c r="M148" s="114"/>
      <c r="N148" s="311"/>
      <c r="O148" s="311"/>
      <c r="P148" s="311"/>
      <c r="Q148" s="311"/>
      <c r="R148" s="311"/>
      <c r="S148" s="311"/>
      <c r="T148" s="740"/>
      <c r="U148" s="741"/>
      <c r="V148" s="741"/>
      <c r="W148" s="114" t="s">
        <v>1683</v>
      </c>
      <c r="X148" s="741"/>
      <c r="Y148" s="675"/>
      <c r="Z148" s="291"/>
      <c r="AD148" s="50"/>
      <c r="AE148" s="50"/>
    </row>
    <row r="149" spans="1:31" ht="196">
      <c r="A149" s="673">
        <v>143</v>
      </c>
      <c r="B149" s="673" t="s">
        <v>1685</v>
      </c>
      <c r="C149" s="814" t="s">
        <v>634</v>
      </c>
      <c r="D149" s="469" t="s">
        <v>1686</v>
      </c>
      <c r="E149" s="489" t="s">
        <v>1687</v>
      </c>
      <c r="F149" s="432" t="s">
        <v>3802</v>
      </c>
      <c r="G149" s="295"/>
      <c r="H149" s="294" t="s">
        <v>131</v>
      </c>
      <c r="I149" s="295"/>
      <c r="J149" s="294" t="s">
        <v>131</v>
      </c>
      <c r="K149" s="748"/>
      <c r="L149" s="295"/>
      <c r="M149" s="295"/>
      <c r="N149" s="736"/>
      <c r="O149" s="736"/>
      <c r="P149" s="736"/>
      <c r="Q149" s="736"/>
      <c r="R149" s="736"/>
      <c r="S149" s="736"/>
      <c r="T149" s="737"/>
      <c r="U149" s="641"/>
      <c r="V149" s="641" t="s">
        <v>362</v>
      </c>
      <c r="W149" s="295" t="s">
        <v>1687</v>
      </c>
      <c r="X149" s="641"/>
      <c r="Y149" s="1059" t="s">
        <v>1657</v>
      </c>
      <c r="Z149" s="609" t="s">
        <v>1688</v>
      </c>
      <c r="AD149" s="50"/>
      <c r="AE149" s="50"/>
    </row>
    <row r="150" spans="1:31" ht="409.6" thickBot="1">
      <c r="A150" s="664">
        <v>144</v>
      </c>
      <c r="B150" s="846" t="s">
        <v>1689</v>
      </c>
      <c r="C150" s="674" t="s">
        <v>634</v>
      </c>
      <c r="D150" s="714" t="s">
        <v>1686</v>
      </c>
      <c r="E150" s="438" t="s">
        <v>1690</v>
      </c>
      <c r="F150" s="714" t="s">
        <v>1691</v>
      </c>
      <c r="G150" s="289"/>
      <c r="H150" s="288" t="s">
        <v>131</v>
      </c>
      <c r="I150" s="289"/>
      <c r="J150" s="288" t="s">
        <v>131</v>
      </c>
      <c r="K150" s="735"/>
      <c r="L150" s="289"/>
      <c r="M150" s="289"/>
      <c r="N150" s="736"/>
      <c r="O150" s="736"/>
      <c r="P150" s="736"/>
      <c r="Q150" s="736"/>
      <c r="R150" s="736"/>
      <c r="S150" s="736"/>
      <c r="T150" s="737"/>
      <c r="U150" s="641" t="s">
        <v>300</v>
      </c>
      <c r="V150" s="641" t="s">
        <v>301</v>
      </c>
      <c r="W150" s="289" t="s">
        <v>1692</v>
      </c>
      <c r="X150" s="738" t="s">
        <v>1693</v>
      </c>
      <c r="Y150" s="1059" t="s">
        <v>1657</v>
      </c>
      <c r="Z150" s="609" t="s">
        <v>1694</v>
      </c>
      <c r="AD150" s="50"/>
      <c r="AE150" s="50"/>
    </row>
    <row r="151" spans="1:31" ht="28">
      <c r="A151" s="579">
        <v>145</v>
      </c>
      <c r="B151" s="579" t="s">
        <v>1689</v>
      </c>
      <c r="C151" s="856" t="s">
        <v>634</v>
      </c>
      <c r="D151" s="857" t="s">
        <v>1686</v>
      </c>
      <c r="E151" s="1113" t="s">
        <v>1695</v>
      </c>
      <c r="F151" s="434" t="s">
        <v>1696</v>
      </c>
      <c r="G151" s="114"/>
      <c r="H151" s="396"/>
      <c r="I151" s="114"/>
      <c r="J151" s="396"/>
      <c r="K151" s="742"/>
      <c r="L151" s="114"/>
      <c r="M151" s="114"/>
      <c r="N151" s="311"/>
      <c r="O151" s="311"/>
      <c r="P151" s="311"/>
      <c r="Q151" s="311"/>
      <c r="R151" s="311"/>
      <c r="S151" s="311"/>
      <c r="T151" s="740"/>
      <c r="U151" s="741"/>
      <c r="V151" s="741" t="s">
        <v>301</v>
      </c>
      <c r="W151" s="711" t="s">
        <v>1697</v>
      </c>
      <c r="X151" s="741"/>
      <c r="Y151" s="675"/>
      <c r="Z151" s="304"/>
      <c r="AD151" s="50"/>
      <c r="AE151" s="50"/>
    </row>
    <row r="152" spans="1:31" ht="196">
      <c r="A152" s="673">
        <v>146</v>
      </c>
      <c r="B152" s="673" t="s">
        <v>1698</v>
      </c>
      <c r="C152" s="814" t="s">
        <v>634</v>
      </c>
      <c r="D152" s="469" t="s">
        <v>1686</v>
      </c>
      <c r="E152" s="469" t="s">
        <v>1699</v>
      </c>
      <c r="F152" s="432" t="s">
        <v>1700</v>
      </c>
      <c r="G152" s="295"/>
      <c r="H152" s="288" t="s">
        <v>131</v>
      </c>
      <c r="I152" s="295"/>
      <c r="J152" s="288" t="s">
        <v>131</v>
      </c>
      <c r="K152" s="748"/>
      <c r="L152" s="295"/>
      <c r="M152" s="295"/>
      <c r="N152" s="736"/>
      <c r="O152" s="736"/>
      <c r="P152" s="736"/>
      <c r="Q152" s="736"/>
      <c r="R152" s="736"/>
      <c r="S152" s="736"/>
      <c r="T152" s="737"/>
      <c r="U152" s="641" t="s">
        <v>300</v>
      </c>
      <c r="V152" s="641" t="s">
        <v>301</v>
      </c>
      <c r="W152" s="295" t="s">
        <v>1701</v>
      </c>
      <c r="X152" s="738" t="s">
        <v>430</v>
      </c>
      <c r="Y152" s="1059" t="s">
        <v>1657</v>
      </c>
      <c r="Z152" s="381" t="s">
        <v>1702</v>
      </c>
    </row>
    <row r="153" spans="1:31" ht="28">
      <c r="A153" s="579">
        <v>147</v>
      </c>
      <c r="B153" s="579" t="s">
        <v>1703</v>
      </c>
      <c r="C153" s="853" t="s">
        <v>634</v>
      </c>
      <c r="D153" s="854" t="s">
        <v>1686</v>
      </c>
      <c r="E153" s="690" t="s">
        <v>1704</v>
      </c>
      <c r="F153" s="439"/>
      <c r="G153" s="304"/>
      <c r="H153" s="282" t="s">
        <v>131</v>
      </c>
      <c r="I153" s="304"/>
      <c r="J153" s="282" t="s">
        <v>131</v>
      </c>
      <c r="K153" s="749"/>
      <c r="L153" s="304"/>
      <c r="M153" s="304"/>
      <c r="N153" s="311"/>
      <c r="O153" s="311"/>
      <c r="P153" s="311"/>
      <c r="Q153" s="311"/>
      <c r="R153" s="311"/>
      <c r="S153" s="311"/>
      <c r="T153" s="740"/>
      <c r="U153" s="741"/>
      <c r="V153" s="741"/>
      <c r="W153" s="304" t="s">
        <v>1704</v>
      </c>
      <c r="X153" s="741"/>
      <c r="Y153" s="675"/>
      <c r="Z153" s="283"/>
      <c r="AD153" s="50"/>
      <c r="AE153" s="50"/>
    </row>
    <row r="154" spans="1:31" ht="28">
      <c r="A154" s="579">
        <v>148</v>
      </c>
      <c r="B154" s="579" t="s">
        <v>1705</v>
      </c>
      <c r="C154" s="805" t="s">
        <v>634</v>
      </c>
      <c r="D154" s="806" t="s">
        <v>1686</v>
      </c>
      <c r="E154" s="807" t="s">
        <v>1706</v>
      </c>
      <c r="F154" s="427"/>
      <c r="G154" s="283"/>
      <c r="H154" s="282" t="s">
        <v>131</v>
      </c>
      <c r="I154" s="283"/>
      <c r="J154" s="282" t="s">
        <v>131</v>
      </c>
      <c r="K154" s="752"/>
      <c r="L154" s="283"/>
      <c r="M154" s="291"/>
      <c r="N154" s="311"/>
      <c r="O154" s="311"/>
      <c r="P154" s="311"/>
      <c r="Q154" s="311"/>
      <c r="R154" s="311"/>
      <c r="S154" s="311"/>
      <c r="T154" s="740"/>
      <c r="U154" s="741"/>
      <c r="V154" s="741"/>
      <c r="W154" s="283" t="s">
        <v>1706</v>
      </c>
      <c r="X154" s="741"/>
      <c r="Y154" s="675"/>
      <c r="Z154" s="283"/>
      <c r="AD154" s="137"/>
      <c r="AE154" s="137"/>
    </row>
    <row r="155" spans="1:31" ht="196">
      <c r="A155" s="579">
        <v>149</v>
      </c>
      <c r="B155" s="579" t="s">
        <v>1707</v>
      </c>
      <c r="C155" s="805" t="s">
        <v>634</v>
      </c>
      <c r="D155" s="806" t="s">
        <v>1686</v>
      </c>
      <c r="E155" s="838" t="s">
        <v>1708</v>
      </c>
      <c r="F155" s="427"/>
      <c r="G155" s="283"/>
      <c r="H155" s="282" t="s">
        <v>131</v>
      </c>
      <c r="I155" s="283"/>
      <c r="J155" s="282" t="s">
        <v>131</v>
      </c>
      <c r="K155" s="752"/>
      <c r="L155" s="304"/>
      <c r="M155" s="304"/>
      <c r="N155" s="311"/>
      <c r="O155" s="311"/>
      <c r="P155" s="311"/>
      <c r="Q155" s="311"/>
      <c r="R155" s="311"/>
      <c r="S155" s="311"/>
      <c r="T155" s="740"/>
      <c r="U155" s="741"/>
      <c r="V155" s="741"/>
      <c r="W155" s="283" t="s">
        <v>1708</v>
      </c>
      <c r="X155" s="741"/>
      <c r="Y155" s="675"/>
      <c r="Z155" s="291"/>
      <c r="AD155" s="93"/>
      <c r="AE155" s="93"/>
    </row>
    <row r="156" spans="1:31" ht="28">
      <c r="A156" s="579">
        <v>150</v>
      </c>
      <c r="B156" s="579" t="s">
        <v>1709</v>
      </c>
      <c r="C156" s="808" t="s">
        <v>634</v>
      </c>
      <c r="D156" s="809" t="s">
        <v>1686</v>
      </c>
      <c r="E156" s="833" t="s">
        <v>1710</v>
      </c>
      <c r="F156" s="116"/>
      <c r="G156" s="114"/>
      <c r="H156" s="287" t="s">
        <v>131</v>
      </c>
      <c r="I156" s="114"/>
      <c r="J156" s="287" t="s">
        <v>131</v>
      </c>
      <c r="K156" s="742"/>
      <c r="L156" s="114"/>
      <c r="M156" s="114"/>
      <c r="N156" s="311"/>
      <c r="O156" s="311"/>
      <c r="P156" s="311"/>
      <c r="Q156" s="311"/>
      <c r="R156" s="311"/>
      <c r="S156" s="311"/>
      <c r="T156" s="740"/>
      <c r="U156" s="741"/>
      <c r="V156" s="741"/>
      <c r="W156" s="114" t="s">
        <v>1711</v>
      </c>
      <c r="X156" s="741"/>
      <c r="Y156" s="675"/>
      <c r="Z156" s="291"/>
      <c r="AD156" s="50"/>
      <c r="AE156" s="50"/>
    </row>
    <row r="157" spans="1:31" ht="196">
      <c r="A157" s="673">
        <v>151</v>
      </c>
      <c r="B157" s="673" t="s">
        <v>1712</v>
      </c>
      <c r="C157" s="814" t="s">
        <v>729</v>
      </c>
      <c r="D157" s="469" t="s">
        <v>1686</v>
      </c>
      <c r="E157" s="436" t="s">
        <v>1713</v>
      </c>
      <c r="F157" s="432" t="s">
        <v>1714</v>
      </c>
      <c r="G157" s="295"/>
      <c r="H157" s="294" t="s">
        <v>131</v>
      </c>
      <c r="I157" s="295"/>
      <c r="J157" s="294" t="s">
        <v>131</v>
      </c>
      <c r="K157" s="748"/>
      <c r="L157" s="295"/>
      <c r="M157" s="295"/>
      <c r="N157" s="736"/>
      <c r="O157" s="736"/>
      <c r="P157" s="736"/>
      <c r="Q157" s="736"/>
      <c r="R157" s="736"/>
      <c r="S157" s="736"/>
      <c r="T157" s="737"/>
      <c r="U157" s="641"/>
      <c r="V157" s="641" t="s">
        <v>362</v>
      </c>
      <c r="W157" s="295" t="s">
        <v>1715</v>
      </c>
      <c r="X157" s="641"/>
      <c r="Y157" s="1059" t="s">
        <v>1657</v>
      </c>
      <c r="Z157" s="609" t="s">
        <v>1716</v>
      </c>
      <c r="AD157" s="50"/>
      <c r="AE157" s="50"/>
    </row>
    <row r="158" spans="1:31" ht="70">
      <c r="A158" s="673">
        <v>152</v>
      </c>
      <c r="B158" s="673" t="s">
        <v>1717</v>
      </c>
      <c r="C158" s="814" t="s">
        <v>729</v>
      </c>
      <c r="D158" s="469" t="s">
        <v>1686</v>
      </c>
      <c r="E158" s="436" t="s">
        <v>1718</v>
      </c>
      <c r="F158" s="432" t="s">
        <v>1719</v>
      </c>
      <c r="G158" s="295"/>
      <c r="H158" s="294" t="s">
        <v>131</v>
      </c>
      <c r="I158" s="295"/>
      <c r="J158" s="294" t="s">
        <v>131</v>
      </c>
      <c r="K158" s="748"/>
      <c r="L158" s="295"/>
      <c r="M158" s="295"/>
      <c r="N158" s="736"/>
      <c r="O158" s="736"/>
      <c r="P158" s="736"/>
      <c r="Q158" s="736"/>
      <c r="R158" s="736"/>
      <c r="S158" s="736"/>
      <c r="T158" s="737"/>
      <c r="U158" s="641"/>
      <c r="V158" s="641" t="s">
        <v>362</v>
      </c>
      <c r="W158" s="295" t="s">
        <v>1718</v>
      </c>
      <c r="X158" s="641"/>
      <c r="Y158" s="1059" t="s">
        <v>1720</v>
      </c>
      <c r="Z158" s="609" t="s">
        <v>1716</v>
      </c>
      <c r="AD158" s="50"/>
      <c r="AE158" s="50"/>
    </row>
    <row r="159" spans="1:31" ht="126">
      <c r="A159" s="816">
        <v>153</v>
      </c>
      <c r="B159" s="673" t="s">
        <v>1721</v>
      </c>
      <c r="C159" s="674" t="s">
        <v>729</v>
      </c>
      <c r="D159" s="714" t="s">
        <v>1686</v>
      </c>
      <c r="E159" s="438" t="s">
        <v>1722</v>
      </c>
      <c r="F159" s="428" t="s">
        <v>1723</v>
      </c>
      <c r="G159" s="289"/>
      <c r="H159" s="288" t="s">
        <v>131</v>
      </c>
      <c r="I159" s="289"/>
      <c r="J159" s="288" t="s">
        <v>131</v>
      </c>
      <c r="K159" s="735"/>
      <c r="L159" s="289"/>
      <c r="M159" s="289"/>
      <c r="N159" s="736"/>
      <c r="O159" s="736"/>
      <c r="P159" s="736"/>
      <c r="Q159" s="736"/>
      <c r="R159" s="736"/>
      <c r="S159" s="736"/>
      <c r="T159" s="737"/>
      <c r="U159" s="641"/>
      <c r="V159" s="641" t="s">
        <v>362</v>
      </c>
      <c r="W159" s="289" t="s">
        <v>1722</v>
      </c>
      <c r="X159" s="641"/>
      <c r="Y159" s="1059" t="s">
        <v>1724</v>
      </c>
      <c r="Z159" s="609" t="s">
        <v>1694</v>
      </c>
      <c r="AD159" s="50"/>
      <c r="AE159" s="50"/>
    </row>
    <row r="160" spans="1:31" ht="28">
      <c r="A160" s="580">
        <v>154</v>
      </c>
      <c r="B160" s="580" t="s">
        <v>1725</v>
      </c>
      <c r="C160" s="811" t="s">
        <v>729</v>
      </c>
      <c r="D160" s="812" t="s">
        <v>1686</v>
      </c>
      <c r="E160" s="826" t="s">
        <v>1726</v>
      </c>
      <c r="F160" s="429"/>
      <c r="G160" s="291"/>
      <c r="H160" s="282" t="s">
        <v>131</v>
      </c>
      <c r="I160" s="291"/>
      <c r="J160" s="282" t="s">
        <v>131</v>
      </c>
      <c r="K160" s="739"/>
      <c r="L160" s="291"/>
      <c r="M160" s="291"/>
      <c r="N160" s="311"/>
      <c r="O160" s="311"/>
      <c r="P160" s="311"/>
      <c r="Q160" s="311"/>
      <c r="R160" s="311"/>
      <c r="S160" s="311"/>
      <c r="T160" s="740"/>
      <c r="U160" s="741"/>
      <c r="V160" s="741"/>
      <c r="W160" s="291" t="s">
        <v>1726</v>
      </c>
      <c r="X160" s="741"/>
      <c r="Y160" s="675"/>
      <c r="Z160" s="291"/>
      <c r="AD160" s="50"/>
      <c r="AE160" s="50"/>
    </row>
    <row r="161" spans="1:31" ht="98">
      <c r="A161" s="580">
        <v>155</v>
      </c>
      <c r="B161" s="580" t="s">
        <v>1727</v>
      </c>
      <c r="C161" s="811" t="s">
        <v>729</v>
      </c>
      <c r="D161" s="812" t="s">
        <v>1686</v>
      </c>
      <c r="E161" s="826" t="s">
        <v>1728</v>
      </c>
      <c r="F161" s="429"/>
      <c r="G161" s="291"/>
      <c r="H161" s="282" t="s">
        <v>131</v>
      </c>
      <c r="I161" s="291"/>
      <c r="J161" s="282" t="s">
        <v>131</v>
      </c>
      <c r="K161" s="739"/>
      <c r="L161" s="291"/>
      <c r="M161" s="291"/>
      <c r="N161" s="311"/>
      <c r="O161" s="311"/>
      <c r="P161" s="311"/>
      <c r="Q161" s="311"/>
      <c r="R161" s="311"/>
      <c r="S161" s="311"/>
      <c r="T161" s="740"/>
      <c r="U161" s="741"/>
      <c r="V161" s="741"/>
      <c r="W161" s="291" t="s">
        <v>1729</v>
      </c>
      <c r="X161" s="741"/>
      <c r="Y161" s="675" t="s">
        <v>1730</v>
      </c>
      <c r="Z161" s="291"/>
      <c r="AD161" s="50"/>
      <c r="AE161" s="50"/>
    </row>
    <row r="162" spans="1:31" ht="42">
      <c r="A162" s="580">
        <v>156</v>
      </c>
      <c r="B162" s="580" t="s">
        <v>1731</v>
      </c>
      <c r="C162" s="811" t="s">
        <v>729</v>
      </c>
      <c r="D162" s="812" t="s">
        <v>1686</v>
      </c>
      <c r="E162" s="826" t="s">
        <v>1732</v>
      </c>
      <c r="F162" s="429" t="s">
        <v>1733</v>
      </c>
      <c r="G162" s="291"/>
      <c r="H162" s="282" t="s">
        <v>131</v>
      </c>
      <c r="I162" s="291"/>
      <c r="J162" s="282" t="s">
        <v>131</v>
      </c>
      <c r="K162" s="739"/>
      <c r="L162" s="291"/>
      <c r="M162" s="291"/>
      <c r="N162" s="311"/>
      <c r="O162" s="311"/>
      <c r="P162" s="311"/>
      <c r="Q162" s="311"/>
      <c r="R162" s="311"/>
      <c r="S162" s="311"/>
      <c r="T162" s="740"/>
      <c r="U162" s="741"/>
      <c r="V162" s="741"/>
      <c r="W162" s="291" t="s">
        <v>1734</v>
      </c>
      <c r="X162" s="741"/>
      <c r="Y162" s="672"/>
      <c r="Z162" s="1060"/>
      <c r="AD162" s="50"/>
      <c r="AE162" s="50"/>
    </row>
    <row r="163" spans="1:31">
      <c r="H163" s="86"/>
      <c r="J163" s="86"/>
      <c r="U163" s="595"/>
      <c r="V163" s="595"/>
      <c r="X163" s="595"/>
    </row>
    <row r="164" spans="1:31">
      <c r="H164" s="86"/>
      <c r="J164" s="86"/>
      <c r="U164" s="595"/>
      <c r="V164" s="595"/>
      <c r="X164" s="595"/>
    </row>
    <row r="165" spans="1:31">
      <c r="H165" s="86"/>
      <c r="J165" s="86"/>
      <c r="U165" s="595"/>
      <c r="V165" s="595"/>
      <c r="X165" s="595"/>
    </row>
    <row r="166" spans="1:31">
      <c r="H166" s="86"/>
      <c r="J166" s="86"/>
      <c r="U166" s="595"/>
      <c r="V166" s="595"/>
      <c r="X166" s="595"/>
    </row>
  </sheetData>
  <sheetProtection algorithmName="SHA-512" hashValue="imxp7ZyM5DiNLo+uOmFmZAijemStja+KfAnNDSgFQKhmQpds0XnWB2BryjktdH+25B63dekPF/RmrSypovk0ug==" saltValue="WKaOkc2c5W54cI+RTqbO/w==" spinCount="100000" sheet="1" formatCells="0" formatColumns="0" formatRows="0" autoFilter="0"/>
  <mergeCells count="7">
    <mergeCell ref="C3:E3"/>
    <mergeCell ref="C2:D2"/>
    <mergeCell ref="L2:P2"/>
    <mergeCell ref="H2:I2"/>
    <mergeCell ref="H3:I3"/>
    <mergeCell ref="J3:K3"/>
    <mergeCell ref="J2:K2"/>
  </mergeCells>
  <phoneticPr fontId="13" type="noConversion"/>
  <conditionalFormatting sqref="A5:T159 W5:W162 C160:T162">
    <cfRule type="expression" dxfId="259" priority="433">
      <formula>ISBLANK($B5)</formula>
    </cfRule>
    <cfRule type="containsText" dxfId="258" priority="432" operator="containsText" text="&quot;Complete&quot;">
      <formula>NOT(ISERROR(SEARCH("""Complete""",A5)))</formula>
    </cfRule>
    <cfRule type="expression" dxfId="257" priority="431">
      <formula>ISBLANK($B5)</formula>
    </cfRule>
  </conditionalFormatting>
  <conditionalFormatting sqref="U11">
    <cfRule type="expression" dxfId="256" priority="84">
      <formula>ISBLANK($B11)</formula>
    </cfRule>
    <cfRule type="containsText" dxfId="255" priority="83" operator="containsText" text="&quot;Complete&quot;">
      <formula>NOT(ISERROR(SEARCH("""Complete""",U11)))</formula>
    </cfRule>
    <cfRule type="expression" dxfId="254" priority="82">
      <formula>ISBLANK($B11)</formula>
    </cfRule>
  </conditionalFormatting>
  <conditionalFormatting sqref="U13">
    <cfRule type="expression" dxfId="253" priority="78">
      <formula>ISBLANK($B13)</formula>
    </cfRule>
    <cfRule type="containsText" dxfId="252" priority="77" operator="containsText" text="&quot;Complete&quot;">
      <formula>NOT(ISERROR(SEARCH("""Complete""",U13)))</formula>
    </cfRule>
    <cfRule type="expression" dxfId="251" priority="76">
      <formula>ISBLANK($B13)</formula>
    </cfRule>
  </conditionalFormatting>
  <conditionalFormatting sqref="U18">
    <cfRule type="expression" dxfId="250" priority="81">
      <formula>ISBLANK($B18)</formula>
    </cfRule>
    <cfRule type="containsText" dxfId="249" priority="80" operator="containsText" text="&quot;Complete&quot;">
      <formula>NOT(ISERROR(SEARCH("""Complete""",U18)))</formula>
    </cfRule>
    <cfRule type="expression" dxfId="248" priority="79">
      <formula>ISBLANK($B18)</formula>
    </cfRule>
  </conditionalFormatting>
  <conditionalFormatting sqref="U31">
    <cfRule type="containsText" dxfId="247" priority="56" operator="containsText" text="&quot;Complete&quot;">
      <formula>NOT(ISERROR(SEARCH("""Complete""",U31)))</formula>
    </cfRule>
    <cfRule type="expression" dxfId="246" priority="57">
      <formula>ISBLANK($B31)</formula>
    </cfRule>
    <cfRule type="expression" dxfId="245" priority="55">
      <formula>ISBLANK($B31)</formula>
    </cfRule>
  </conditionalFormatting>
  <conditionalFormatting sqref="U53:U56">
    <cfRule type="expression" dxfId="244" priority="54">
      <formula>ISBLANK($B53)</formula>
    </cfRule>
    <cfRule type="containsText" dxfId="243" priority="53" operator="containsText" text="&quot;Complete&quot;">
      <formula>NOT(ISERROR(SEARCH("""Complete""",U53)))</formula>
    </cfRule>
    <cfRule type="expression" dxfId="242" priority="52">
      <formula>ISBLANK($B53)</formula>
    </cfRule>
  </conditionalFormatting>
  <conditionalFormatting sqref="U61:U62">
    <cfRule type="expression" dxfId="241" priority="51">
      <formula>ISBLANK($B61)</formula>
    </cfRule>
    <cfRule type="containsText" dxfId="240" priority="50" operator="containsText" text="&quot;Complete&quot;">
      <formula>NOT(ISERROR(SEARCH("""Complete""",U61)))</formula>
    </cfRule>
    <cfRule type="expression" dxfId="239" priority="49">
      <formula>ISBLANK($B61)</formula>
    </cfRule>
  </conditionalFormatting>
  <conditionalFormatting sqref="U73:U74">
    <cfRule type="expression" dxfId="238" priority="48">
      <formula>ISBLANK($B73)</formula>
    </cfRule>
    <cfRule type="containsText" dxfId="237" priority="47" operator="containsText" text="&quot;Complete&quot;">
      <formula>NOT(ISERROR(SEARCH("""Complete""",U73)))</formula>
    </cfRule>
    <cfRule type="expression" dxfId="236" priority="46">
      <formula>ISBLANK($B73)</formula>
    </cfRule>
  </conditionalFormatting>
  <conditionalFormatting sqref="U111:U112">
    <cfRule type="expression" dxfId="235" priority="45">
      <formula>ISBLANK($B111)</formula>
    </cfRule>
    <cfRule type="containsText" dxfId="234" priority="44" operator="containsText" text="&quot;Complete&quot;">
      <formula>NOT(ISERROR(SEARCH("""Complete""",U111)))</formula>
    </cfRule>
    <cfRule type="expression" dxfId="233" priority="43">
      <formula>ISBLANK($B111)</formula>
    </cfRule>
  </conditionalFormatting>
  <conditionalFormatting sqref="U122:U123">
    <cfRule type="containsText" dxfId="232" priority="41" operator="containsText" text="&quot;Complete&quot;">
      <formula>NOT(ISERROR(SEARCH("""Complete""",U122)))</formula>
    </cfRule>
    <cfRule type="expression" dxfId="231" priority="40">
      <formula>ISBLANK($B122)</formula>
    </cfRule>
    <cfRule type="expression" dxfId="230" priority="42">
      <formula>ISBLANK($B122)</formula>
    </cfRule>
  </conditionalFormatting>
  <conditionalFormatting sqref="U135">
    <cfRule type="expression" dxfId="229" priority="37">
      <formula>ISBLANK($B135)</formula>
    </cfRule>
    <cfRule type="containsText" dxfId="228" priority="38" operator="containsText" text="&quot;Complete&quot;">
      <formula>NOT(ISERROR(SEARCH("""Complete""",U135)))</formula>
    </cfRule>
    <cfRule type="expression" dxfId="227" priority="39">
      <formula>ISBLANK($B135)</formula>
    </cfRule>
  </conditionalFormatting>
  <conditionalFormatting sqref="U138">
    <cfRule type="expression" dxfId="226" priority="34">
      <formula>ISBLANK($B138)</formula>
    </cfRule>
    <cfRule type="containsText" dxfId="225" priority="35" operator="containsText" text="&quot;Complete&quot;">
      <formula>NOT(ISERROR(SEARCH("""Complete""",U138)))</formula>
    </cfRule>
    <cfRule type="expression" dxfId="224" priority="36">
      <formula>ISBLANK($B138)</formula>
    </cfRule>
  </conditionalFormatting>
  <conditionalFormatting sqref="U147:U150">
    <cfRule type="expression" dxfId="223" priority="66">
      <formula>ISBLANK($B147)</formula>
    </cfRule>
    <cfRule type="containsText" dxfId="222" priority="65" operator="containsText" text="&quot;Complete&quot;">
      <formula>NOT(ISERROR(SEARCH("""Complete""",U147)))</formula>
    </cfRule>
    <cfRule type="expression" dxfId="221" priority="64">
      <formula>ISBLANK($B147)</formula>
    </cfRule>
  </conditionalFormatting>
  <conditionalFormatting sqref="U152">
    <cfRule type="expression" dxfId="220" priority="63">
      <formula>ISBLANK($B152)</formula>
    </cfRule>
    <cfRule type="containsText" dxfId="219" priority="62" operator="containsText" text="&quot;Complete&quot;">
      <formula>NOT(ISERROR(SEARCH("""Complete""",U152)))</formula>
    </cfRule>
    <cfRule type="expression" dxfId="218" priority="61">
      <formula>ISBLANK($B152)</formula>
    </cfRule>
  </conditionalFormatting>
  <conditionalFormatting sqref="U157:U159">
    <cfRule type="expression" dxfId="217" priority="58">
      <formula>ISBLANK($B157)</formula>
    </cfRule>
    <cfRule type="expression" dxfId="216" priority="60">
      <formula>ISBLANK($B157)</formula>
    </cfRule>
    <cfRule type="containsText" dxfId="215" priority="59" operator="containsText" text="&quot;Complete&quot;">
      <formula>NOT(ISERROR(SEARCH("""Complete""",U157)))</formula>
    </cfRule>
  </conditionalFormatting>
  <conditionalFormatting sqref="Y5:Y50">
    <cfRule type="expression" dxfId="214" priority="7">
      <formula>ISBLANK($B5)</formula>
    </cfRule>
    <cfRule type="containsText" dxfId="213" priority="8" operator="containsText" text="&quot;Complete&quot;">
      <formula>NOT(ISERROR(SEARCH(("""Complete"""),(Y5))))</formula>
    </cfRule>
    <cfRule type="expression" dxfId="212" priority="9">
      <formula>ISBLANK($B5)</formula>
    </cfRule>
  </conditionalFormatting>
  <conditionalFormatting sqref="Y53:Y122 Y124:Y157 Y160:Y162">
    <cfRule type="expression" dxfId="211" priority="10">
      <formula>ISBLANK($B51)</formula>
    </cfRule>
    <cfRule type="expression" dxfId="210" priority="12">
      <formula>ISBLANK($B51)</formula>
    </cfRule>
    <cfRule type="containsText" dxfId="209" priority="11" operator="containsText" text="&quot;Complete&quot;">
      <formula>NOT(ISERROR(SEARCH(("""Complete"""),(Y53))))</formula>
    </cfRule>
  </conditionalFormatting>
  <conditionalFormatting sqref="Y122:Y123">
    <cfRule type="expression" dxfId="208" priority="15">
      <formula>ISBLANK($B120)</formula>
    </cfRule>
    <cfRule type="containsText" dxfId="207" priority="14" operator="containsText" text="&quot;Complete&quot;">
      <formula>NOT(ISERROR(SEARCH(("""Complete"""),(Y122))))</formula>
    </cfRule>
    <cfRule type="expression" dxfId="206" priority="13">
      <formula>ISBLANK($B120)</formula>
    </cfRule>
  </conditionalFormatting>
  <conditionalFormatting sqref="Y138">
    <cfRule type="containsText" dxfId="205" priority="17" operator="containsText" text="&quot;Complete&quot;">
      <formula>NOT(ISERROR(SEARCH(("""Complete"""),(Y138))))</formula>
    </cfRule>
    <cfRule type="expression" dxfId="204" priority="16">
      <formula>ISBLANK($B136)</formula>
    </cfRule>
    <cfRule type="expression" dxfId="203" priority="18">
      <formula>ISBLANK($B136)</formula>
    </cfRule>
  </conditionalFormatting>
  <conditionalFormatting sqref="Y147">
    <cfRule type="containsText" dxfId="202" priority="20" operator="containsText" text="&quot;Complete&quot;">
      <formula>NOT(ISERROR(SEARCH(("""Complete"""),(Y147))))</formula>
    </cfRule>
    <cfRule type="expression" dxfId="201" priority="21">
      <formula>ISBLANK($B145)</formula>
    </cfRule>
    <cfRule type="expression" dxfId="200" priority="19">
      <formula>ISBLANK($B145)</formula>
    </cfRule>
  </conditionalFormatting>
  <conditionalFormatting sqref="Y149:Y150">
    <cfRule type="expression" dxfId="199" priority="22">
      <formula>ISBLANK($B147)</formula>
    </cfRule>
    <cfRule type="containsText" dxfId="198" priority="23" operator="containsText" text="&quot;Complete&quot;">
      <formula>NOT(ISERROR(SEARCH(("""Complete"""),(Y149))))</formula>
    </cfRule>
    <cfRule type="expression" dxfId="197" priority="24">
      <formula>ISBLANK($B147)</formula>
    </cfRule>
  </conditionalFormatting>
  <conditionalFormatting sqref="Y152">
    <cfRule type="expression" dxfId="196" priority="25">
      <formula>ISBLANK($B150)</formula>
    </cfRule>
    <cfRule type="containsText" dxfId="195" priority="26" operator="containsText" text="&quot;Complete&quot;">
      <formula>NOT(ISERROR(SEARCH(("""Complete"""),(Y152))))</formula>
    </cfRule>
    <cfRule type="expression" dxfId="194" priority="27">
      <formula>ISBLANK($B150)</formula>
    </cfRule>
  </conditionalFormatting>
  <conditionalFormatting sqref="Y157:Y158">
    <cfRule type="containsText" dxfId="193" priority="29" operator="containsText" text="&quot;Complete&quot;">
      <formula>NOT(ISERROR(SEARCH(("""Complete"""),(Y157))))</formula>
    </cfRule>
    <cfRule type="expression" dxfId="192" priority="28">
      <formula>ISBLANK($B155)</formula>
    </cfRule>
    <cfRule type="expression" dxfId="191" priority="30">
      <formula>ISBLANK($B155)</formula>
    </cfRule>
  </conditionalFormatting>
  <conditionalFormatting sqref="Z5:Z92">
    <cfRule type="expression" dxfId="190" priority="6">
      <formula>ISBLANK($B5)</formula>
    </cfRule>
    <cfRule type="containsText" dxfId="189" priority="5" operator="containsText" text="&quot;Complete&quot;">
      <formula>NOT(ISERROR(SEARCH("""Complete""",Z5)))</formula>
    </cfRule>
    <cfRule type="expression" dxfId="188" priority="4">
      <formula>ISBLANK($B5)</formula>
    </cfRule>
  </conditionalFormatting>
  <conditionalFormatting sqref="Z94:Z161">
    <cfRule type="expression" dxfId="187" priority="3">
      <formula>ISBLANK($B94)</formula>
    </cfRule>
    <cfRule type="containsText" dxfId="186" priority="2" operator="containsText" text="&quot;Complete&quot;">
      <formula>NOT(ISERROR(SEARCH("""Complete""",Z94)))</formula>
    </cfRule>
    <cfRule type="expression" dxfId="185" priority="1">
      <formula>ISBLANK($B94)</formula>
    </cfRule>
  </conditionalFormatting>
  <dataValidations count="6">
    <dataValidation type="decimal" operator="lessThanOrEqual" allowBlank="1" showInputMessage="1" showErrorMessage="1" prompt="Enter the percentage compatible" sqref="H75 J75" xr:uid="{F264559C-FF44-7F4E-8F19-6514972BC7D6}">
      <formula1>100</formula1>
    </dataValidation>
    <dataValidation type="decimal" operator="lessThanOrEqual" allowBlank="1" showInputMessage="1" showErrorMessage="1" prompt="Enter the percentage with high-value cycling potential" sqref="H113 J113" xr:uid="{859945C1-F9EF-7740-A318-D21BFAED4EF8}">
      <formula1>100</formula1>
    </dataValidation>
    <dataValidation type="decimal" operator="greaterThan" allowBlank="1" showInputMessage="1" showErrorMessage="1" sqref="H151" xr:uid="{E9A268D1-519E-4345-B000-505676EEB561}">
      <formula1>0</formula1>
    </dataValidation>
    <dataValidation type="list" allowBlank="1" showInputMessage="1" showErrorMessage="1" sqref="H13:H14 H20 H32:H34 H40:H41 H43:H48 H54 H63:H65 H73:H74 H111:H112 H114:H115 H122:H124 H126 H128:H133 H57:H58 H51:H52 H5" xr:uid="{D8A27FC0-8266-2747-A4AF-B1FD3FCF13C5}">
      <formula1>Applicant_std</formula1>
    </dataValidation>
    <dataValidation type="list" allowBlank="1" showInputMessage="1" showErrorMessage="1" sqref="H7:H10 H16:H18 H21:H23 H26:H30 H42 H49:H50 H52 H58:H60 H35:H39" xr:uid="{51A7D2FC-16EE-2844-B710-3165D8E44010}">
      <formula1>Applicant_na</formula1>
    </dataValidation>
    <dataValidation type="list" allowBlank="1" showInputMessage="1" showErrorMessage="1" sqref="L5:L162" xr:uid="{2F8BABD8-BBAB-FE44-B21C-8765CDD0E770}">
      <formula1>"Open, Closed"</formula1>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7">
        <x14:dataValidation type="list" allowBlank="1" showInputMessage="1" showErrorMessage="1" xr:uid="{466E83A9-4514-DC4C-94AB-82B30EACCD66}">
          <x14:formula1>
            <xm:f>'pick lists'!$A$2:$A$4</xm:f>
          </x14:formula1>
          <xm:sqref>J140:J141 J32:J34 H113 J111:J115 J122:J124 J126:J129 J63:J65 J43:J48 J13:J14 J73:J74 J40:J41 J58 J51:J52 J54 J5</xm:sqref>
        </x14:dataValidation>
        <x14:dataValidation type="list" allowBlank="1" showInputMessage="1" showErrorMessage="1" xr:uid="{A916B4C3-0323-FF48-9587-4F799B631BFC}">
          <x14:formula1>
            <xm:f>'pick lists'!$B$7:$B$10</xm:f>
          </x14:formula1>
          <xm:sqref>J16:J18 H113 J116:J122 J77:J113 J20:J23 J7:J10 J142:J150 J55 J66:J73 J125 J130:J138 J152:J161 J26:J30 J58:J62 J32:J52</xm:sqref>
        </x14:dataValidation>
        <x14:dataValidation type="list" allowBlank="1" showInputMessage="1" showErrorMessage="1" xr:uid="{54EDEA4E-14C2-604C-BC12-EE0608738110}">
          <x14:formula1>
            <xm:f>'pick lists'!$C$17:$C$20</xm:f>
          </x14:formula1>
          <xm:sqref>J15</xm:sqref>
        </x14:dataValidation>
        <x14:dataValidation type="list" allowBlank="1" showInputMessage="1" showErrorMessage="1" xr:uid="{F201DF1E-EE9C-4C44-BCC4-CA3123C43967}">
          <x14:formula1>
            <xm:f>'pick lists'!$C$70:$C$74</xm:f>
          </x14:formula1>
          <xm:sqref>J151</xm:sqref>
        </x14:dataValidation>
        <x14:dataValidation type="list" allowBlank="1" showInputMessage="1" showErrorMessage="1" xr:uid="{37217177-BBF9-7C47-A840-C6B883EB1344}">
          <x14:formula1>
            <xm:f>'pick lists'!$C$89:$C$93</xm:f>
          </x14:formula1>
          <xm:sqref>H158</xm:sqref>
        </x14:dataValidation>
        <x14:dataValidation type="list" allowBlank="1" showInputMessage="1" showErrorMessage="1" xr:uid="{9B467B41-CE55-794D-AE70-6CA336E89C42}">
          <x14:formula1>
            <xm:f>'pick lists'!$C$23:$C$25</xm:f>
          </x14:formula1>
          <xm:sqref>J11 J19</xm:sqref>
        </x14:dataValidation>
        <x14:dataValidation type="list" allowBlank="1" showInputMessage="1" showErrorMessage="1" xr:uid="{74697176-4153-3C45-ACE0-A77A272916C2}">
          <x14:formula1>
            <xm:f>'pick lists'!$C$2:$C$5</xm:f>
          </x14:formula1>
          <xm:sqref>J11 J19</xm:sqref>
        </x14:dataValidation>
        <x14:dataValidation type="list" allowBlank="1" showInputMessage="1" showErrorMessage="1" xr:uid="{C796CC13-D758-B04B-92B9-F99E81354657}">
          <x14:formula1>
            <xm:f>'pick lists'!$C$34:$C$38</xm:f>
          </x14:formula1>
          <xm:sqref>J43:J48 J31:J34 J40:J41 J55:J61 J51:J53</xm:sqref>
        </x14:dataValidation>
        <x14:dataValidation type="list" allowBlank="1" showInputMessage="1" showErrorMessage="1" xr:uid="{2FFDCA55-5887-674D-B1F8-700CB438297B}">
          <x14:formula1>
            <xm:f>'pick lists'!$C$46:$C$50</xm:f>
          </x14:formula1>
          <xm:sqref>J43:J48</xm:sqref>
        </x14:dataValidation>
        <x14:dataValidation type="list" allowBlank="1" showInputMessage="1" showErrorMessage="1" xr:uid="{030459FF-2CB2-714E-929B-827DC344A1E4}">
          <x14:formula1>
            <xm:f>'pick lists'!$C$65:$C$68</xm:f>
          </x14:formula1>
          <xm:sqref>J43:J48 J32:J34 J40:J41 J51:J52</xm:sqref>
        </x14:dataValidation>
        <x14:dataValidation type="list" allowBlank="1" showInputMessage="1" showErrorMessage="1" xr:uid="{88CC2BA7-72AA-FC4A-A98F-6774C517E2E4}">
          <x14:formula1>
            <xm:f>'pick lists'!$B$82:$B$85</xm:f>
          </x14:formula1>
          <xm:sqref>J12 J137 H137 J162 H156 H162 J24:J25</xm:sqref>
        </x14:dataValidation>
        <x14:dataValidation type="list" allowBlank="1" showInputMessage="1" showErrorMessage="1" xr:uid="{14E5CA0D-F975-6845-889A-FA6809BEA8EB}">
          <x14:formula1>
            <xm:f>'pick lists'!$C$59:$C$63</xm:f>
          </x14:formula1>
          <xm:sqref>J147 J149:J150 J152:J159</xm:sqref>
        </x14:dataValidation>
        <x14:dataValidation type="list" allowBlank="1" showInputMessage="1" showErrorMessage="1" xr:uid="{97065F69-BEA0-C24A-9054-90F4543A3363}">
          <x14:formula1>
            <xm:f>'pick lists'!$S$8:$S$11</xm:f>
          </x14:formula1>
          <xm:sqref>H12 H24:H25</xm:sqref>
        </x14:dataValidation>
        <x14:dataValidation type="list" allowBlank="1" showInputMessage="1" showErrorMessage="1" xr:uid="{CDD69194-BB52-C64B-8936-B102CA31FE5D}">
          <x14:formula1>
            <xm:f>'pick lists'!$W$2:$W$6</xm:f>
          </x14:formula1>
          <xm:sqref>H31 H53 H56:H60</xm:sqref>
        </x14:dataValidation>
        <x14:dataValidation type="list" allowBlank="1" showInputMessage="1" showErrorMessage="1" xr:uid="{0411580C-8D4D-A14F-994A-5166EADE21D4}">
          <x14:formula1>
            <xm:f>'pick lists'!$Q$2:$Q$6</xm:f>
          </x14:formula1>
          <xm:sqref>H55 H61:H62 H66:H72 H77:H110 H116:H121 H125 H127 H134:H150 H152:H157 H159:H161</xm:sqref>
        </x14:dataValidation>
        <x14:dataValidation type="list" allowBlank="1" showInputMessage="1" showErrorMessage="1" xr:uid="{3944BFD0-BAA4-C840-AFF1-75E84AFE300F}">
          <x14:formula1>
            <xm:f>'pick lists'!$S$20:$S$24</xm:f>
          </x14:formula1>
          <xm:sqref>H11 H19 H15</xm:sqref>
        </x14:dataValidation>
        <x14:dataValidation type="list" allowBlank="1" showInputMessage="1" showErrorMessage="1" xr:uid="{AEF38D95-7F0D-5C40-ADB8-241CD0EB50FD}">
          <x14:formula1>
            <xm:f>'pick lists'!$C$40:$C$44</xm:f>
          </x14:formula1>
          <xm:sqref>J51:J52 J57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E13C-E1DA-624B-B395-674FC724D81F}">
  <sheetPr codeName="Sheet11"/>
  <dimension ref="A1:AI176"/>
  <sheetViews>
    <sheetView zoomScale="85" zoomScaleNormal="85" workbookViewId="0">
      <pane ySplit="4" topLeftCell="A5" activePane="bottomLeft" state="frozen"/>
      <selection activeCell="C1" sqref="C1"/>
      <selection pane="bottomLeft" activeCell="C1" sqref="C1"/>
    </sheetView>
  </sheetViews>
  <sheetFormatPr baseColWidth="10" defaultColWidth="10.83203125" defaultRowHeight="17" outlineLevelCol="1"/>
  <cols>
    <col min="1" max="1" width="6.33203125" style="159" customWidth="1"/>
    <col min="2" max="2" width="11.6640625" style="159" hidden="1" customWidth="1"/>
    <col min="3" max="3" width="12.1640625" style="43" customWidth="1"/>
    <col min="4" max="4" width="32.6640625" style="43" customWidth="1"/>
    <col min="5" max="5" width="98" style="86" customWidth="1"/>
    <col min="6" max="6" width="103.6640625" style="311" customWidth="1"/>
    <col min="7" max="7" width="36.1640625" style="87" customWidth="1"/>
    <col min="8" max="8" width="22.6640625" style="87" hidden="1" customWidth="1" outlineLevel="1"/>
    <col min="9" max="9" width="38.33203125" style="87" hidden="1" customWidth="1" outlineLevel="1"/>
    <col min="10" max="10" width="23.33203125" style="87" customWidth="1" collapsed="1"/>
    <col min="11" max="11" width="49.83203125" style="87" customWidth="1"/>
    <col min="12" max="12" width="21.6640625" style="391" customWidth="1"/>
    <col min="13" max="16" width="36.33203125" style="567" customWidth="1"/>
    <col min="17" max="18" width="0.33203125" style="43" hidden="1" customWidth="1"/>
    <col min="19" max="19" width="0.1640625" style="43" hidden="1" customWidth="1"/>
    <col min="20" max="20" width="0.33203125" style="43" hidden="1" customWidth="1"/>
    <col min="21" max="21" width="19.6640625" style="443" customWidth="1"/>
    <col min="22" max="22" width="20.83203125" style="443" customWidth="1"/>
    <col min="23" max="23" width="70.83203125" style="458" customWidth="1"/>
    <col min="24" max="24" width="42" style="445" customWidth="1"/>
    <col min="25" max="25" width="45.1640625" style="43" hidden="1" customWidth="1" outlineLevel="1"/>
    <col min="26" max="26" width="10.83203125" style="43" collapsed="1"/>
    <col min="27" max="16384" width="10.83203125" style="43"/>
  </cols>
  <sheetData>
    <row r="1" spans="1:35" s="75" customFormat="1" ht="30" customHeight="1">
      <c r="A1" s="164"/>
      <c r="B1" s="164"/>
      <c r="C1" s="1128" t="s">
        <v>1735</v>
      </c>
      <c r="D1" s="82"/>
      <c r="E1" s="111"/>
      <c r="F1" s="459"/>
      <c r="G1" s="82"/>
      <c r="H1" s="82"/>
      <c r="I1" s="82"/>
      <c r="J1" s="1028" t="s">
        <v>261</v>
      </c>
      <c r="K1" s="82"/>
      <c r="L1" s="564"/>
      <c r="M1" s="565"/>
      <c r="N1" s="541"/>
      <c r="O1" s="541"/>
      <c r="P1" s="541"/>
      <c r="Q1" s="72"/>
      <c r="R1" s="72"/>
      <c r="S1" s="72"/>
      <c r="T1" s="72"/>
      <c r="U1" s="81"/>
      <c r="V1" s="81"/>
      <c r="W1" s="459"/>
      <c r="X1" s="598"/>
      <c r="Y1" s="72"/>
      <c r="Z1" s="1028" t="s">
        <v>1736</v>
      </c>
      <c r="AA1" s="72"/>
      <c r="AB1" s="72"/>
      <c r="AC1" s="72"/>
      <c r="AD1" s="72"/>
      <c r="AE1" s="72"/>
      <c r="AF1" s="72"/>
      <c r="AG1" s="72"/>
      <c r="AH1" s="72"/>
      <c r="AI1" s="72"/>
    </row>
    <row r="2" spans="1:35" s="113" customFormat="1" ht="28" customHeight="1">
      <c r="A2" s="174"/>
      <c r="B2" s="174"/>
      <c r="C2" s="1321" t="s">
        <v>366</v>
      </c>
      <c r="D2" s="1321"/>
      <c r="E2" s="385" t="str">
        <f>IF(Admin!I9="[select response]","[select response in Admin tab]",Admin!I9)</f>
        <v>[select response in Admin tab]</v>
      </c>
      <c r="F2" s="460"/>
      <c r="G2" s="112"/>
      <c r="H2" s="1315" t="str">
        <f>Eligibility!H2</f>
        <v>Applicant Checklist</v>
      </c>
      <c r="I2" s="1322"/>
      <c r="J2" s="1326" t="str">
        <f>Eligibility!J2</f>
        <v>Assessor Verification</v>
      </c>
      <c r="K2" s="1314"/>
      <c r="L2" s="1319" t="s">
        <v>264</v>
      </c>
      <c r="M2" s="1320"/>
      <c r="N2" s="1320"/>
      <c r="O2" s="1320"/>
      <c r="P2" s="1320"/>
      <c r="Q2" s="1320"/>
      <c r="R2" s="1320"/>
      <c r="S2" s="1320"/>
      <c r="T2" s="1320"/>
      <c r="U2" s="92"/>
      <c r="V2" s="92"/>
      <c r="W2" s="460"/>
      <c r="X2" s="1132"/>
    </row>
    <row r="3" spans="1:35" s="113" customFormat="1" ht="120" customHeight="1">
      <c r="A3" s="155"/>
      <c r="B3" s="155"/>
      <c r="C3" s="1268" t="str">
        <f>Eligibility!C3</f>
        <v xml:space="preserve">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
</v>
      </c>
      <c r="D3" s="1268"/>
      <c r="E3" s="1268"/>
      <c r="F3" s="460"/>
      <c r="G3" s="112"/>
      <c r="H3" s="1323" t="str">
        <f>Eligibility!H3</f>
        <v xml:space="preserve">
Applicant Instructions: Provide the requested documents to your assessor, and indicate the file name(s) of all supporting documentation in the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
</v>
      </c>
      <c r="I3" s="1324"/>
      <c r="J3" s="1325" t="str">
        <f>Eligibility!J3</f>
        <v xml:space="preserve">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Supporting Documents column. If the applicant has not provided the relevant page number(s) of the supporting documents, list this information in the explanation column. Please ensure all documents are translated to English (see more guidance on the Instructions tab).
</v>
      </c>
      <c r="K3" s="1268"/>
      <c r="L3" s="528"/>
      <c r="M3" s="528"/>
      <c r="N3" s="566"/>
      <c r="O3" s="566"/>
      <c r="P3" s="566"/>
      <c r="Q3" s="112"/>
      <c r="R3" s="112"/>
      <c r="S3" s="112"/>
      <c r="T3" s="112"/>
      <c r="U3" s="92"/>
      <c r="V3" s="92"/>
      <c r="W3" s="460"/>
      <c r="X3" s="1132"/>
    </row>
    <row r="4" spans="1:35" s="516" customFormat="1" ht="30" customHeight="1" thickBot="1">
      <c r="A4" s="513" t="s">
        <v>268</v>
      </c>
      <c r="B4" s="513" t="s">
        <v>269</v>
      </c>
      <c r="C4" s="100" t="s">
        <v>79</v>
      </c>
      <c r="D4" s="100" t="s">
        <v>80</v>
      </c>
      <c r="E4" s="100" t="s">
        <v>270</v>
      </c>
      <c r="F4" s="100" t="s">
        <v>271</v>
      </c>
      <c r="G4" s="100" t="s">
        <v>272</v>
      </c>
      <c r="H4" s="100" t="s">
        <v>273</v>
      </c>
      <c r="I4" s="100" t="s">
        <v>274</v>
      </c>
      <c r="J4" s="100" t="s">
        <v>275</v>
      </c>
      <c r="K4" s="514" t="s">
        <v>254</v>
      </c>
      <c r="L4" s="522" t="s">
        <v>118</v>
      </c>
      <c r="M4" s="522" t="s">
        <v>119</v>
      </c>
      <c r="N4" s="522" t="s">
        <v>120</v>
      </c>
      <c r="O4" s="522" t="s">
        <v>368</v>
      </c>
      <c r="P4" s="530" t="s">
        <v>122</v>
      </c>
      <c r="Q4" s="100" t="s">
        <v>369</v>
      </c>
      <c r="R4" s="515" t="s">
        <v>277</v>
      </c>
      <c r="S4" s="100" t="s">
        <v>370</v>
      </c>
      <c r="T4" s="515" t="s">
        <v>279</v>
      </c>
      <c r="U4" s="100" t="s">
        <v>82</v>
      </c>
      <c r="V4" s="100" t="s">
        <v>83</v>
      </c>
      <c r="W4" s="100" t="s">
        <v>371</v>
      </c>
      <c r="X4" s="100" t="s">
        <v>84</v>
      </c>
      <c r="Y4" s="100" t="s">
        <v>373</v>
      </c>
    </row>
    <row r="5" spans="1:35" s="49" customFormat="1" ht="224">
      <c r="A5" s="678">
        <v>1</v>
      </c>
      <c r="B5" s="371" t="s">
        <v>1737</v>
      </c>
      <c r="C5" s="757" t="s">
        <v>281</v>
      </c>
      <c r="D5" s="599" t="s">
        <v>1738</v>
      </c>
      <c r="E5" s="599" t="s">
        <v>1739</v>
      </c>
      <c r="F5" s="426" t="s">
        <v>1740</v>
      </c>
      <c r="G5" s="599"/>
      <c r="H5" s="280" t="s">
        <v>131</v>
      </c>
      <c r="I5" s="599"/>
      <c r="J5" s="280" t="s">
        <v>131</v>
      </c>
      <c r="K5" s="722"/>
      <c r="L5" s="371"/>
      <c r="M5" s="371"/>
      <c r="N5" s="560"/>
      <c r="O5" s="560"/>
      <c r="P5" s="560"/>
      <c r="Q5" s="560"/>
      <c r="R5" s="560"/>
      <c r="S5" s="560"/>
      <c r="T5" s="723"/>
      <c r="U5" s="495"/>
      <c r="V5" s="495" t="s">
        <v>362</v>
      </c>
      <c r="W5" s="599" t="s">
        <v>1739</v>
      </c>
      <c r="X5" s="381"/>
      <c r="Y5" s="1029" t="s">
        <v>1741</v>
      </c>
    </row>
    <row r="6" spans="1:35" s="49" customFormat="1" ht="196">
      <c r="A6" s="589">
        <v>2</v>
      </c>
      <c r="B6" s="589" t="s">
        <v>1742</v>
      </c>
      <c r="C6" s="866" t="s">
        <v>281</v>
      </c>
      <c r="D6" s="867" t="s">
        <v>1738</v>
      </c>
      <c r="E6" s="284" t="s">
        <v>1743</v>
      </c>
      <c r="F6" s="823" t="s">
        <v>1744</v>
      </c>
      <c r="G6" s="283"/>
      <c r="H6" s="282" t="s">
        <v>1745</v>
      </c>
      <c r="I6" s="114"/>
      <c r="J6" s="282" t="s">
        <v>1745</v>
      </c>
      <c r="K6" s="724"/>
      <c r="L6" s="286"/>
      <c r="M6" s="286"/>
      <c r="N6" s="561"/>
      <c r="O6" s="561"/>
      <c r="P6" s="561"/>
      <c r="Q6" s="561"/>
      <c r="R6" s="561"/>
      <c r="S6" s="561"/>
      <c r="T6" s="725"/>
      <c r="U6" s="406"/>
      <c r="V6" s="406"/>
      <c r="W6" s="284" t="s">
        <v>1743</v>
      </c>
      <c r="X6" s="304"/>
      <c r="Y6" s="439"/>
    </row>
    <row r="7" spans="1:35" s="49" customFormat="1" ht="168">
      <c r="A7" s="589">
        <v>3</v>
      </c>
      <c r="B7" s="589" t="s">
        <v>1746</v>
      </c>
      <c r="C7" s="868" t="s">
        <v>281</v>
      </c>
      <c r="D7" s="869" t="s">
        <v>1738</v>
      </c>
      <c r="E7" s="192" t="s">
        <v>1747</v>
      </c>
      <c r="F7" s="116" t="s">
        <v>1748</v>
      </c>
      <c r="G7" s="114"/>
      <c r="H7" s="287" t="s">
        <v>131</v>
      </c>
      <c r="I7" s="114"/>
      <c r="J7" s="287" t="s">
        <v>131</v>
      </c>
      <c r="K7" s="726"/>
      <c r="L7" s="286"/>
      <c r="M7" s="286"/>
      <c r="N7" s="561"/>
      <c r="O7" s="561"/>
      <c r="P7" s="561"/>
      <c r="Q7" s="561"/>
      <c r="R7" s="561"/>
      <c r="S7" s="561"/>
      <c r="T7" s="725"/>
      <c r="U7" s="406"/>
      <c r="V7" s="406"/>
      <c r="W7" s="192" t="s">
        <v>1747</v>
      </c>
      <c r="X7" s="304"/>
      <c r="Y7" s="1032"/>
    </row>
    <row r="8" spans="1:35" s="49" customFormat="1" ht="224">
      <c r="A8" s="680">
        <v>4</v>
      </c>
      <c r="B8" s="680" t="s">
        <v>1749</v>
      </c>
      <c r="C8" s="870" t="s">
        <v>281</v>
      </c>
      <c r="D8" s="603" t="s">
        <v>1750</v>
      </c>
      <c r="E8" s="186" t="s">
        <v>1751</v>
      </c>
      <c r="F8" s="714" t="s">
        <v>1752</v>
      </c>
      <c r="G8" s="289"/>
      <c r="H8" s="288" t="s">
        <v>131</v>
      </c>
      <c r="I8" s="289"/>
      <c r="J8" s="288" t="s">
        <v>131</v>
      </c>
      <c r="K8" s="727"/>
      <c r="L8" s="186"/>
      <c r="M8" s="186"/>
      <c r="N8" s="562"/>
      <c r="O8" s="562"/>
      <c r="P8" s="562"/>
      <c r="Q8" s="562"/>
      <c r="R8" s="562"/>
      <c r="S8" s="562"/>
      <c r="T8" s="728"/>
      <c r="U8" s="653"/>
      <c r="V8" s="653" t="s">
        <v>362</v>
      </c>
      <c r="W8" s="186" t="s">
        <v>1751</v>
      </c>
      <c r="X8" s="295"/>
      <c r="Y8" s="1050" t="s">
        <v>1753</v>
      </c>
    </row>
    <row r="9" spans="1:35" s="49" customFormat="1" ht="30">
      <c r="A9" s="589">
        <v>5</v>
      </c>
      <c r="B9" s="589" t="s">
        <v>1754</v>
      </c>
      <c r="C9" s="871" t="s">
        <v>281</v>
      </c>
      <c r="D9" s="872" t="s">
        <v>1750</v>
      </c>
      <c r="E9" s="189" t="s">
        <v>1755</v>
      </c>
      <c r="F9" s="429" t="s">
        <v>1756</v>
      </c>
      <c r="G9" s="291"/>
      <c r="H9" s="282" t="s">
        <v>131</v>
      </c>
      <c r="I9" s="291"/>
      <c r="J9" s="282" t="s">
        <v>131</v>
      </c>
      <c r="K9" s="729"/>
      <c r="L9" s="189"/>
      <c r="M9" s="189"/>
      <c r="N9" s="561"/>
      <c r="O9" s="561"/>
      <c r="P9" s="561"/>
      <c r="Q9" s="561"/>
      <c r="R9" s="561"/>
      <c r="S9" s="561"/>
      <c r="T9" s="725"/>
      <c r="U9" s="406"/>
      <c r="V9" s="406"/>
      <c r="W9" s="189" t="s">
        <v>1755</v>
      </c>
      <c r="X9" s="304"/>
      <c r="Y9" s="1033"/>
    </row>
    <row r="10" spans="1:35" s="49" customFormat="1" ht="28">
      <c r="A10" s="589">
        <v>6</v>
      </c>
      <c r="B10" s="589" t="s">
        <v>1757</v>
      </c>
      <c r="C10" s="871" t="s">
        <v>281</v>
      </c>
      <c r="D10" s="872" t="s">
        <v>1750</v>
      </c>
      <c r="E10" s="189" t="s">
        <v>1758</v>
      </c>
      <c r="F10" s="429" t="s">
        <v>1759</v>
      </c>
      <c r="G10" s="291"/>
      <c r="H10" s="282" t="s">
        <v>131</v>
      </c>
      <c r="I10" s="291"/>
      <c r="J10" s="282" t="s">
        <v>131</v>
      </c>
      <c r="K10" s="729"/>
      <c r="L10" s="189"/>
      <c r="M10" s="189"/>
      <c r="N10" s="561"/>
      <c r="O10" s="561"/>
      <c r="P10" s="561"/>
      <c r="Q10" s="561"/>
      <c r="R10" s="561"/>
      <c r="S10" s="561"/>
      <c r="T10" s="725"/>
      <c r="U10" s="406"/>
      <c r="V10" s="406"/>
      <c r="W10" s="189" t="s">
        <v>1758</v>
      </c>
      <c r="X10" s="304"/>
      <c r="Y10" s="1033"/>
    </row>
    <row r="11" spans="1:35" s="49" customFormat="1" ht="29" thickBot="1">
      <c r="A11" s="589">
        <v>7</v>
      </c>
      <c r="B11" s="589" t="s">
        <v>1760</v>
      </c>
      <c r="C11" s="871" t="s">
        <v>281</v>
      </c>
      <c r="D11" s="872" t="s">
        <v>1750</v>
      </c>
      <c r="E11" s="189" t="s">
        <v>1761</v>
      </c>
      <c r="F11" s="429"/>
      <c r="G11" s="291"/>
      <c r="H11" s="282" t="s">
        <v>131</v>
      </c>
      <c r="I11" s="291"/>
      <c r="J11" s="282" t="s">
        <v>131</v>
      </c>
      <c r="K11" s="729"/>
      <c r="L11" s="189"/>
      <c r="M11" s="189"/>
      <c r="N11" s="561"/>
      <c r="O11" s="561"/>
      <c r="P11" s="561"/>
      <c r="Q11" s="561"/>
      <c r="R11" s="561"/>
      <c r="S11" s="561"/>
      <c r="T11" s="725"/>
      <c r="U11" s="406"/>
      <c r="V11" s="406"/>
      <c r="W11" s="189" t="s">
        <v>1761</v>
      </c>
      <c r="X11" s="304"/>
      <c r="Y11" s="1033"/>
    </row>
    <row r="12" spans="1:35" s="49" customFormat="1" ht="43" thickBot="1">
      <c r="A12" s="589">
        <v>8</v>
      </c>
      <c r="B12" s="589" t="s">
        <v>1762</v>
      </c>
      <c r="C12" s="871" t="s">
        <v>281</v>
      </c>
      <c r="D12" s="872" t="s">
        <v>1750</v>
      </c>
      <c r="E12" s="453" t="s">
        <v>1763</v>
      </c>
      <c r="F12" s="977" t="s">
        <v>1764</v>
      </c>
      <c r="G12" s="291"/>
      <c r="H12" s="377"/>
      <c r="I12" s="291"/>
      <c r="J12" s="377"/>
      <c r="K12" s="729"/>
      <c r="L12" s="189"/>
      <c r="M12" s="189"/>
      <c r="N12" s="561"/>
      <c r="O12" s="561"/>
      <c r="P12" s="561"/>
      <c r="Q12" s="561"/>
      <c r="R12" s="561"/>
      <c r="S12" s="561"/>
      <c r="T12" s="725"/>
      <c r="U12" s="406"/>
      <c r="V12" s="406"/>
      <c r="W12" s="455" t="s">
        <v>1765</v>
      </c>
      <c r="X12" s="304"/>
      <c r="Y12" s="1061"/>
    </row>
    <row r="13" spans="1:35" s="49" customFormat="1" ht="57" thickBot="1">
      <c r="A13" s="589">
        <v>9</v>
      </c>
      <c r="B13" s="589" t="s">
        <v>1766</v>
      </c>
      <c r="C13" s="871" t="s">
        <v>281</v>
      </c>
      <c r="D13" s="872" t="s">
        <v>1750</v>
      </c>
      <c r="E13" s="601" t="s">
        <v>1767</v>
      </c>
      <c r="F13" s="472" t="s">
        <v>1768</v>
      </c>
      <c r="G13" s="291"/>
      <c r="H13" s="377"/>
      <c r="I13" s="291"/>
      <c r="J13" s="377"/>
      <c r="K13" s="729"/>
      <c r="L13" s="189"/>
      <c r="M13" s="189"/>
      <c r="N13" s="561"/>
      <c r="O13" s="561"/>
      <c r="P13" s="561"/>
      <c r="Q13" s="561"/>
      <c r="R13" s="561"/>
      <c r="S13" s="561"/>
      <c r="T13" s="725"/>
      <c r="U13" s="406"/>
      <c r="V13" s="406"/>
      <c r="W13" s="600" t="s">
        <v>1769</v>
      </c>
      <c r="X13" s="304"/>
      <c r="Y13" s="1037"/>
    </row>
    <row r="14" spans="1:35" s="49" customFormat="1" ht="43" thickBot="1">
      <c r="A14" s="589">
        <v>10</v>
      </c>
      <c r="B14" s="589" t="s">
        <v>347</v>
      </c>
      <c r="C14" s="871" t="s">
        <v>281</v>
      </c>
      <c r="D14" s="872" t="s">
        <v>1750</v>
      </c>
      <c r="E14" s="601" t="s">
        <v>1770</v>
      </c>
      <c r="F14" s="472" t="s">
        <v>1771</v>
      </c>
      <c r="G14" s="291"/>
      <c r="H14" s="377"/>
      <c r="I14" s="291"/>
      <c r="J14" s="377"/>
      <c r="K14" s="729"/>
      <c r="L14" s="189"/>
      <c r="M14" s="189"/>
      <c r="N14" s="561"/>
      <c r="O14" s="561"/>
      <c r="P14" s="561"/>
      <c r="Q14" s="561"/>
      <c r="R14" s="561"/>
      <c r="S14" s="561"/>
      <c r="T14" s="725"/>
      <c r="U14" s="406"/>
      <c r="V14" s="406" t="s">
        <v>362</v>
      </c>
      <c r="W14" s="601" t="s">
        <v>1772</v>
      </c>
      <c r="X14" s="304"/>
      <c r="Y14" s="1037"/>
    </row>
    <row r="15" spans="1:35" s="49" customFormat="1" ht="43" thickBot="1">
      <c r="A15" s="589">
        <v>11</v>
      </c>
      <c r="B15" s="589" t="s">
        <v>1773</v>
      </c>
      <c r="C15" s="871" t="s">
        <v>281</v>
      </c>
      <c r="D15" s="872" t="s">
        <v>1750</v>
      </c>
      <c r="E15" s="601" t="s">
        <v>1774</v>
      </c>
      <c r="F15" s="472" t="s">
        <v>1775</v>
      </c>
      <c r="G15" s="291"/>
      <c r="H15" s="377"/>
      <c r="I15" s="291"/>
      <c r="J15" s="377"/>
      <c r="K15" s="729"/>
      <c r="L15" s="189"/>
      <c r="M15" s="189"/>
      <c r="N15" s="561"/>
      <c r="O15" s="561"/>
      <c r="P15" s="561"/>
      <c r="Q15" s="561"/>
      <c r="R15" s="561"/>
      <c r="S15" s="561"/>
      <c r="T15" s="725"/>
      <c r="U15" s="406"/>
      <c r="V15" s="406"/>
      <c r="W15" s="600" t="s">
        <v>1776</v>
      </c>
      <c r="X15" s="304"/>
      <c r="Y15" s="1037"/>
    </row>
    <row r="16" spans="1:35" s="49" customFormat="1" ht="29" thickBot="1">
      <c r="A16" s="589">
        <v>12</v>
      </c>
      <c r="B16" s="589" t="s">
        <v>347</v>
      </c>
      <c r="C16" s="871" t="s">
        <v>281</v>
      </c>
      <c r="D16" s="872" t="s">
        <v>1750</v>
      </c>
      <c r="E16" s="602" t="s">
        <v>1777</v>
      </c>
      <c r="F16" s="472" t="s">
        <v>1778</v>
      </c>
      <c r="G16" s="291"/>
      <c r="H16" s="377"/>
      <c r="I16" s="291"/>
      <c r="J16" s="377"/>
      <c r="K16" s="729"/>
      <c r="L16" s="189"/>
      <c r="M16" s="189"/>
      <c r="N16" s="561"/>
      <c r="O16" s="561"/>
      <c r="P16" s="561"/>
      <c r="Q16" s="561"/>
      <c r="R16" s="561"/>
      <c r="S16" s="561"/>
      <c r="T16" s="725"/>
      <c r="U16" s="406"/>
      <c r="V16" s="406" t="s">
        <v>362</v>
      </c>
      <c r="W16" s="602" t="s">
        <v>1777</v>
      </c>
      <c r="X16" s="304"/>
      <c r="Y16" s="1037"/>
    </row>
    <row r="17" spans="1:25" s="49" customFormat="1" ht="28">
      <c r="A17" s="589">
        <v>13</v>
      </c>
      <c r="B17" s="286" t="s">
        <v>1779</v>
      </c>
      <c r="C17" s="868" t="s">
        <v>281</v>
      </c>
      <c r="D17" s="869" t="s">
        <v>1750</v>
      </c>
      <c r="E17" s="114" t="s">
        <v>1780</v>
      </c>
      <c r="F17" s="823" t="s">
        <v>1781</v>
      </c>
      <c r="G17" s="114"/>
      <c r="H17" s="287" t="s">
        <v>1745</v>
      </c>
      <c r="I17" s="114"/>
      <c r="J17" s="287" t="s">
        <v>1745</v>
      </c>
      <c r="K17" s="726"/>
      <c r="L17" s="192"/>
      <c r="M17" s="192"/>
      <c r="N17" s="561"/>
      <c r="O17" s="561"/>
      <c r="P17" s="561"/>
      <c r="Q17" s="561"/>
      <c r="R17" s="561"/>
      <c r="S17" s="561"/>
      <c r="T17" s="725"/>
      <c r="U17" s="406"/>
      <c r="V17" s="406"/>
      <c r="W17" s="114" t="s">
        <v>1780</v>
      </c>
      <c r="X17" s="304"/>
      <c r="Y17" s="1038"/>
    </row>
    <row r="18" spans="1:25" s="49" customFormat="1" ht="397">
      <c r="A18" s="680">
        <v>14</v>
      </c>
      <c r="B18" s="680" t="s">
        <v>1782</v>
      </c>
      <c r="C18" s="760" t="s">
        <v>518</v>
      </c>
      <c r="D18" s="289" t="s">
        <v>1750</v>
      </c>
      <c r="E18" s="603" t="s">
        <v>1783</v>
      </c>
      <c r="F18" s="714" t="s">
        <v>1784</v>
      </c>
      <c r="G18" s="289"/>
      <c r="H18" s="288" t="s">
        <v>131</v>
      </c>
      <c r="I18" s="289"/>
      <c r="J18" s="288" t="s">
        <v>131</v>
      </c>
      <c r="K18" s="727"/>
      <c r="L18" s="186"/>
      <c r="M18" s="186"/>
      <c r="N18" s="562"/>
      <c r="O18" s="562"/>
      <c r="P18" s="562"/>
      <c r="Q18" s="562"/>
      <c r="R18" s="562"/>
      <c r="S18" s="562"/>
      <c r="T18" s="728"/>
      <c r="U18" s="653" t="s">
        <v>300</v>
      </c>
      <c r="V18" s="653" t="s">
        <v>301</v>
      </c>
      <c r="W18" s="289" t="s">
        <v>1785</v>
      </c>
      <c r="X18" s="295" t="s">
        <v>1786</v>
      </c>
      <c r="Y18" s="1050" t="s">
        <v>1787</v>
      </c>
    </row>
    <row r="19" spans="1:25" s="49" customFormat="1" ht="98">
      <c r="A19" s="589">
        <v>15</v>
      </c>
      <c r="B19" s="589" t="s">
        <v>1788</v>
      </c>
      <c r="C19" s="871" t="s">
        <v>518</v>
      </c>
      <c r="D19" s="872" t="s">
        <v>1750</v>
      </c>
      <c r="E19" s="189" t="s">
        <v>1789</v>
      </c>
      <c r="F19" s="429"/>
      <c r="G19" s="291"/>
      <c r="H19" s="282" t="s">
        <v>131</v>
      </c>
      <c r="I19" s="291"/>
      <c r="J19" s="282" t="s">
        <v>131</v>
      </c>
      <c r="K19" s="729"/>
      <c r="L19" s="189"/>
      <c r="M19" s="189"/>
      <c r="N19" s="561"/>
      <c r="O19" s="561"/>
      <c r="P19" s="561"/>
      <c r="Q19" s="561"/>
      <c r="R19" s="561"/>
      <c r="S19" s="561"/>
      <c r="T19" s="725"/>
      <c r="U19" s="406"/>
      <c r="V19" s="406" t="s">
        <v>301</v>
      </c>
      <c r="W19" s="189" t="s">
        <v>1789</v>
      </c>
      <c r="X19" s="304"/>
      <c r="Y19" s="1033"/>
    </row>
    <row r="20" spans="1:25" s="49" customFormat="1" ht="28">
      <c r="A20" s="589">
        <v>16</v>
      </c>
      <c r="B20" s="589" t="s">
        <v>1790</v>
      </c>
      <c r="C20" s="871" t="s">
        <v>518</v>
      </c>
      <c r="D20" s="872" t="s">
        <v>1750</v>
      </c>
      <c r="E20" s="189" t="s">
        <v>1791</v>
      </c>
      <c r="F20" s="429"/>
      <c r="G20" s="291"/>
      <c r="H20" s="282" t="s">
        <v>131</v>
      </c>
      <c r="I20" s="291"/>
      <c r="J20" s="282" t="s">
        <v>131</v>
      </c>
      <c r="K20" s="729"/>
      <c r="L20" s="189"/>
      <c r="M20" s="189"/>
      <c r="N20" s="561"/>
      <c r="O20" s="561"/>
      <c r="P20" s="561"/>
      <c r="Q20" s="561"/>
      <c r="R20" s="561"/>
      <c r="S20" s="561"/>
      <c r="T20" s="725"/>
      <c r="U20" s="406"/>
      <c r="V20" s="406" t="s">
        <v>301</v>
      </c>
      <c r="W20" s="189" t="s">
        <v>1791</v>
      </c>
      <c r="X20" s="304"/>
      <c r="Y20" s="1033"/>
    </row>
    <row r="21" spans="1:25" s="49" customFormat="1" ht="57" thickBot="1">
      <c r="A21" s="589">
        <v>17</v>
      </c>
      <c r="B21" s="589" t="s">
        <v>1792</v>
      </c>
      <c r="C21" s="868" t="s">
        <v>518</v>
      </c>
      <c r="D21" s="869" t="s">
        <v>1750</v>
      </c>
      <c r="E21" s="192" t="s">
        <v>1793</v>
      </c>
      <c r="F21" s="116"/>
      <c r="G21" s="114"/>
      <c r="H21" s="287" t="s">
        <v>131</v>
      </c>
      <c r="I21" s="114"/>
      <c r="J21" s="287" t="s">
        <v>131</v>
      </c>
      <c r="K21" s="726"/>
      <c r="L21" s="192"/>
      <c r="M21" s="192"/>
      <c r="N21" s="561"/>
      <c r="O21" s="561"/>
      <c r="P21" s="561"/>
      <c r="Q21" s="561"/>
      <c r="R21" s="561"/>
      <c r="S21" s="561"/>
      <c r="T21" s="725"/>
      <c r="U21" s="406"/>
      <c r="V21" s="406" t="s">
        <v>301</v>
      </c>
      <c r="W21" s="192" t="s">
        <v>1793</v>
      </c>
      <c r="X21" s="304"/>
      <c r="Y21" s="1032"/>
    </row>
    <row r="22" spans="1:25" s="49" customFormat="1" ht="29" thickBot="1">
      <c r="A22" s="589">
        <v>18</v>
      </c>
      <c r="B22" s="589" t="s">
        <v>347</v>
      </c>
      <c r="C22" s="871" t="s">
        <v>518</v>
      </c>
      <c r="D22" s="872" t="s">
        <v>1750</v>
      </c>
      <c r="E22" s="891" t="s">
        <v>1794</v>
      </c>
      <c r="F22" s="471"/>
      <c r="G22" s="291"/>
      <c r="H22" s="377"/>
      <c r="I22" s="291"/>
      <c r="J22" s="377"/>
      <c r="K22" s="729"/>
      <c r="L22" s="189"/>
      <c r="M22" s="189"/>
      <c r="N22" s="561"/>
      <c r="O22" s="561"/>
      <c r="P22" s="561"/>
      <c r="Q22" s="561"/>
      <c r="R22" s="561"/>
      <c r="S22" s="561"/>
      <c r="T22" s="725"/>
      <c r="U22" s="406"/>
      <c r="V22" s="406" t="s">
        <v>301</v>
      </c>
      <c r="W22" s="462" t="s">
        <v>1794</v>
      </c>
      <c r="X22" s="304"/>
      <c r="Y22" s="1062"/>
    </row>
    <row r="23" spans="1:25" s="49" customFormat="1" ht="29" thickBot="1">
      <c r="A23" s="589">
        <v>19</v>
      </c>
      <c r="B23" s="589" t="s">
        <v>347</v>
      </c>
      <c r="C23" s="871" t="s">
        <v>518</v>
      </c>
      <c r="D23" s="872" t="s">
        <v>1750</v>
      </c>
      <c r="E23" s="892" t="s">
        <v>1795</v>
      </c>
      <c r="F23" s="471"/>
      <c r="G23" s="291"/>
      <c r="H23" s="377"/>
      <c r="I23" s="291"/>
      <c r="J23" s="377"/>
      <c r="K23" s="729"/>
      <c r="L23" s="189"/>
      <c r="M23" s="189"/>
      <c r="N23" s="561"/>
      <c r="O23" s="561"/>
      <c r="P23" s="561"/>
      <c r="Q23" s="561"/>
      <c r="R23" s="561"/>
      <c r="S23" s="561"/>
      <c r="T23" s="725"/>
      <c r="U23" s="406"/>
      <c r="V23" s="406" t="s">
        <v>301</v>
      </c>
      <c r="W23" s="462" t="s">
        <v>1795</v>
      </c>
      <c r="X23" s="304"/>
      <c r="Y23" s="1062"/>
    </row>
    <row r="24" spans="1:25" s="49" customFormat="1" ht="29" thickBot="1">
      <c r="A24" s="589">
        <v>20</v>
      </c>
      <c r="B24" s="589" t="s">
        <v>347</v>
      </c>
      <c r="C24" s="871" t="s">
        <v>518</v>
      </c>
      <c r="D24" s="872" t="s">
        <v>1750</v>
      </c>
      <c r="E24" s="892" t="s">
        <v>1796</v>
      </c>
      <c r="F24" s="471"/>
      <c r="G24" s="291"/>
      <c r="H24" s="377"/>
      <c r="I24" s="291"/>
      <c r="J24" s="377"/>
      <c r="K24" s="729"/>
      <c r="L24" s="189"/>
      <c r="M24" s="189"/>
      <c r="N24" s="561"/>
      <c r="O24" s="561"/>
      <c r="P24" s="561"/>
      <c r="Q24" s="561"/>
      <c r="R24" s="561"/>
      <c r="S24" s="561"/>
      <c r="T24" s="725"/>
      <c r="U24" s="406"/>
      <c r="V24" s="406" t="s">
        <v>301</v>
      </c>
      <c r="W24" s="462" t="s">
        <v>1796</v>
      </c>
      <c r="X24" s="304"/>
      <c r="Y24" s="1070"/>
    </row>
    <row r="25" spans="1:25" s="49" customFormat="1" ht="178" customHeight="1">
      <c r="A25" s="680">
        <v>21</v>
      </c>
      <c r="B25" s="680" t="s">
        <v>1797</v>
      </c>
      <c r="C25" s="697" t="s">
        <v>634</v>
      </c>
      <c r="D25" s="762" t="s">
        <v>1750</v>
      </c>
      <c r="E25" s="296" t="s">
        <v>1798</v>
      </c>
      <c r="F25" s="432" t="s">
        <v>1799</v>
      </c>
      <c r="G25" s="295"/>
      <c r="H25" s="294" t="s">
        <v>131</v>
      </c>
      <c r="I25" s="295"/>
      <c r="J25" s="294" t="s">
        <v>131</v>
      </c>
      <c r="K25" s="730"/>
      <c r="L25" s="296"/>
      <c r="M25" s="296"/>
      <c r="N25" s="562"/>
      <c r="O25" s="562"/>
      <c r="P25" s="562"/>
      <c r="Q25" s="562"/>
      <c r="R25" s="562"/>
      <c r="S25" s="562"/>
      <c r="T25" s="728"/>
      <c r="U25" s="653"/>
      <c r="V25" s="653" t="s">
        <v>362</v>
      </c>
      <c r="W25" s="296" t="s">
        <v>1798</v>
      </c>
      <c r="X25" s="295"/>
      <c r="Y25" s="1053" t="s">
        <v>1800</v>
      </c>
    </row>
    <row r="26" spans="1:25" s="49" customFormat="1" ht="345">
      <c r="A26" s="680">
        <v>22</v>
      </c>
      <c r="B26" s="680" t="s">
        <v>1801</v>
      </c>
      <c r="C26" s="870" t="s">
        <v>729</v>
      </c>
      <c r="D26" s="603" t="s">
        <v>1750</v>
      </c>
      <c r="E26" s="186" t="s">
        <v>1802</v>
      </c>
      <c r="F26" s="714" t="s">
        <v>1803</v>
      </c>
      <c r="G26" s="289"/>
      <c r="H26" s="288" t="s">
        <v>131</v>
      </c>
      <c r="I26" s="289"/>
      <c r="J26" s="288" t="s">
        <v>131</v>
      </c>
      <c r="K26" s="727"/>
      <c r="L26" s="186"/>
      <c r="M26" s="186"/>
      <c r="N26" s="562"/>
      <c r="O26" s="562"/>
      <c r="P26" s="562"/>
      <c r="Q26" s="562"/>
      <c r="R26" s="562"/>
      <c r="S26" s="562"/>
      <c r="T26" s="728"/>
      <c r="U26" s="653"/>
      <c r="V26" s="653" t="s">
        <v>362</v>
      </c>
      <c r="W26" s="186" t="s">
        <v>1802</v>
      </c>
      <c r="X26" s="295"/>
      <c r="Y26" s="1071" t="s">
        <v>1804</v>
      </c>
    </row>
    <row r="27" spans="1:25" s="49" customFormat="1" ht="98">
      <c r="A27" s="589">
        <v>23</v>
      </c>
      <c r="B27" s="589" t="s">
        <v>347</v>
      </c>
      <c r="C27" s="874" t="s">
        <v>729</v>
      </c>
      <c r="D27" s="875" t="s">
        <v>1750</v>
      </c>
      <c r="E27" s="189" t="s">
        <v>1789</v>
      </c>
      <c r="F27" s="429"/>
      <c r="G27" s="291"/>
      <c r="H27" s="282" t="s">
        <v>131</v>
      </c>
      <c r="I27" s="291"/>
      <c r="J27" s="282" t="s">
        <v>131</v>
      </c>
      <c r="K27" s="729"/>
      <c r="L27" s="189"/>
      <c r="M27" s="189"/>
      <c r="N27" s="561"/>
      <c r="O27" s="561"/>
      <c r="P27" s="561"/>
      <c r="Q27" s="561"/>
      <c r="R27" s="561"/>
      <c r="S27" s="561"/>
      <c r="T27" s="725"/>
      <c r="U27" s="406"/>
      <c r="V27" s="406"/>
      <c r="W27" s="189" t="s">
        <v>1789</v>
      </c>
      <c r="X27" s="304"/>
      <c r="Y27" s="1064"/>
    </row>
    <row r="28" spans="1:25" s="49" customFormat="1" ht="28">
      <c r="A28" s="589">
        <v>24</v>
      </c>
      <c r="B28" s="589" t="s">
        <v>347</v>
      </c>
      <c r="C28" s="868" t="s">
        <v>729</v>
      </c>
      <c r="D28" s="869" t="s">
        <v>1750</v>
      </c>
      <c r="E28" s="192" t="s">
        <v>1791</v>
      </c>
      <c r="F28" s="116"/>
      <c r="G28" s="114"/>
      <c r="H28" s="287" t="s">
        <v>131</v>
      </c>
      <c r="I28" s="114"/>
      <c r="J28" s="287" t="s">
        <v>131</v>
      </c>
      <c r="K28" s="726"/>
      <c r="L28" s="192"/>
      <c r="M28" s="192"/>
      <c r="N28" s="561"/>
      <c r="O28" s="561"/>
      <c r="P28" s="561"/>
      <c r="Q28" s="561"/>
      <c r="R28" s="561"/>
      <c r="S28" s="561"/>
      <c r="T28" s="725"/>
      <c r="U28" s="406"/>
      <c r="V28" s="406"/>
      <c r="W28" s="192" t="s">
        <v>1791</v>
      </c>
      <c r="X28" s="304"/>
      <c r="Y28" s="1064"/>
    </row>
    <row r="29" spans="1:25" s="49" customFormat="1" ht="345">
      <c r="A29" s="680">
        <v>25</v>
      </c>
      <c r="B29" s="680" t="s">
        <v>1805</v>
      </c>
      <c r="C29" s="870" t="s">
        <v>281</v>
      </c>
      <c r="D29" s="603" t="s">
        <v>1806</v>
      </c>
      <c r="E29" s="186" t="s">
        <v>1807</v>
      </c>
      <c r="F29" s="714" t="s">
        <v>1808</v>
      </c>
      <c r="G29" s="289"/>
      <c r="H29" s="288" t="s">
        <v>131</v>
      </c>
      <c r="I29" s="289"/>
      <c r="J29" s="288" t="s">
        <v>131</v>
      </c>
      <c r="K29" s="727"/>
      <c r="L29" s="186"/>
      <c r="M29" s="186"/>
      <c r="N29" s="562"/>
      <c r="O29" s="562"/>
      <c r="P29" s="562"/>
      <c r="Q29" s="562"/>
      <c r="R29" s="562"/>
      <c r="S29" s="562"/>
      <c r="T29" s="728"/>
      <c r="U29" s="653" t="s">
        <v>300</v>
      </c>
      <c r="V29" s="653" t="s">
        <v>362</v>
      </c>
      <c r="W29" s="186" t="s">
        <v>1807</v>
      </c>
      <c r="X29" s="295"/>
      <c r="Y29" s="1063" t="s">
        <v>1804</v>
      </c>
    </row>
    <row r="30" spans="1:25" s="49" customFormat="1" ht="42">
      <c r="A30" s="876">
        <v>26</v>
      </c>
      <c r="B30" s="589" t="s">
        <v>1809</v>
      </c>
      <c r="C30" s="871" t="s">
        <v>281</v>
      </c>
      <c r="D30" s="872" t="s">
        <v>1806</v>
      </c>
      <c r="E30" s="189" t="s">
        <v>1810</v>
      </c>
      <c r="F30" s="429" t="s">
        <v>1811</v>
      </c>
      <c r="G30" s="291"/>
      <c r="H30" s="282" t="s">
        <v>131</v>
      </c>
      <c r="I30" s="291"/>
      <c r="J30" s="282" t="s">
        <v>131</v>
      </c>
      <c r="K30" s="729"/>
      <c r="L30" s="189"/>
      <c r="M30" s="189"/>
      <c r="N30" s="561"/>
      <c r="O30" s="561"/>
      <c r="P30" s="561"/>
      <c r="Q30" s="561"/>
      <c r="R30" s="561"/>
      <c r="S30" s="561"/>
      <c r="T30" s="725"/>
      <c r="U30" s="406"/>
      <c r="V30" s="406"/>
      <c r="W30" s="189" t="s">
        <v>1810</v>
      </c>
      <c r="X30" s="304"/>
      <c r="Y30" s="1064"/>
    </row>
    <row r="31" spans="1:25" s="49" customFormat="1" ht="28">
      <c r="A31" s="589">
        <v>27</v>
      </c>
      <c r="B31" s="876" t="s">
        <v>1812</v>
      </c>
      <c r="C31" s="871" t="s">
        <v>281</v>
      </c>
      <c r="D31" s="872" t="s">
        <v>1806</v>
      </c>
      <c r="E31" s="886" t="s">
        <v>1813</v>
      </c>
      <c r="F31" s="429" t="s">
        <v>1814</v>
      </c>
      <c r="G31" s="291"/>
      <c r="H31" s="282" t="s">
        <v>131</v>
      </c>
      <c r="I31" s="291"/>
      <c r="J31" s="282" t="s">
        <v>131</v>
      </c>
      <c r="K31" s="729"/>
      <c r="L31" s="189"/>
      <c r="M31" s="189"/>
      <c r="N31" s="561"/>
      <c r="O31" s="561"/>
      <c r="P31" s="561"/>
      <c r="Q31" s="561"/>
      <c r="R31" s="561"/>
      <c r="S31" s="561"/>
      <c r="T31" s="725"/>
      <c r="U31" s="406" t="s">
        <v>300</v>
      </c>
      <c r="V31" s="406" t="s">
        <v>362</v>
      </c>
      <c r="W31" s="189" t="s">
        <v>1815</v>
      </c>
      <c r="X31" s="304" t="s">
        <v>1816</v>
      </c>
      <c r="Y31" s="1064"/>
    </row>
    <row r="32" spans="1:25" s="49" customFormat="1" ht="28">
      <c r="A32" s="876">
        <v>28</v>
      </c>
      <c r="B32" s="876" t="s">
        <v>1817</v>
      </c>
      <c r="C32" s="758" t="s">
        <v>518</v>
      </c>
      <c r="D32" s="291" t="s">
        <v>1806</v>
      </c>
      <c r="E32" s="886" t="s">
        <v>1818</v>
      </c>
      <c r="F32" s="429" t="s">
        <v>1819</v>
      </c>
      <c r="G32" s="291"/>
      <c r="H32" s="282" t="s">
        <v>131</v>
      </c>
      <c r="I32" s="291"/>
      <c r="J32" s="282" t="s">
        <v>131</v>
      </c>
      <c r="K32" s="729"/>
      <c r="L32" s="189"/>
      <c r="M32" s="189"/>
      <c r="N32" s="561"/>
      <c r="O32" s="561"/>
      <c r="P32" s="561"/>
      <c r="Q32" s="561"/>
      <c r="R32" s="561"/>
      <c r="S32" s="561"/>
      <c r="T32" s="725"/>
      <c r="U32" s="406" t="s">
        <v>300</v>
      </c>
      <c r="V32" s="406" t="s">
        <v>362</v>
      </c>
      <c r="W32" s="189" t="s">
        <v>1820</v>
      </c>
      <c r="X32" s="304" t="s">
        <v>430</v>
      </c>
      <c r="Y32" s="1064"/>
    </row>
    <row r="33" spans="1:25" s="49" customFormat="1" ht="56">
      <c r="A33" s="589">
        <v>29</v>
      </c>
      <c r="B33" s="876" t="s">
        <v>1821</v>
      </c>
      <c r="C33" s="758" t="s">
        <v>634</v>
      </c>
      <c r="D33" s="291" t="s">
        <v>1806</v>
      </c>
      <c r="E33" s="449" t="s">
        <v>1822</v>
      </c>
      <c r="F33" s="429" t="s">
        <v>1823</v>
      </c>
      <c r="G33" s="291"/>
      <c r="H33" s="282" t="s">
        <v>131</v>
      </c>
      <c r="I33" s="291"/>
      <c r="J33" s="282" t="s">
        <v>131</v>
      </c>
      <c r="K33" s="729"/>
      <c r="L33" s="189"/>
      <c r="M33" s="189"/>
      <c r="N33" s="561"/>
      <c r="O33" s="561"/>
      <c r="P33" s="561"/>
      <c r="Q33" s="561"/>
      <c r="R33" s="561"/>
      <c r="S33" s="561"/>
      <c r="T33" s="725"/>
      <c r="U33" s="406"/>
      <c r="V33" s="406"/>
      <c r="W33" s="189" t="s">
        <v>1822</v>
      </c>
      <c r="X33" s="304"/>
      <c r="Y33" s="1064"/>
    </row>
    <row r="34" spans="1:25" s="49" customFormat="1" ht="28">
      <c r="A34" s="876">
        <v>30</v>
      </c>
      <c r="B34" s="876" t="s">
        <v>1824</v>
      </c>
      <c r="C34" s="758" t="s">
        <v>729</v>
      </c>
      <c r="D34" s="291" t="s">
        <v>1806</v>
      </c>
      <c r="E34" s="449" t="s">
        <v>1825</v>
      </c>
      <c r="F34" s="429" t="s">
        <v>1826</v>
      </c>
      <c r="G34" s="291"/>
      <c r="H34" s="282" t="s">
        <v>131</v>
      </c>
      <c r="I34" s="291"/>
      <c r="J34" s="282" t="s">
        <v>131</v>
      </c>
      <c r="K34" s="729"/>
      <c r="L34" s="189"/>
      <c r="M34" s="189"/>
      <c r="N34" s="561"/>
      <c r="O34" s="561"/>
      <c r="P34" s="561"/>
      <c r="Q34" s="561"/>
      <c r="R34" s="561"/>
      <c r="S34" s="561"/>
      <c r="T34" s="725"/>
      <c r="U34" s="406"/>
      <c r="V34" s="406"/>
      <c r="W34" s="189" t="s">
        <v>1825</v>
      </c>
      <c r="X34" s="304"/>
      <c r="Y34" s="1064"/>
    </row>
    <row r="35" spans="1:25" s="49" customFormat="1" ht="84">
      <c r="A35" s="589">
        <v>31</v>
      </c>
      <c r="B35" s="589" t="s">
        <v>1827</v>
      </c>
      <c r="C35" s="871" t="s">
        <v>281</v>
      </c>
      <c r="D35" s="872" t="s">
        <v>1806</v>
      </c>
      <c r="E35" s="189" t="s">
        <v>1828</v>
      </c>
      <c r="F35" s="429" t="s">
        <v>1829</v>
      </c>
      <c r="G35" s="291"/>
      <c r="H35" s="282" t="s">
        <v>131</v>
      </c>
      <c r="I35" s="291"/>
      <c r="J35" s="282" t="s">
        <v>131</v>
      </c>
      <c r="K35" s="729"/>
      <c r="L35" s="189"/>
      <c r="M35" s="189"/>
      <c r="N35" s="561"/>
      <c r="O35" s="561"/>
      <c r="P35" s="561"/>
      <c r="Q35" s="561"/>
      <c r="R35" s="561"/>
      <c r="S35" s="561"/>
      <c r="T35" s="725"/>
      <c r="U35" s="406" t="s">
        <v>300</v>
      </c>
      <c r="V35" s="406" t="s">
        <v>362</v>
      </c>
      <c r="W35" s="189" t="s">
        <v>1830</v>
      </c>
      <c r="X35" s="304" t="s">
        <v>1831</v>
      </c>
      <c r="Y35" s="1064"/>
    </row>
    <row r="36" spans="1:25" s="49" customFormat="1" ht="28">
      <c r="A36" s="589">
        <v>32</v>
      </c>
      <c r="B36" s="589" t="s">
        <v>1832</v>
      </c>
      <c r="C36" s="871" t="s">
        <v>281</v>
      </c>
      <c r="D36" s="872" t="s">
        <v>1806</v>
      </c>
      <c r="E36" s="189" t="s">
        <v>1833</v>
      </c>
      <c r="F36" s="429"/>
      <c r="G36" s="291"/>
      <c r="H36" s="282"/>
      <c r="I36" s="291"/>
      <c r="J36" s="282"/>
      <c r="K36" s="729"/>
      <c r="L36" s="189"/>
      <c r="M36" s="189"/>
      <c r="N36" s="561"/>
      <c r="O36" s="561"/>
      <c r="P36" s="561"/>
      <c r="Q36" s="561"/>
      <c r="R36" s="561"/>
      <c r="S36" s="561"/>
      <c r="T36" s="725"/>
      <c r="U36" s="406"/>
      <c r="V36" s="406"/>
      <c r="W36" s="189" t="s">
        <v>1833</v>
      </c>
      <c r="X36" s="304"/>
      <c r="Y36" s="1064"/>
    </row>
    <row r="37" spans="1:25" s="49" customFormat="1" ht="42">
      <c r="A37" s="876">
        <v>33</v>
      </c>
      <c r="B37" s="589" t="s">
        <v>1834</v>
      </c>
      <c r="C37" s="871" t="s">
        <v>281</v>
      </c>
      <c r="D37" s="872" t="s">
        <v>1806</v>
      </c>
      <c r="E37" s="449" t="s">
        <v>1835</v>
      </c>
      <c r="F37" s="429" t="s">
        <v>1836</v>
      </c>
      <c r="G37" s="291"/>
      <c r="H37" s="282" t="s">
        <v>131</v>
      </c>
      <c r="I37" s="291"/>
      <c r="J37" s="282" t="s">
        <v>131</v>
      </c>
      <c r="K37" s="729"/>
      <c r="L37" s="189"/>
      <c r="M37" s="189"/>
      <c r="N37" s="561"/>
      <c r="O37" s="561"/>
      <c r="P37" s="561"/>
      <c r="Q37" s="561"/>
      <c r="R37" s="561"/>
      <c r="S37" s="561"/>
      <c r="T37" s="725"/>
      <c r="U37" s="406"/>
      <c r="V37" s="406"/>
      <c r="W37" s="189" t="s">
        <v>1835</v>
      </c>
      <c r="X37" s="304"/>
      <c r="Y37" s="1064"/>
    </row>
    <row r="38" spans="1:25" s="49" customFormat="1" ht="56">
      <c r="A38" s="589">
        <v>34</v>
      </c>
      <c r="B38" s="589" t="s">
        <v>1837</v>
      </c>
      <c r="C38" s="759" t="s">
        <v>518</v>
      </c>
      <c r="D38" s="114" t="s">
        <v>1806</v>
      </c>
      <c r="E38" s="450" t="s">
        <v>1838</v>
      </c>
      <c r="F38" s="116" t="s">
        <v>1839</v>
      </c>
      <c r="G38" s="114"/>
      <c r="H38" s="287" t="s">
        <v>131</v>
      </c>
      <c r="I38" s="114"/>
      <c r="J38" s="287" t="s">
        <v>131</v>
      </c>
      <c r="K38" s="726"/>
      <c r="L38" s="192"/>
      <c r="M38" s="192"/>
      <c r="N38" s="561"/>
      <c r="O38" s="561"/>
      <c r="P38" s="561"/>
      <c r="Q38" s="561"/>
      <c r="R38" s="561"/>
      <c r="S38" s="561"/>
      <c r="T38" s="725"/>
      <c r="U38" s="406"/>
      <c r="V38" s="406"/>
      <c r="W38" s="192" t="s">
        <v>1838</v>
      </c>
      <c r="X38" s="304"/>
      <c r="Y38" s="1072"/>
    </row>
    <row r="39" spans="1:25" s="49" customFormat="1" ht="140">
      <c r="A39" s="680">
        <v>35</v>
      </c>
      <c r="B39" s="680" t="s">
        <v>1840</v>
      </c>
      <c r="C39" s="653" t="s">
        <v>281</v>
      </c>
      <c r="D39" s="295" t="s">
        <v>1806</v>
      </c>
      <c r="E39" s="295" t="s">
        <v>1841</v>
      </c>
      <c r="F39" s="432" t="s">
        <v>1842</v>
      </c>
      <c r="G39" s="295"/>
      <c r="H39" s="294" t="s">
        <v>131</v>
      </c>
      <c r="I39" s="295"/>
      <c r="J39" s="294" t="s">
        <v>131</v>
      </c>
      <c r="K39" s="730"/>
      <c r="L39" s="296"/>
      <c r="M39" s="296"/>
      <c r="N39" s="562"/>
      <c r="O39" s="562"/>
      <c r="P39" s="562"/>
      <c r="Q39" s="562"/>
      <c r="R39" s="562"/>
      <c r="S39" s="562"/>
      <c r="T39" s="728"/>
      <c r="U39" s="653"/>
      <c r="V39" s="653" t="s">
        <v>362</v>
      </c>
      <c r="W39" s="295" t="s">
        <v>1841</v>
      </c>
      <c r="X39" s="295"/>
      <c r="Y39" s="1073" t="s">
        <v>1843</v>
      </c>
    </row>
    <row r="40" spans="1:25" s="49" customFormat="1" ht="306">
      <c r="A40" s="680">
        <v>36</v>
      </c>
      <c r="B40" s="680" t="s">
        <v>1844</v>
      </c>
      <c r="C40" s="760" t="s">
        <v>281</v>
      </c>
      <c r="D40" s="289" t="s">
        <v>1845</v>
      </c>
      <c r="E40" s="289" t="s">
        <v>1846</v>
      </c>
      <c r="F40" s="978" t="s">
        <v>1847</v>
      </c>
      <c r="G40" s="289"/>
      <c r="H40" s="288" t="s">
        <v>131</v>
      </c>
      <c r="I40" s="289"/>
      <c r="J40" s="288" t="s">
        <v>131</v>
      </c>
      <c r="K40" s="727"/>
      <c r="L40" s="186"/>
      <c r="M40" s="186"/>
      <c r="N40" s="562"/>
      <c r="O40" s="562"/>
      <c r="P40" s="562"/>
      <c r="Q40" s="562"/>
      <c r="R40" s="562"/>
      <c r="S40" s="562"/>
      <c r="T40" s="728"/>
      <c r="U40" s="653" t="s">
        <v>300</v>
      </c>
      <c r="V40" s="653" t="s">
        <v>362</v>
      </c>
      <c r="W40" s="289" t="s">
        <v>1846</v>
      </c>
      <c r="X40" s="295" t="s">
        <v>1848</v>
      </c>
      <c r="Y40" s="1074" t="s">
        <v>1849</v>
      </c>
    </row>
    <row r="41" spans="1:25" s="49" customFormat="1" ht="56">
      <c r="A41" s="589">
        <v>37</v>
      </c>
      <c r="B41" s="589" t="s">
        <v>1850</v>
      </c>
      <c r="C41" s="871" t="s">
        <v>281</v>
      </c>
      <c r="D41" s="872" t="s">
        <v>1845</v>
      </c>
      <c r="E41" s="189" t="s">
        <v>1851</v>
      </c>
      <c r="F41" s="429"/>
      <c r="G41" s="291"/>
      <c r="H41" s="282" t="s">
        <v>131</v>
      </c>
      <c r="I41" s="291"/>
      <c r="J41" s="282" t="s">
        <v>131</v>
      </c>
      <c r="K41" s="729"/>
      <c r="L41" s="189"/>
      <c r="M41" s="189"/>
      <c r="N41" s="561"/>
      <c r="O41" s="561"/>
      <c r="P41" s="561"/>
      <c r="Q41" s="561"/>
      <c r="R41" s="561"/>
      <c r="S41" s="561"/>
      <c r="T41" s="725"/>
      <c r="U41" s="406"/>
      <c r="V41" s="406"/>
      <c r="W41" s="189" t="s">
        <v>1851</v>
      </c>
      <c r="X41" s="304"/>
      <c r="Y41" s="1064"/>
    </row>
    <row r="42" spans="1:25" s="49" customFormat="1" ht="56">
      <c r="A42" s="589">
        <v>38</v>
      </c>
      <c r="B42" s="589" t="s">
        <v>1852</v>
      </c>
      <c r="C42" s="871" t="s">
        <v>281</v>
      </c>
      <c r="D42" s="872" t="s">
        <v>1845</v>
      </c>
      <c r="E42" s="449" t="s">
        <v>1853</v>
      </c>
      <c r="F42" s="429" t="s">
        <v>1854</v>
      </c>
      <c r="G42" s="291"/>
      <c r="H42" s="282" t="s">
        <v>131</v>
      </c>
      <c r="I42" s="291"/>
      <c r="J42" s="282" t="s">
        <v>131</v>
      </c>
      <c r="K42" s="729"/>
      <c r="L42" s="189"/>
      <c r="M42" s="189"/>
      <c r="N42" s="561"/>
      <c r="O42" s="561"/>
      <c r="P42" s="561"/>
      <c r="Q42" s="561"/>
      <c r="R42" s="561"/>
      <c r="S42" s="561"/>
      <c r="T42" s="725"/>
      <c r="U42" s="406"/>
      <c r="V42" s="406"/>
      <c r="W42" s="189" t="s">
        <v>1853</v>
      </c>
      <c r="X42" s="304"/>
      <c r="Y42" s="1064"/>
    </row>
    <row r="43" spans="1:25" s="49" customFormat="1" ht="84">
      <c r="A43" s="589">
        <v>39</v>
      </c>
      <c r="B43" s="589" t="s">
        <v>1855</v>
      </c>
      <c r="C43" s="871" t="s">
        <v>281</v>
      </c>
      <c r="D43" s="872" t="s">
        <v>1845</v>
      </c>
      <c r="E43" s="449" t="s">
        <v>1856</v>
      </c>
      <c r="F43" s="472" t="s">
        <v>1857</v>
      </c>
      <c r="G43" s="291"/>
      <c r="H43" s="282" t="s">
        <v>131</v>
      </c>
      <c r="I43" s="291"/>
      <c r="J43" s="282" t="s">
        <v>131</v>
      </c>
      <c r="K43" s="729"/>
      <c r="L43" s="189"/>
      <c r="M43" s="189"/>
      <c r="N43" s="561"/>
      <c r="O43" s="561"/>
      <c r="P43" s="561"/>
      <c r="Q43" s="561"/>
      <c r="R43" s="561"/>
      <c r="S43" s="561"/>
      <c r="T43" s="725"/>
      <c r="U43" s="406"/>
      <c r="V43" s="406"/>
      <c r="W43" s="189" t="s">
        <v>1856</v>
      </c>
      <c r="X43" s="304"/>
      <c r="Y43" s="1064"/>
    </row>
    <row r="44" spans="1:25" s="49" customFormat="1" ht="56">
      <c r="A44" s="589">
        <v>40</v>
      </c>
      <c r="B44" s="589" t="s">
        <v>1858</v>
      </c>
      <c r="C44" s="871" t="s">
        <v>281</v>
      </c>
      <c r="D44" s="872" t="s">
        <v>1845</v>
      </c>
      <c r="E44" s="886" t="s">
        <v>1859</v>
      </c>
      <c r="F44" s="429" t="s">
        <v>1860</v>
      </c>
      <c r="G44" s="291"/>
      <c r="H44" s="282" t="s">
        <v>131</v>
      </c>
      <c r="I44" s="291"/>
      <c r="J44" s="282" t="s">
        <v>131</v>
      </c>
      <c r="K44" s="729"/>
      <c r="L44" s="189"/>
      <c r="M44" s="189"/>
      <c r="N44" s="561"/>
      <c r="O44" s="561"/>
      <c r="P44" s="561"/>
      <c r="Q44" s="561"/>
      <c r="R44" s="561"/>
      <c r="S44" s="561"/>
      <c r="T44" s="725"/>
      <c r="U44" s="406" t="s">
        <v>300</v>
      </c>
      <c r="V44" s="406" t="s">
        <v>362</v>
      </c>
      <c r="W44" s="189" t="s">
        <v>1861</v>
      </c>
      <c r="X44" s="304" t="s">
        <v>1862</v>
      </c>
      <c r="Y44" s="1064"/>
    </row>
    <row r="45" spans="1:25" s="49" customFormat="1" ht="56">
      <c r="A45" s="589">
        <v>41</v>
      </c>
      <c r="B45" s="589" t="s">
        <v>1863</v>
      </c>
      <c r="C45" s="871" t="s">
        <v>281</v>
      </c>
      <c r="D45" s="872" t="s">
        <v>1845</v>
      </c>
      <c r="E45" s="886" t="s">
        <v>1864</v>
      </c>
      <c r="F45" s="429" t="s">
        <v>1865</v>
      </c>
      <c r="G45" s="291"/>
      <c r="H45" s="282" t="s">
        <v>131</v>
      </c>
      <c r="I45" s="291"/>
      <c r="J45" s="282" t="s">
        <v>131</v>
      </c>
      <c r="K45" s="729"/>
      <c r="L45" s="189"/>
      <c r="M45" s="189"/>
      <c r="N45" s="561"/>
      <c r="O45" s="561"/>
      <c r="P45" s="561"/>
      <c r="Q45" s="561"/>
      <c r="R45" s="561"/>
      <c r="S45" s="561"/>
      <c r="T45" s="725"/>
      <c r="U45" s="406"/>
      <c r="V45" s="406"/>
      <c r="W45" s="189" t="s">
        <v>1866</v>
      </c>
      <c r="X45" s="304"/>
      <c r="Y45" s="1064"/>
    </row>
    <row r="46" spans="1:25" s="49" customFormat="1" ht="56">
      <c r="A46" s="589">
        <v>42</v>
      </c>
      <c r="B46" s="589" t="s">
        <v>347</v>
      </c>
      <c r="C46" s="871" t="s">
        <v>281</v>
      </c>
      <c r="D46" s="872" t="s">
        <v>1845</v>
      </c>
      <c r="E46" s="886" t="s">
        <v>1867</v>
      </c>
      <c r="F46" s="472" t="s">
        <v>1868</v>
      </c>
      <c r="G46" s="291"/>
      <c r="H46" s="282" t="s">
        <v>131</v>
      </c>
      <c r="I46" s="291"/>
      <c r="J46" s="282" t="s">
        <v>131</v>
      </c>
      <c r="K46" s="729"/>
      <c r="L46" s="189"/>
      <c r="M46" s="189"/>
      <c r="N46" s="561"/>
      <c r="O46" s="561"/>
      <c r="P46" s="561"/>
      <c r="Q46" s="561"/>
      <c r="R46" s="561"/>
      <c r="S46" s="561"/>
      <c r="T46" s="725"/>
      <c r="U46" s="406" t="s">
        <v>349</v>
      </c>
      <c r="V46" s="406" t="s">
        <v>362</v>
      </c>
      <c r="W46" s="451" t="s">
        <v>1867</v>
      </c>
      <c r="X46" s="304" t="s">
        <v>1869</v>
      </c>
      <c r="Y46" s="1064"/>
    </row>
    <row r="47" spans="1:25" s="49" customFormat="1" ht="56">
      <c r="A47" s="589">
        <v>43</v>
      </c>
      <c r="B47" s="589" t="s">
        <v>1870</v>
      </c>
      <c r="C47" s="871" t="s">
        <v>281</v>
      </c>
      <c r="D47" s="872" t="s">
        <v>1845</v>
      </c>
      <c r="E47" s="606" t="s">
        <v>1871</v>
      </c>
      <c r="F47" s="429"/>
      <c r="G47" s="291"/>
      <c r="H47" s="282" t="s">
        <v>131</v>
      </c>
      <c r="I47" s="291"/>
      <c r="J47" s="282" t="s">
        <v>131</v>
      </c>
      <c r="K47" s="729"/>
      <c r="L47" s="189"/>
      <c r="M47" s="189"/>
      <c r="N47" s="561"/>
      <c r="O47" s="561"/>
      <c r="P47" s="561"/>
      <c r="Q47" s="561"/>
      <c r="R47" s="561"/>
      <c r="S47" s="561"/>
      <c r="T47" s="725"/>
      <c r="U47" s="406"/>
      <c r="V47" s="406"/>
      <c r="W47" s="189" t="s">
        <v>1871</v>
      </c>
      <c r="X47" s="304"/>
      <c r="Y47" s="1064"/>
    </row>
    <row r="48" spans="1:25" s="49" customFormat="1" ht="56">
      <c r="A48" s="589">
        <v>44</v>
      </c>
      <c r="B48" s="589" t="s">
        <v>1872</v>
      </c>
      <c r="C48" s="871" t="s">
        <v>281</v>
      </c>
      <c r="D48" s="872" t="s">
        <v>1845</v>
      </c>
      <c r="E48" s="449" t="s">
        <v>1873</v>
      </c>
      <c r="F48" s="429" t="s">
        <v>1874</v>
      </c>
      <c r="G48" s="291"/>
      <c r="H48" s="282" t="s">
        <v>131</v>
      </c>
      <c r="I48" s="291"/>
      <c r="J48" s="282" t="s">
        <v>131</v>
      </c>
      <c r="K48" s="729"/>
      <c r="L48" s="189"/>
      <c r="M48" s="189"/>
      <c r="N48" s="561"/>
      <c r="O48" s="561"/>
      <c r="P48" s="561"/>
      <c r="Q48" s="561"/>
      <c r="R48" s="561"/>
      <c r="S48" s="561"/>
      <c r="T48" s="725"/>
      <c r="U48" s="406"/>
      <c r="V48" s="406"/>
      <c r="W48" s="189" t="s">
        <v>1873</v>
      </c>
      <c r="X48" s="304"/>
      <c r="Y48" s="1064"/>
    </row>
    <row r="49" spans="1:25" s="49" customFormat="1" ht="56">
      <c r="A49" s="589">
        <v>45</v>
      </c>
      <c r="B49" s="589" t="s">
        <v>1875</v>
      </c>
      <c r="C49" s="871" t="s">
        <v>281</v>
      </c>
      <c r="D49" s="872" t="s">
        <v>1845</v>
      </c>
      <c r="E49" s="449" t="s">
        <v>1876</v>
      </c>
      <c r="F49" s="429" t="s">
        <v>1860</v>
      </c>
      <c r="G49" s="291"/>
      <c r="H49" s="282" t="s">
        <v>131</v>
      </c>
      <c r="I49" s="291"/>
      <c r="J49" s="282" t="s">
        <v>131</v>
      </c>
      <c r="K49" s="729"/>
      <c r="L49" s="189"/>
      <c r="M49" s="189"/>
      <c r="N49" s="561"/>
      <c r="O49" s="561"/>
      <c r="P49" s="561"/>
      <c r="Q49" s="561"/>
      <c r="R49" s="561"/>
      <c r="S49" s="561"/>
      <c r="T49" s="725"/>
      <c r="U49" s="406"/>
      <c r="V49" s="406"/>
      <c r="W49" s="189" t="s">
        <v>1876</v>
      </c>
      <c r="X49" s="304"/>
      <c r="Y49" s="1064"/>
    </row>
    <row r="50" spans="1:25" s="49" customFormat="1" ht="98">
      <c r="A50" s="589">
        <v>46</v>
      </c>
      <c r="B50" s="589" t="s">
        <v>1877</v>
      </c>
      <c r="C50" s="871" t="s">
        <v>281</v>
      </c>
      <c r="D50" s="872" t="s">
        <v>1845</v>
      </c>
      <c r="E50" s="449" t="s">
        <v>1878</v>
      </c>
      <c r="F50" s="472" t="s">
        <v>1879</v>
      </c>
      <c r="G50" s="291"/>
      <c r="H50" s="282" t="s">
        <v>131</v>
      </c>
      <c r="I50" s="291"/>
      <c r="J50" s="282" t="s">
        <v>131</v>
      </c>
      <c r="K50" s="729"/>
      <c r="L50" s="189"/>
      <c r="M50" s="189"/>
      <c r="N50" s="561"/>
      <c r="O50" s="561"/>
      <c r="P50" s="561"/>
      <c r="Q50" s="561"/>
      <c r="R50" s="561"/>
      <c r="S50" s="561"/>
      <c r="T50" s="725"/>
      <c r="U50" s="406"/>
      <c r="V50" s="406"/>
      <c r="W50" s="189" t="s">
        <v>1878</v>
      </c>
      <c r="X50" s="304"/>
      <c r="Y50" s="1064"/>
    </row>
    <row r="51" spans="1:25" s="49" customFormat="1" ht="56">
      <c r="A51" s="589">
        <v>47</v>
      </c>
      <c r="B51" s="589" t="s">
        <v>1880</v>
      </c>
      <c r="C51" s="871" t="s">
        <v>281</v>
      </c>
      <c r="D51" s="872" t="s">
        <v>1845</v>
      </c>
      <c r="E51" s="449" t="s">
        <v>1881</v>
      </c>
      <c r="F51" s="429" t="s">
        <v>1865</v>
      </c>
      <c r="G51" s="291"/>
      <c r="H51" s="282" t="s">
        <v>131</v>
      </c>
      <c r="I51" s="291"/>
      <c r="J51" s="282" t="s">
        <v>131</v>
      </c>
      <c r="K51" s="729"/>
      <c r="L51" s="189"/>
      <c r="M51" s="189"/>
      <c r="N51" s="561"/>
      <c r="O51" s="561"/>
      <c r="P51" s="561"/>
      <c r="Q51" s="561"/>
      <c r="R51" s="561"/>
      <c r="S51" s="561"/>
      <c r="T51" s="725"/>
      <c r="U51" s="406"/>
      <c r="V51" s="406"/>
      <c r="W51" s="189" t="s">
        <v>1881</v>
      </c>
      <c r="X51" s="304"/>
      <c r="Y51" s="1064"/>
    </row>
    <row r="52" spans="1:25" s="49" customFormat="1" ht="57" thickBot="1">
      <c r="A52" s="589">
        <v>48</v>
      </c>
      <c r="B52" s="589" t="s">
        <v>347</v>
      </c>
      <c r="C52" s="871" t="s">
        <v>281</v>
      </c>
      <c r="D52" s="872" t="s">
        <v>1845</v>
      </c>
      <c r="E52" s="886" t="s">
        <v>1867</v>
      </c>
      <c r="F52" s="472" t="s">
        <v>1868</v>
      </c>
      <c r="G52" s="291"/>
      <c r="H52" s="282" t="s">
        <v>131</v>
      </c>
      <c r="I52" s="291"/>
      <c r="J52" s="282" t="s">
        <v>131</v>
      </c>
      <c r="K52" s="729"/>
      <c r="L52" s="189"/>
      <c r="M52" s="189"/>
      <c r="N52" s="561"/>
      <c r="O52" s="561"/>
      <c r="P52" s="561"/>
      <c r="Q52" s="561"/>
      <c r="R52" s="561"/>
      <c r="S52" s="561"/>
      <c r="T52" s="725"/>
      <c r="U52" s="406" t="s">
        <v>349</v>
      </c>
      <c r="V52" s="406" t="s">
        <v>362</v>
      </c>
      <c r="W52" s="451" t="s">
        <v>1867</v>
      </c>
      <c r="X52" s="304" t="s">
        <v>1869</v>
      </c>
      <c r="Y52" s="1064"/>
    </row>
    <row r="53" spans="1:25" s="49" customFormat="1" ht="57" thickBot="1">
      <c r="A53" s="589">
        <v>49</v>
      </c>
      <c r="B53" s="589" t="s">
        <v>1882</v>
      </c>
      <c r="C53" s="871" t="s">
        <v>281</v>
      </c>
      <c r="D53" s="872" t="s">
        <v>1845</v>
      </c>
      <c r="E53" s="462" t="s">
        <v>1883</v>
      </c>
      <c r="F53" s="823" t="s">
        <v>1884</v>
      </c>
      <c r="G53" s="291"/>
      <c r="H53" s="377"/>
      <c r="I53" s="291"/>
      <c r="J53" s="299"/>
      <c r="K53" s="729"/>
      <c r="L53" s="286"/>
      <c r="M53" s="286"/>
      <c r="N53" s="561"/>
      <c r="O53" s="561"/>
      <c r="P53" s="561"/>
      <c r="Q53" s="561"/>
      <c r="R53" s="561"/>
      <c r="S53" s="561"/>
      <c r="T53" s="725"/>
      <c r="U53" s="406"/>
      <c r="V53" s="406"/>
      <c r="W53" s="604" t="s">
        <v>1885</v>
      </c>
      <c r="X53" s="304"/>
      <c r="Y53" s="1064"/>
    </row>
    <row r="54" spans="1:25" s="49" customFormat="1" ht="85" thickBot="1">
      <c r="A54" s="589">
        <v>50</v>
      </c>
      <c r="B54" s="589" t="s">
        <v>1886</v>
      </c>
      <c r="C54" s="871" t="s">
        <v>281</v>
      </c>
      <c r="D54" s="872" t="s">
        <v>1845</v>
      </c>
      <c r="E54" s="462" t="s">
        <v>1887</v>
      </c>
      <c r="F54" s="716" t="s">
        <v>1888</v>
      </c>
      <c r="G54" s="291"/>
      <c r="H54" s="377"/>
      <c r="I54" s="291"/>
      <c r="J54" s="299"/>
      <c r="K54" s="729"/>
      <c r="L54" s="189"/>
      <c r="M54" s="189"/>
      <c r="N54" s="561"/>
      <c r="O54" s="561"/>
      <c r="P54" s="561"/>
      <c r="Q54" s="561"/>
      <c r="R54" s="561"/>
      <c r="S54" s="561"/>
      <c r="T54" s="725"/>
      <c r="U54" s="406"/>
      <c r="V54" s="406"/>
      <c r="W54" s="604" t="s">
        <v>1889</v>
      </c>
      <c r="X54" s="304"/>
      <c r="Y54" s="1064"/>
    </row>
    <row r="55" spans="1:25" s="49" customFormat="1" ht="57" thickBot="1">
      <c r="A55" s="589">
        <v>51</v>
      </c>
      <c r="B55" s="589" t="s">
        <v>1890</v>
      </c>
      <c r="C55" s="871" t="s">
        <v>281</v>
      </c>
      <c r="D55" s="872" t="s">
        <v>1845</v>
      </c>
      <c r="E55" s="462" t="s">
        <v>1891</v>
      </c>
      <c r="F55" s="979" t="s">
        <v>1892</v>
      </c>
      <c r="G55" s="291"/>
      <c r="H55" s="377"/>
      <c r="I55" s="291"/>
      <c r="J55" s="299"/>
      <c r="K55" s="729"/>
      <c r="L55" s="189"/>
      <c r="M55" s="189"/>
      <c r="N55" s="561"/>
      <c r="O55" s="561"/>
      <c r="P55" s="561"/>
      <c r="Q55" s="561"/>
      <c r="R55" s="561"/>
      <c r="S55" s="561"/>
      <c r="T55" s="725"/>
      <c r="U55" s="406"/>
      <c r="V55" s="406"/>
      <c r="W55" s="604" t="s">
        <v>1893</v>
      </c>
      <c r="X55" s="304"/>
      <c r="Y55" s="1064"/>
    </row>
    <row r="56" spans="1:25" s="49" customFormat="1" ht="57" thickBot="1">
      <c r="A56" s="589">
        <v>51</v>
      </c>
      <c r="B56" s="589" t="s">
        <v>347</v>
      </c>
      <c r="C56" s="871" t="s">
        <v>281</v>
      </c>
      <c r="D56" s="872" t="s">
        <v>1845</v>
      </c>
      <c r="E56" s="462" t="s">
        <v>1894</v>
      </c>
      <c r="F56" s="472" t="s">
        <v>1895</v>
      </c>
      <c r="G56" s="291"/>
      <c r="H56" s="377"/>
      <c r="I56" s="291"/>
      <c r="J56" s="299"/>
      <c r="K56" s="189"/>
      <c r="L56" s="189"/>
      <c r="M56" s="189"/>
      <c r="N56" s="561"/>
      <c r="O56" s="561"/>
      <c r="P56" s="561"/>
      <c r="Q56" s="561"/>
      <c r="R56" s="561"/>
      <c r="S56" s="561"/>
      <c r="T56" s="725"/>
      <c r="U56" s="406" t="s">
        <v>483</v>
      </c>
      <c r="V56" s="406" t="s">
        <v>362</v>
      </c>
      <c r="W56" s="462" t="s">
        <v>1894</v>
      </c>
      <c r="X56" s="304" t="s">
        <v>1896</v>
      </c>
      <c r="Y56" s="1064"/>
    </row>
    <row r="57" spans="1:25" s="49" customFormat="1" ht="56">
      <c r="A57" s="589">
        <v>52</v>
      </c>
      <c r="B57" s="589" t="s">
        <v>1897</v>
      </c>
      <c r="C57" s="759" t="s">
        <v>634</v>
      </c>
      <c r="D57" s="114" t="s">
        <v>1845</v>
      </c>
      <c r="E57" s="890" t="s">
        <v>1898</v>
      </c>
      <c r="F57" s="472" t="s">
        <v>1899</v>
      </c>
      <c r="G57" s="114"/>
      <c r="H57" s="904"/>
      <c r="I57" s="114"/>
      <c r="J57" s="396"/>
      <c r="K57" s="726"/>
      <c r="L57" s="192"/>
      <c r="M57" s="192"/>
      <c r="N57" s="561"/>
      <c r="O57" s="561"/>
      <c r="P57" s="561"/>
      <c r="Q57" s="561"/>
      <c r="R57" s="561"/>
      <c r="S57" s="561"/>
      <c r="T57" s="725"/>
      <c r="U57" s="406"/>
      <c r="V57" s="406"/>
      <c r="W57" s="605" t="s">
        <v>1900</v>
      </c>
      <c r="X57" s="304"/>
      <c r="Y57" s="1072"/>
    </row>
    <row r="58" spans="1:25" s="49" customFormat="1" ht="306">
      <c r="A58" s="680">
        <v>53</v>
      </c>
      <c r="B58" s="680" t="s">
        <v>1901</v>
      </c>
      <c r="C58" s="760" t="s">
        <v>518</v>
      </c>
      <c r="D58" s="289" t="s">
        <v>1845</v>
      </c>
      <c r="E58" s="289" t="s">
        <v>1902</v>
      </c>
      <c r="F58" s="438" t="s">
        <v>1903</v>
      </c>
      <c r="G58" s="289"/>
      <c r="H58" s="288" t="s">
        <v>131</v>
      </c>
      <c r="I58" s="289"/>
      <c r="J58" s="288" t="s">
        <v>131</v>
      </c>
      <c r="K58" s="727"/>
      <c r="L58" s="186"/>
      <c r="M58" s="186"/>
      <c r="N58" s="562"/>
      <c r="O58" s="562"/>
      <c r="P58" s="562"/>
      <c r="Q58" s="562"/>
      <c r="R58" s="562"/>
      <c r="S58" s="562"/>
      <c r="T58" s="728"/>
      <c r="U58" s="653" t="s">
        <v>300</v>
      </c>
      <c r="V58" s="653" t="s">
        <v>362</v>
      </c>
      <c r="W58" s="289" t="s">
        <v>1902</v>
      </c>
      <c r="X58" s="295" t="s">
        <v>1848</v>
      </c>
      <c r="Y58" s="1075" t="s">
        <v>1904</v>
      </c>
    </row>
    <row r="59" spans="1:25" s="49" customFormat="1" ht="56">
      <c r="A59" s="589">
        <v>54</v>
      </c>
      <c r="B59" s="589" t="s">
        <v>1905</v>
      </c>
      <c r="C59" s="871" t="s">
        <v>518</v>
      </c>
      <c r="D59" s="872" t="s">
        <v>1845</v>
      </c>
      <c r="E59" s="189" t="s">
        <v>1851</v>
      </c>
      <c r="F59" s="429"/>
      <c r="G59" s="291"/>
      <c r="H59" s="282" t="s">
        <v>131</v>
      </c>
      <c r="I59" s="291"/>
      <c r="J59" s="282" t="s">
        <v>131</v>
      </c>
      <c r="K59" s="729"/>
      <c r="L59" s="189"/>
      <c r="M59" s="189"/>
      <c r="N59" s="561"/>
      <c r="O59" s="561"/>
      <c r="P59" s="561"/>
      <c r="Q59" s="561"/>
      <c r="R59" s="561"/>
      <c r="S59" s="561"/>
      <c r="T59" s="725"/>
      <c r="U59" s="406"/>
      <c r="V59" s="406"/>
      <c r="W59" s="189" t="s">
        <v>1851</v>
      </c>
      <c r="X59" s="304"/>
      <c r="Y59" s="1064"/>
    </row>
    <row r="60" spans="1:25" s="49" customFormat="1" ht="56">
      <c r="A60" s="589">
        <v>55</v>
      </c>
      <c r="B60" s="589" t="s">
        <v>1906</v>
      </c>
      <c r="C60" s="871" t="s">
        <v>518</v>
      </c>
      <c r="D60" s="872" t="s">
        <v>1845</v>
      </c>
      <c r="E60" s="449" t="s">
        <v>1907</v>
      </c>
      <c r="F60" s="429" t="s">
        <v>1854</v>
      </c>
      <c r="G60" s="291"/>
      <c r="H60" s="282" t="s">
        <v>131</v>
      </c>
      <c r="I60" s="291"/>
      <c r="J60" s="282" t="s">
        <v>131</v>
      </c>
      <c r="K60" s="729"/>
      <c r="L60" s="189"/>
      <c r="M60" s="189"/>
      <c r="N60" s="561"/>
      <c r="O60" s="561"/>
      <c r="P60" s="561"/>
      <c r="Q60" s="561"/>
      <c r="R60" s="561"/>
      <c r="S60" s="561"/>
      <c r="T60" s="725"/>
      <c r="U60" s="406"/>
      <c r="V60" s="406"/>
      <c r="W60" s="189" t="s">
        <v>1907</v>
      </c>
      <c r="X60" s="304"/>
      <c r="Y60" s="1064"/>
    </row>
    <row r="61" spans="1:25" s="49" customFormat="1" ht="56">
      <c r="A61" s="589">
        <v>56</v>
      </c>
      <c r="B61" s="589" t="s">
        <v>1908</v>
      </c>
      <c r="C61" s="871" t="s">
        <v>518</v>
      </c>
      <c r="D61" s="872" t="s">
        <v>1845</v>
      </c>
      <c r="E61" s="886" t="s">
        <v>1909</v>
      </c>
      <c r="F61" s="429" t="s">
        <v>1860</v>
      </c>
      <c r="G61" s="291"/>
      <c r="H61" s="282" t="s">
        <v>131</v>
      </c>
      <c r="I61" s="291"/>
      <c r="J61" s="282" t="s">
        <v>131</v>
      </c>
      <c r="K61" s="729"/>
      <c r="L61" s="189"/>
      <c r="M61" s="189"/>
      <c r="N61" s="561"/>
      <c r="O61" s="561"/>
      <c r="P61" s="561"/>
      <c r="Q61" s="561"/>
      <c r="R61" s="561"/>
      <c r="S61" s="561"/>
      <c r="T61" s="725"/>
      <c r="U61" s="406" t="s">
        <v>300</v>
      </c>
      <c r="V61" s="406" t="s">
        <v>362</v>
      </c>
      <c r="W61" s="189" t="s">
        <v>1910</v>
      </c>
      <c r="X61" s="304" t="s">
        <v>1862</v>
      </c>
      <c r="Y61" s="1064"/>
    </row>
    <row r="62" spans="1:25" s="49" customFormat="1" ht="98">
      <c r="A62" s="589">
        <v>57</v>
      </c>
      <c r="B62" s="589" t="s">
        <v>1911</v>
      </c>
      <c r="C62" s="871" t="s">
        <v>518</v>
      </c>
      <c r="D62" s="872" t="s">
        <v>1845</v>
      </c>
      <c r="E62" s="886" t="s">
        <v>1912</v>
      </c>
      <c r="F62" s="472" t="s">
        <v>1913</v>
      </c>
      <c r="G62" s="291"/>
      <c r="H62" s="282" t="s">
        <v>131</v>
      </c>
      <c r="I62" s="291"/>
      <c r="J62" s="282" t="s">
        <v>131</v>
      </c>
      <c r="K62" s="729"/>
      <c r="L62" s="189"/>
      <c r="M62" s="189"/>
      <c r="N62" s="561"/>
      <c r="O62" s="561"/>
      <c r="P62" s="561"/>
      <c r="Q62" s="561"/>
      <c r="R62" s="561"/>
      <c r="S62" s="561"/>
      <c r="T62" s="725"/>
      <c r="U62" s="406"/>
      <c r="V62" s="406"/>
      <c r="W62" s="189" t="s">
        <v>1912</v>
      </c>
      <c r="X62" s="304"/>
      <c r="Y62" s="1064"/>
    </row>
    <row r="63" spans="1:25" s="49" customFormat="1" ht="56">
      <c r="A63" s="589">
        <v>58</v>
      </c>
      <c r="B63" s="589" t="s">
        <v>1914</v>
      </c>
      <c r="C63" s="871" t="s">
        <v>518</v>
      </c>
      <c r="D63" s="872" t="s">
        <v>1845</v>
      </c>
      <c r="E63" s="886" t="s">
        <v>1915</v>
      </c>
      <c r="F63" s="429" t="s">
        <v>1865</v>
      </c>
      <c r="G63" s="291"/>
      <c r="H63" s="282" t="s">
        <v>131</v>
      </c>
      <c r="I63" s="291"/>
      <c r="J63" s="282" t="s">
        <v>131</v>
      </c>
      <c r="K63" s="729"/>
      <c r="L63" s="189"/>
      <c r="M63" s="189"/>
      <c r="N63" s="561"/>
      <c r="O63" s="561"/>
      <c r="P63" s="561"/>
      <c r="Q63" s="561"/>
      <c r="R63" s="561"/>
      <c r="S63" s="561"/>
      <c r="T63" s="725"/>
      <c r="U63" s="406" t="s">
        <v>300</v>
      </c>
      <c r="V63" s="406" t="s">
        <v>362</v>
      </c>
      <c r="W63" s="189" t="s">
        <v>1916</v>
      </c>
      <c r="X63" s="304" t="s">
        <v>1862</v>
      </c>
      <c r="Y63" s="1064"/>
    </row>
    <row r="64" spans="1:25" s="49" customFormat="1" ht="56">
      <c r="A64" s="589">
        <v>59</v>
      </c>
      <c r="B64" s="589" t="s">
        <v>1917</v>
      </c>
      <c r="C64" s="871" t="s">
        <v>518</v>
      </c>
      <c r="D64" s="872" t="s">
        <v>1845</v>
      </c>
      <c r="E64" s="886" t="s">
        <v>1918</v>
      </c>
      <c r="F64" s="429" t="s">
        <v>1865</v>
      </c>
      <c r="G64" s="291"/>
      <c r="H64" s="282" t="s">
        <v>131</v>
      </c>
      <c r="I64" s="291"/>
      <c r="J64" s="282" t="s">
        <v>131</v>
      </c>
      <c r="K64" s="729"/>
      <c r="L64" s="189"/>
      <c r="M64" s="189"/>
      <c r="N64" s="561"/>
      <c r="O64" s="561"/>
      <c r="P64" s="561"/>
      <c r="Q64" s="561"/>
      <c r="R64" s="561"/>
      <c r="S64" s="561"/>
      <c r="T64" s="725"/>
      <c r="U64" s="406" t="s">
        <v>300</v>
      </c>
      <c r="V64" s="406" t="s">
        <v>362</v>
      </c>
      <c r="W64" s="189" t="s">
        <v>1919</v>
      </c>
      <c r="X64" s="304" t="s">
        <v>1862</v>
      </c>
      <c r="Y64" s="1064"/>
    </row>
    <row r="65" spans="1:25" s="49" customFormat="1" ht="56">
      <c r="A65" s="589">
        <v>60</v>
      </c>
      <c r="B65" s="589" t="s">
        <v>1920</v>
      </c>
      <c r="C65" s="871" t="s">
        <v>518</v>
      </c>
      <c r="D65" s="872" t="s">
        <v>1845</v>
      </c>
      <c r="E65" s="606" t="s">
        <v>1871</v>
      </c>
      <c r="F65" s="429" t="s">
        <v>1860</v>
      </c>
      <c r="G65" s="291"/>
      <c r="H65" s="282" t="s">
        <v>131</v>
      </c>
      <c r="I65" s="291"/>
      <c r="J65" s="282" t="s">
        <v>131</v>
      </c>
      <c r="K65" s="729"/>
      <c r="L65" s="189"/>
      <c r="M65" s="189"/>
      <c r="N65" s="561"/>
      <c r="O65" s="561"/>
      <c r="P65" s="561"/>
      <c r="Q65" s="561"/>
      <c r="R65" s="561"/>
      <c r="S65" s="561"/>
      <c r="T65" s="725"/>
      <c r="U65" s="406"/>
      <c r="V65" s="406"/>
      <c r="W65" s="189" t="s">
        <v>1871</v>
      </c>
      <c r="X65" s="304"/>
      <c r="Y65" s="1064"/>
    </row>
    <row r="66" spans="1:25" s="49" customFormat="1" ht="56">
      <c r="A66" s="589">
        <v>61</v>
      </c>
      <c r="B66" s="589" t="s">
        <v>1921</v>
      </c>
      <c r="C66" s="871" t="s">
        <v>518</v>
      </c>
      <c r="D66" s="872" t="s">
        <v>1845</v>
      </c>
      <c r="E66" s="886" t="s">
        <v>1922</v>
      </c>
      <c r="F66" s="429" t="s">
        <v>1874</v>
      </c>
      <c r="G66" s="291"/>
      <c r="H66" s="282" t="s">
        <v>131</v>
      </c>
      <c r="I66" s="291"/>
      <c r="J66" s="282" t="s">
        <v>131</v>
      </c>
      <c r="K66" s="729"/>
      <c r="L66" s="189"/>
      <c r="M66" s="189"/>
      <c r="N66" s="561"/>
      <c r="O66" s="561"/>
      <c r="P66" s="561"/>
      <c r="Q66" s="561"/>
      <c r="R66" s="561"/>
      <c r="S66" s="561"/>
      <c r="T66" s="725"/>
      <c r="U66" s="406"/>
      <c r="V66" s="406"/>
      <c r="W66" s="189" t="s">
        <v>1922</v>
      </c>
      <c r="X66" s="304"/>
      <c r="Y66" s="1064"/>
    </row>
    <row r="67" spans="1:25" s="49" customFormat="1" ht="56">
      <c r="A67" s="589">
        <v>62</v>
      </c>
      <c r="B67" s="589" t="s">
        <v>1923</v>
      </c>
      <c r="C67" s="871" t="s">
        <v>518</v>
      </c>
      <c r="D67" s="872" t="s">
        <v>1845</v>
      </c>
      <c r="E67" s="886" t="s">
        <v>1924</v>
      </c>
      <c r="F67" s="429" t="s">
        <v>1860</v>
      </c>
      <c r="G67" s="291"/>
      <c r="H67" s="282" t="s">
        <v>131</v>
      </c>
      <c r="I67" s="291"/>
      <c r="J67" s="282" t="s">
        <v>131</v>
      </c>
      <c r="K67" s="729"/>
      <c r="L67" s="189"/>
      <c r="M67" s="189"/>
      <c r="N67" s="561"/>
      <c r="O67" s="561"/>
      <c r="P67" s="561"/>
      <c r="Q67" s="561"/>
      <c r="R67" s="561"/>
      <c r="S67" s="561"/>
      <c r="T67" s="725"/>
      <c r="U67" s="406"/>
      <c r="V67" s="406"/>
      <c r="W67" s="189" t="s">
        <v>1924</v>
      </c>
      <c r="X67" s="304"/>
      <c r="Y67" s="1064"/>
    </row>
    <row r="68" spans="1:25" s="49" customFormat="1" ht="98">
      <c r="A68" s="589">
        <v>63</v>
      </c>
      <c r="B68" s="589" t="s">
        <v>1925</v>
      </c>
      <c r="C68" s="871" t="s">
        <v>518</v>
      </c>
      <c r="D68" s="872" t="s">
        <v>1845</v>
      </c>
      <c r="E68" s="886" t="s">
        <v>1926</v>
      </c>
      <c r="F68" s="472" t="s">
        <v>1927</v>
      </c>
      <c r="G68" s="291"/>
      <c r="H68" s="282" t="s">
        <v>131</v>
      </c>
      <c r="I68" s="291"/>
      <c r="J68" s="282" t="s">
        <v>131</v>
      </c>
      <c r="K68" s="729"/>
      <c r="L68" s="189"/>
      <c r="M68" s="189"/>
      <c r="N68" s="561"/>
      <c r="O68" s="561"/>
      <c r="P68" s="561"/>
      <c r="Q68" s="561"/>
      <c r="R68" s="561"/>
      <c r="S68" s="561"/>
      <c r="T68" s="725"/>
      <c r="U68" s="406"/>
      <c r="V68" s="406"/>
      <c r="W68" s="189" t="s">
        <v>1926</v>
      </c>
      <c r="X68" s="304"/>
      <c r="Y68" s="1064"/>
    </row>
    <row r="69" spans="1:25" s="49" customFormat="1" ht="56">
      <c r="A69" s="589">
        <v>64</v>
      </c>
      <c r="B69" s="589" t="s">
        <v>1928</v>
      </c>
      <c r="C69" s="871" t="s">
        <v>518</v>
      </c>
      <c r="D69" s="872" t="s">
        <v>1845</v>
      </c>
      <c r="E69" s="886" t="s">
        <v>1929</v>
      </c>
      <c r="F69" s="429" t="s">
        <v>1865</v>
      </c>
      <c r="G69" s="291"/>
      <c r="H69" s="282" t="s">
        <v>131</v>
      </c>
      <c r="I69" s="291"/>
      <c r="J69" s="282" t="s">
        <v>131</v>
      </c>
      <c r="K69" s="729"/>
      <c r="L69" s="189"/>
      <c r="M69" s="189"/>
      <c r="N69" s="561"/>
      <c r="O69" s="561"/>
      <c r="P69" s="561"/>
      <c r="Q69" s="561"/>
      <c r="R69" s="561"/>
      <c r="S69" s="561"/>
      <c r="T69" s="725"/>
      <c r="U69" s="406" t="s">
        <v>300</v>
      </c>
      <c r="V69" s="406" t="s">
        <v>362</v>
      </c>
      <c r="W69" s="189" t="s">
        <v>1930</v>
      </c>
      <c r="X69" s="304" t="s">
        <v>1862</v>
      </c>
      <c r="Y69" s="1064"/>
    </row>
    <row r="70" spans="1:25" s="49" customFormat="1" ht="56">
      <c r="A70" s="589">
        <v>65</v>
      </c>
      <c r="B70" s="589" t="s">
        <v>1931</v>
      </c>
      <c r="C70" s="871" t="s">
        <v>518</v>
      </c>
      <c r="D70" s="872" t="s">
        <v>1845</v>
      </c>
      <c r="E70" s="886" t="s">
        <v>1932</v>
      </c>
      <c r="F70" s="429" t="s">
        <v>1865</v>
      </c>
      <c r="G70" s="291"/>
      <c r="H70" s="282" t="s">
        <v>131</v>
      </c>
      <c r="I70" s="291"/>
      <c r="J70" s="282" t="s">
        <v>131</v>
      </c>
      <c r="K70" s="729"/>
      <c r="L70" s="189"/>
      <c r="M70" s="189"/>
      <c r="N70" s="561"/>
      <c r="O70" s="561"/>
      <c r="P70" s="561"/>
      <c r="Q70" s="561"/>
      <c r="R70" s="561"/>
      <c r="S70" s="561"/>
      <c r="T70" s="725"/>
      <c r="U70" s="406" t="s">
        <v>300</v>
      </c>
      <c r="V70" s="406" t="s">
        <v>362</v>
      </c>
      <c r="W70" s="189" t="s">
        <v>1933</v>
      </c>
      <c r="X70" s="304" t="s">
        <v>1862</v>
      </c>
      <c r="Y70" s="1064"/>
    </row>
    <row r="71" spans="1:25" s="49" customFormat="1" ht="56">
      <c r="A71" s="589">
        <v>66</v>
      </c>
      <c r="B71" s="589" t="s">
        <v>1934</v>
      </c>
      <c r="C71" s="868" t="s">
        <v>518</v>
      </c>
      <c r="D71" s="869" t="s">
        <v>1845</v>
      </c>
      <c r="E71" s="114" t="s">
        <v>1935</v>
      </c>
      <c r="F71" s="116" t="s">
        <v>1936</v>
      </c>
      <c r="G71" s="114"/>
      <c r="H71" s="287" t="s">
        <v>131</v>
      </c>
      <c r="I71" s="114"/>
      <c r="J71" s="287" t="s">
        <v>131</v>
      </c>
      <c r="K71" s="726"/>
      <c r="L71" s="192"/>
      <c r="M71" s="192"/>
      <c r="N71" s="561"/>
      <c r="O71" s="561"/>
      <c r="P71" s="561"/>
      <c r="Q71" s="561"/>
      <c r="R71" s="561"/>
      <c r="S71" s="561"/>
      <c r="T71" s="725"/>
      <c r="U71" s="406"/>
      <c r="V71" s="406"/>
      <c r="W71" s="114" t="s">
        <v>1935</v>
      </c>
      <c r="X71" s="304"/>
      <c r="Y71" s="1072"/>
    </row>
    <row r="72" spans="1:25" s="49" customFormat="1" ht="293">
      <c r="A72" s="680">
        <v>67</v>
      </c>
      <c r="B72" s="680" t="s">
        <v>1937</v>
      </c>
      <c r="C72" s="870" t="s">
        <v>634</v>
      </c>
      <c r="D72" s="603" t="s">
        <v>1845</v>
      </c>
      <c r="E72" s="186" t="s">
        <v>1938</v>
      </c>
      <c r="F72" s="428" t="s">
        <v>1903</v>
      </c>
      <c r="G72" s="289"/>
      <c r="H72" s="288" t="s">
        <v>131</v>
      </c>
      <c r="I72" s="289"/>
      <c r="J72" s="288" t="s">
        <v>131</v>
      </c>
      <c r="K72" s="727"/>
      <c r="L72" s="186"/>
      <c r="M72" s="186"/>
      <c r="N72" s="562"/>
      <c r="O72" s="562"/>
      <c r="P72" s="562"/>
      <c r="Q72" s="562"/>
      <c r="R72" s="562"/>
      <c r="S72" s="562"/>
      <c r="T72" s="728"/>
      <c r="U72" s="653" t="s">
        <v>300</v>
      </c>
      <c r="V72" s="653" t="s">
        <v>301</v>
      </c>
      <c r="W72" s="186" t="s">
        <v>1938</v>
      </c>
      <c r="X72" s="295" t="s">
        <v>1939</v>
      </c>
      <c r="Y72" s="1074" t="s">
        <v>1940</v>
      </c>
    </row>
    <row r="73" spans="1:25" s="49" customFormat="1" ht="56">
      <c r="A73" s="589">
        <v>68</v>
      </c>
      <c r="B73" s="589" t="s">
        <v>1941</v>
      </c>
      <c r="C73" s="871" t="s">
        <v>634</v>
      </c>
      <c r="D73" s="872" t="s">
        <v>1845</v>
      </c>
      <c r="E73" s="189" t="s">
        <v>1942</v>
      </c>
      <c r="F73" s="429"/>
      <c r="G73" s="291"/>
      <c r="H73" s="282" t="s">
        <v>131</v>
      </c>
      <c r="I73" s="291"/>
      <c r="J73" s="282" t="s">
        <v>131</v>
      </c>
      <c r="K73" s="729"/>
      <c r="L73" s="189"/>
      <c r="M73" s="189"/>
      <c r="N73" s="561"/>
      <c r="O73" s="561"/>
      <c r="P73" s="561"/>
      <c r="Q73" s="561"/>
      <c r="R73" s="561"/>
      <c r="S73" s="561"/>
      <c r="T73" s="725"/>
      <c r="U73" s="406"/>
      <c r="V73" s="406"/>
      <c r="W73" s="189" t="s">
        <v>1942</v>
      </c>
      <c r="X73" s="304"/>
      <c r="Y73" s="1064"/>
    </row>
    <row r="74" spans="1:25" s="49" customFormat="1" ht="98">
      <c r="A74" s="589">
        <v>69</v>
      </c>
      <c r="B74" s="589" t="s">
        <v>1943</v>
      </c>
      <c r="C74" s="871" t="s">
        <v>634</v>
      </c>
      <c r="D74" s="872" t="s">
        <v>1845</v>
      </c>
      <c r="E74" s="886" t="s">
        <v>1944</v>
      </c>
      <c r="F74" s="429" t="s">
        <v>1945</v>
      </c>
      <c r="G74" s="291"/>
      <c r="H74" s="282" t="s">
        <v>131</v>
      </c>
      <c r="I74" s="291"/>
      <c r="J74" s="282" t="s">
        <v>131</v>
      </c>
      <c r="K74" s="729"/>
      <c r="L74" s="189"/>
      <c r="M74" s="189"/>
      <c r="N74" s="561"/>
      <c r="O74" s="561"/>
      <c r="P74" s="561"/>
      <c r="Q74" s="561"/>
      <c r="R74" s="561"/>
      <c r="S74" s="561"/>
      <c r="T74" s="725"/>
      <c r="U74" s="406" t="s">
        <v>300</v>
      </c>
      <c r="V74" s="406" t="s">
        <v>362</v>
      </c>
      <c r="W74" s="189" t="s">
        <v>1946</v>
      </c>
      <c r="X74" s="304" t="s">
        <v>1947</v>
      </c>
      <c r="Y74" s="1064"/>
    </row>
    <row r="75" spans="1:25" s="49" customFormat="1" ht="56">
      <c r="A75" s="589">
        <v>70</v>
      </c>
      <c r="B75" s="589" t="s">
        <v>1948</v>
      </c>
      <c r="C75" s="871" t="s">
        <v>634</v>
      </c>
      <c r="D75" s="872" t="s">
        <v>1845</v>
      </c>
      <c r="E75" s="886" t="s">
        <v>1949</v>
      </c>
      <c r="F75" s="429" t="s">
        <v>1854</v>
      </c>
      <c r="G75" s="291"/>
      <c r="H75" s="282" t="s">
        <v>131</v>
      </c>
      <c r="I75" s="291"/>
      <c r="J75" s="282" t="s">
        <v>131</v>
      </c>
      <c r="K75" s="729"/>
      <c r="L75" s="189"/>
      <c r="M75" s="189"/>
      <c r="N75" s="561"/>
      <c r="O75" s="561"/>
      <c r="P75" s="561"/>
      <c r="Q75" s="561"/>
      <c r="R75" s="561"/>
      <c r="S75" s="561"/>
      <c r="T75" s="725"/>
      <c r="U75" s="406"/>
      <c r="V75" s="406"/>
      <c r="W75" s="189" t="s">
        <v>1949</v>
      </c>
      <c r="X75" s="304"/>
      <c r="Y75" s="1064"/>
    </row>
    <row r="76" spans="1:25" s="49" customFormat="1" ht="210">
      <c r="A76" s="589">
        <v>71</v>
      </c>
      <c r="B76" s="589" t="s">
        <v>1950</v>
      </c>
      <c r="C76" s="871" t="s">
        <v>634</v>
      </c>
      <c r="D76" s="872" t="s">
        <v>1845</v>
      </c>
      <c r="E76" s="886" t="s">
        <v>1951</v>
      </c>
      <c r="F76" s="429" t="s">
        <v>1860</v>
      </c>
      <c r="G76" s="291"/>
      <c r="H76" s="282" t="s">
        <v>131</v>
      </c>
      <c r="I76" s="291"/>
      <c r="J76" s="282" t="s">
        <v>131</v>
      </c>
      <c r="K76" s="729"/>
      <c r="L76" s="189"/>
      <c r="M76" s="189"/>
      <c r="N76" s="561"/>
      <c r="O76" s="561"/>
      <c r="P76" s="561"/>
      <c r="Q76" s="561"/>
      <c r="R76" s="561"/>
      <c r="S76" s="561"/>
      <c r="T76" s="725"/>
      <c r="U76" s="406" t="s">
        <v>300</v>
      </c>
      <c r="V76" s="406" t="s">
        <v>301</v>
      </c>
      <c r="W76" s="189" t="s">
        <v>1952</v>
      </c>
      <c r="X76" s="304" t="s">
        <v>1953</v>
      </c>
      <c r="Y76" s="1067" t="s">
        <v>1954</v>
      </c>
    </row>
    <row r="77" spans="1:25" s="49" customFormat="1" ht="210">
      <c r="A77" s="589">
        <v>72</v>
      </c>
      <c r="B77" s="589" t="s">
        <v>1955</v>
      </c>
      <c r="C77" s="871" t="s">
        <v>634</v>
      </c>
      <c r="D77" s="872" t="s">
        <v>1845</v>
      </c>
      <c r="E77" s="449" t="s">
        <v>1956</v>
      </c>
      <c r="F77" s="472" t="s">
        <v>1857</v>
      </c>
      <c r="G77" s="291"/>
      <c r="H77" s="282" t="s">
        <v>131</v>
      </c>
      <c r="I77" s="291"/>
      <c r="J77" s="282" t="s">
        <v>131</v>
      </c>
      <c r="K77" s="729"/>
      <c r="L77" s="189"/>
      <c r="M77" s="189"/>
      <c r="N77" s="561"/>
      <c r="O77" s="561"/>
      <c r="P77" s="561"/>
      <c r="Q77" s="561"/>
      <c r="R77" s="561"/>
      <c r="S77" s="561"/>
      <c r="T77" s="725"/>
      <c r="U77" s="406"/>
      <c r="V77" s="406"/>
      <c r="W77" s="189" t="s">
        <v>1957</v>
      </c>
      <c r="X77" s="304"/>
      <c r="Y77" s="1067" t="s">
        <v>1954</v>
      </c>
    </row>
    <row r="78" spans="1:25" s="49" customFormat="1" ht="56">
      <c r="A78" s="589">
        <v>73</v>
      </c>
      <c r="B78" s="589" t="s">
        <v>1958</v>
      </c>
      <c r="C78" s="871" t="s">
        <v>634</v>
      </c>
      <c r="D78" s="872" t="s">
        <v>1845</v>
      </c>
      <c r="E78" s="449" t="s">
        <v>1959</v>
      </c>
      <c r="F78" s="429" t="s">
        <v>1865</v>
      </c>
      <c r="G78" s="291"/>
      <c r="H78" s="282" t="s">
        <v>131</v>
      </c>
      <c r="I78" s="291"/>
      <c r="J78" s="282" t="s">
        <v>131</v>
      </c>
      <c r="K78" s="729"/>
      <c r="L78" s="189"/>
      <c r="M78" s="189"/>
      <c r="N78" s="561"/>
      <c r="O78" s="561"/>
      <c r="P78" s="561"/>
      <c r="Q78" s="561"/>
      <c r="R78" s="561"/>
      <c r="S78" s="561"/>
      <c r="T78" s="725"/>
      <c r="U78" s="406"/>
      <c r="V78" s="406"/>
      <c r="W78" s="189" t="s">
        <v>1959</v>
      </c>
      <c r="X78" s="304"/>
      <c r="Y78" s="1064"/>
    </row>
    <row r="79" spans="1:25" s="49" customFormat="1" ht="56">
      <c r="A79" s="589">
        <v>74</v>
      </c>
      <c r="B79" s="589" t="s">
        <v>1960</v>
      </c>
      <c r="C79" s="871" t="s">
        <v>634</v>
      </c>
      <c r="D79" s="872" t="s">
        <v>1845</v>
      </c>
      <c r="E79" s="758" t="s">
        <v>1961</v>
      </c>
      <c r="F79" s="433"/>
      <c r="G79" s="291"/>
      <c r="H79" s="282" t="s">
        <v>131</v>
      </c>
      <c r="I79" s="291"/>
      <c r="J79" s="282" t="s">
        <v>131</v>
      </c>
      <c r="K79" s="729"/>
      <c r="L79" s="189"/>
      <c r="M79" s="189"/>
      <c r="N79" s="561"/>
      <c r="O79" s="561"/>
      <c r="P79" s="561"/>
      <c r="Q79" s="561"/>
      <c r="R79" s="561"/>
      <c r="S79" s="561"/>
      <c r="T79" s="725"/>
      <c r="U79" s="406"/>
      <c r="V79" s="406"/>
      <c r="W79" s="291" t="s">
        <v>1961</v>
      </c>
      <c r="X79" s="304"/>
      <c r="Y79" s="1064"/>
    </row>
    <row r="80" spans="1:25" s="49" customFormat="1" ht="56">
      <c r="A80" s="589">
        <v>75</v>
      </c>
      <c r="B80" s="589" t="s">
        <v>1962</v>
      </c>
      <c r="C80" s="871" t="s">
        <v>634</v>
      </c>
      <c r="D80" s="872" t="s">
        <v>1845</v>
      </c>
      <c r="E80" s="449" t="s">
        <v>1963</v>
      </c>
      <c r="F80" s="429" t="s">
        <v>1874</v>
      </c>
      <c r="G80" s="291"/>
      <c r="H80" s="282" t="s">
        <v>131</v>
      </c>
      <c r="I80" s="291"/>
      <c r="J80" s="282" t="s">
        <v>131</v>
      </c>
      <c r="K80" s="729"/>
      <c r="L80" s="189"/>
      <c r="M80" s="189"/>
      <c r="N80" s="561"/>
      <c r="O80" s="561"/>
      <c r="P80" s="561"/>
      <c r="Q80" s="561"/>
      <c r="R80" s="561"/>
      <c r="S80" s="561"/>
      <c r="T80" s="725"/>
      <c r="U80" s="406"/>
      <c r="V80" s="406"/>
      <c r="W80" s="189" t="s">
        <v>1963</v>
      </c>
      <c r="X80" s="304"/>
      <c r="Y80" s="1064"/>
    </row>
    <row r="81" spans="1:25" s="49" customFormat="1" ht="210">
      <c r="A81" s="589">
        <v>76</v>
      </c>
      <c r="B81" s="589" t="s">
        <v>1964</v>
      </c>
      <c r="C81" s="871" t="s">
        <v>634</v>
      </c>
      <c r="D81" s="872" t="s">
        <v>1845</v>
      </c>
      <c r="E81" s="449" t="s">
        <v>1965</v>
      </c>
      <c r="F81" s="429" t="s">
        <v>1860</v>
      </c>
      <c r="G81" s="291"/>
      <c r="H81" s="282" t="s">
        <v>131</v>
      </c>
      <c r="I81" s="291"/>
      <c r="J81" s="282" t="s">
        <v>131</v>
      </c>
      <c r="K81" s="729"/>
      <c r="L81" s="189"/>
      <c r="M81" s="189"/>
      <c r="N81" s="561"/>
      <c r="O81" s="561"/>
      <c r="P81" s="561"/>
      <c r="Q81" s="561"/>
      <c r="R81" s="561"/>
      <c r="S81" s="561"/>
      <c r="T81" s="725"/>
      <c r="U81" s="406"/>
      <c r="V81" s="406"/>
      <c r="W81" s="189" t="s">
        <v>1965</v>
      </c>
      <c r="X81" s="304"/>
      <c r="Y81" s="1067" t="s">
        <v>1954</v>
      </c>
    </row>
    <row r="82" spans="1:25" s="49" customFormat="1" ht="98">
      <c r="A82" s="589">
        <v>77</v>
      </c>
      <c r="B82" s="589" t="s">
        <v>1966</v>
      </c>
      <c r="C82" s="871" t="s">
        <v>634</v>
      </c>
      <c r="D82" s="872" t="s">
        <v>1845</v>
      </c>
      <c r="E82" s="886" t="s">
        <v>1967</v>
      </c>
      <c r="F82" s="980" t="s">
        <v>1968</v>
      </c>
      <c r="G82" s="291"/>
      <c r="H82" s="282" t="s">
        <v>131</v>
      </c>
      <c r="I82" s="291"/>
      <c r="J82" s="282" t="s">
        <v>131</v>
      </c>
      <c r="K82" s="729"/>
      <c r="L82" s="189"/>
      <c r="M82" s="189"/>
      <c r="N82" s="561"/>
      <c r="O82" s="561"/>
      <c r="P82" s="561"/>
      <c r="Q82" s="561"/>
      <c r="R82" s="561"/>
      <c r="S82" s="561"/>
      <c r="T82" s="725"/>
      <c r="U82" s="406" t="s">
        <v>300</v>
      </c>
      <c r="V82" s="406" t="s">
        <v>362</v>
      </c>
      <c r="W82" s="451" t="s">
        <v>1969</v>
      </c>
      <c r="X82" s="304" t="s">
        <v>1869</v>
      </c>
      <c r="Y82" s="1064"/>
    </row>
    <row r="83" spans="1:25" s="49" customFormat="1" ht="56">
      <c r="A83" s="589">
        <v>78</v>
      </c>
      <c r="B83" s="589" t="s">
        <v>347</v>
      </c>
      <c r="C83" s="868" t="s">
        <v>634</v>
      </c>
      <c r="D83" s="869" t="s">
        <v>1845</v>
      </c>
      <c r="E83" s="450" t="s">
        <v>1970</v>
      </c>
      <c r="F83" s="116" t="s">
        <v>1865</v>
      </c>
      <c r="G83" s="114"/>
      <c r="H83" s="287" t="s">
        <v>131</v>
      </c>
      <c r="I83" s="114"/>
      <c r="J83" s="287" t="s">
        <v>131</v>
      </c>
      <c r="K83" s="726"/>
      <c r="L83" s="192"/>
      <c r="M83" s="192"/>
      <c r="N83" s="561"/>
      <c r="O83" s="561"/>
      <c r="P83" s="561"/>
      <c r="Q83" s="561"/>
      <c r="R83" s="561"/>
      <c r="S83" s="561"/>
      <c r="T83" s="725"/>
      <c r="U83" s="406"/>
      <c r="V83" s="406"/>
      <c r="W83" s="192" t="s">
        <v>1970</v>
      </c>
      <c r="X83" s="304"/>
      <c r="Y83" s="1072"/>
    </row>
    <row r="84" spans="1:25" s="49" customFormat="1" ht="345">
      <c r="A84" s="680">
        <v>79</v>
      </c>
      <c r="B84" s="873" t="s">
        <v>1971</v>
      </c>
      <c r="C84" s="870" t="s">
        <v>729</v>
      </c>
      <c r="D84" s="603" t="s">
        <v>1845</v>
      </c>
      <c r="E84" s="186" t="s">
        <v>1972</v>
      </c>
      <c r="F84" s="428" t="s">
        <v>1903</v>
      </c>
      <c r="G84" s="289"/>
      <c r="H84" s="288" t="s">
        <v>131</v>
      </c>
      <c r="I84" s="289"/>
      <c r="J84" s="288" t="s">
        <v>131</v>
      </c>
      <c r="K84" s="727"/>
      <c r="L84" s="186"/>
      <c r="M84" s="186"/>
      <c r="N84" s="562"/>
      <c r="O84" s="562"/>
      <c r="P84" s="562"/>
      <c r="Q84" s="562"/>
      <c r="R84" s="562"/>
      <c r="S84" s="562"/>
      <c r="T84" s="728"/>
      <c r="U84" s="653" t="s">
        <v>300</v>
      </c>
      <c r="V84" s="653" t="s">
        <v>301</v>
      </c>
      <c r="W84" s="186" t="s">
        <v>1972</v>
      </c>
      <c r="X84" s="295" t="s">
        <v>1939</v>
      </c>
      <c r="Y84" s="1076" t="s">
        <v>1973</v>
      </c>
    </row>
    <row r="85" spans="1:25" s="49" customFormat="1" ht="56">
      <c r="A85" s="589">
        <v>80</v>
      </c>
      <c r="B85" s="589" t="s">
        <v>1974</v>
      </c>
      <c r="C85" s="878" t="s">
        <v>729</v>
      </c>
      <c r="D85" s="879" t="s">
        <v>1845</v>
      </c>
      <c r="E85" s="889" t="s">
        <v>1975</v>
      </c>
      <c r="F85" s="439" t="s">
        <v>1976</v>
      </c>
      <c r="G85" s="304"/>
      <c r="H85" s="282" t="s">
        <v>131</v>
      </c>
      <c r="I85" s="291"/>
      <c r="J85" s="282" t="s">
        <v>131</v>
      </c>
      <c r="K85" s="731"/>
      <c r="L85" s="286"/>
      <c r="M85" s="286"/>
      <c r="N85" s="561"/>
      <c r="O85" s="561"/>
      <c r="P85" s="561"/>
      <c r="Q85" s="561"/>
      <c r="R85" s="561"/>
      <c r="S85" s="561"/>
      <c r="T85" s="725"/>
      <c r="U85" s="406" t="s">
        <v>300</v>
      </c>
      <c r="V85" s="406" t="s">
        <v>362</v>
      </c>
      <c r="W85" s="304" t="s">
        <v>1977</v>
      </c>
      <c r="X85" s="304" t="s">
        <v>1947</v>
      </c>
      <c r="Y85" s="1064"/>
    </row>
    <row r="86" spans="1:25" s="49" customFormat="1" ht="56">
      <c r="A86" s="589">
        <v>81</v>
      </c>
      <c r="B86" s="589" t="s">
        <v>1978</v>
      </c>
      <c r="C86" s="878" t="s">
        <v>729</v>
      </c>
      <c r="D86" s="879" t="s">
        <v>1845</v>
      </c>
      <c r="E86" s="889" t="s">
        <v>1979</v>
      </c>
      <c r="F86" s="429" t="s">
        <v>1874</v>
      </c>
      <c r="G86" s="305"/>
      <c r="H86" s="282" t="s">
        <v>131</v>
      </c>
      <c r="I86" s="291"/>
      <c r="J86" s="282" t="s">
        <v>131</v>
      </c>
      <c r="K86" s="732"/>
      <c r="L86" s="306"/>
      <c r="M86" s="306"/>
      <c r="N86" s="561"/>
      <c r="O86" s="561"/>
      <c r="P86" s="561"/>
      <c r="Q86" s="561"/>
      <c r="R86" s="561"/>
      <c r="S86" s="561"/>
      <c r="T86" s="725"/>
      <c r="U86" s="406" t="s">
        <v>300</v>
      </c>
      <c r="V86" s="406" t="s">
        <v>301</v>
      </c>
      <c r="W86" s="304" t="s">
        <v>1980</v>
      </c>
      <c r="X86" s="304" t="s">
        <v>1981</v>
      </c>
      <c r="Y86" s="1064"/>
    </row>
    <row r="87" spans="1:25" s="49" customFormat="1" ht="98">
      <c r="A87" s="589">
        <v>82</v>
      </c>
      <c r="B87" s="589" t="s">
        <v>1982</v>
      </c>
      <c r="C87" s="878" t="s">
        <v>729</v>
      </c>
      <c r="D87" s="879" t="s">
        <v>1845</v>
      </c>
      <c r="E87" s="304" t="s">
        <v>1983</v>
      </c>
      <c r="F87" s="1178"/>
      <c r="G87" s="304"/>
      <c r="H87" s="287" t="s">
        <v>131</v>
      </c>
      <c r="I87" s="114"/>
      <c r="J87" s="287" t="s">
        <v>131</v>
      </c>
      <c r="K87" s="731"/>
      <c r="L87" s="286"/>
      <c r="M87" s="286"/>
      <c r="N87" s="561"/>
      <c r="O87" s="561"/>
      <c r="P87" s="561"/>
      <c r="Q87" s="561"/>
      <c r="R87" s="561"/>
      <c r="S87" s="561"/>
      <c r="T87" s="725"/>
      <c r="U87" s="406"/>
      <c r="V87" s="406"/>
      <c r="W87" s="304" t="s">
        <v>1983</v>
      </c>
      <c r="X87" s="304"/>
      <c r="Y87" s="1072"/>
    </row>
    <row r="88" spans="1:25" s="49" customFormat="1" ht="306">
      <c r="A88" s="680">
        <v>83</v>
      </c>
      <c r="B88" s="680" t="s">
        <v>1984</v>
      </c>
      <c r="C88" s="870" t="s">
        <v>281</v>
      </c>
      <c r="D88" s="603" t="s">
        <v>1985</v>
      </c>
      <c r="E88" s="603" t="s">
        <v>1986</v>
      </c>
      <c r="F88" s="467" t="s">
        <v>1987</v>
      </c>
      <c r="G88" s="289"/>
      <c r="H88" s="288" t="s">
        <v>131</v>
      </c>
      <c r="I88" s="289"/>
      <c r="J88" s="288" t="s">
        <v>131</v>
      </c>
      <c r="K88" s="727"/>
      <c r="L88" s="186"/>
      <c r="M88" s="186"/>
      <c r="N88" s="562"/>
      <c r="O88" s="562"/>
      <c r="P88" s="562"/>
      <c r="Q88" s="562"/>
      <c r="R88" s="562"/>
      <c r="S88" s="562"/>
      <c r="T88" s="728"/>
      <c r="U88" s="676"/>
      <c r="V88" s="653" t="s">
        <v>362</v>
      </c>
      <c r="W88" s="603" t="s">
        <v>1986</v>
      </c>
      <c r="X88" s="295"/>
      <c r="Y88" s="1071" t="s">
        <v>1988</v>
      </c>
    </row>
    <row r="89" spans="1:25" s="49" customFormat="1" ht="70">
      <c r="A89" s="589">
        <v>84</v>
      </c>
      <c r="B89" s="589" t="s">
        <v>1989</v>
      </c>
      <c r="C89" s="871" t="s">
        <v>281</v>
      </c>
      <c r="D89" s="872" t="s">
        <v>1985</v>
      </c>
      <c r="E89" s="189" t="s">
        <v>1990</v>
      </c>
      <c r="F89" s="429"/>
      <c r="G89" s="291"/>
      <c r="H89" s="282" t="s">
        <v>131</v>
      </c>
      <c r="I89" s="291"/>
      <c r="J89" s="282"/>
      <c r="K89" s="729"/>
      <c r="L89" s="189"/>
      <c r="M89" s="189"/>
      <c r="N89" s="561"/>
      <c r="O89" s="561"/>
      <c r="P89" s="561"/>
      <c r="Q89" s="561"/>
      <c r="R89" s="561"/>
      <c r="S89" s="561"/>
      <c r="T89" s="725"/>
      <c r="U89" s="406"/>
      <c r="V89" s="406"/>
      <c r="W89" s="189" t="s">
        <v>1990</v>
      </c>
      <c r="X89" s="304"/>
      <c r="Y89" s="1064"/>
    </row>
    <row r="90" spans="1:25" s="49" customFormat="1" ht="140">
      <c r="A90" s="589">
        <v>85</v>
      </c>
      <c r="B90" s="589" t="s">
        <v>1991</v>
      </c>
      <c r="C90" s="871" t="s">
        <v>281</v>
      </c>
      <c r="D90" s="872" t="s">
        <v>1985</v>
      </c>
      <c r="E90" s="449" t="s">
        <v>1992</v>
      </c>
      <c r="F90" s="429" t="s">
        <v>1993</v>
      </c>
      <c r="G90" s="291"/>
      <c r="H90" s="282" t="s">
        <v>131</v>
      </c>
      <c r="I90" s="291"/>
      <c r="J90" s="282" t="s">
        <v>131</v>
      </c>
      <c r="K90" s="729"/>
      <c r="L90" s="189"/>
      <c r="M90" s="189"/>
      <c r="N90" s="561"/>
      <c r="O90" s="561"/>
      <c r="P90" s="561"/>
      <c r="Q90" s="561"/>
      <c r="R90" s="561"/>
      <c r="S90" s="561"/>
      <c r="T90" s="725"/>
      <c r="U90" s="406"/>
      <c r="V90" s="406"/>
      <c r="W90" s="189" t="s">
        <v>1992</v>
      </c>
      <c r="X90" s="304"/>
      <c r="Y90" s="1064"/>
    </row>
    <row r="91" spans="1:25" s="49" customFormat="1" ht="345">
      <c r="A91" s="589">
        <v>86</v>
      </c>
      <c r="B91" s="589" t="s">
        <v>1994</v>
      </c>
      <c r="C91" s="871" t="s">
        <v>281</v>
      </c>
      <c r="D91" s="872" t="s">
        <v>1985</v>
      </c>
      <c r="E91" s="449" t="s">
        <v>1995</v>
      </c>
      <c r="F91" s="675" t="s">
        <v>1996</v>
      </c>
      <c r="G91" s="291"/>
      <c r="H91" s="282" t="s">
        <v>131</v>
      </c>
      <c r="I91" s="291"/>
      <c r="J91" s="282" t="s">
        <v>131</v>
      </c>
      <c r="K91" s="729"/>
      <c r="L91" s="189"/>
      <c r="M91" s="189"/>
      <c r="N91" s="561"/>
      <c r="O91" s="561"/>
      <c r="P91" s="561"/>
      <c r="Q91" s="561"/>
      <c r="R91" s="561"/>
      <c r="S91" s="561"/>
      <c r="T91" s="725"/>
      <c r="U91" s="406"/>
      <c r="V91" s="406"/>
      <c r="W91" s="189" t="s">
        <v>1995</v>
      </c>
      <c r="X91" s="304"/>
      <c r="Y91" s="1064"/>
    </row>
    <row r="92" spans="1:25" s="49" customFormat="1" ht="182">
      <c r="A92" s="589">
        <v>87</v>
      </c>
      <c r="B92" s="589" t="s">
        <v>1997</v>
      </c>
      <c r="C92" s="871" t="s">
        <v>281</v>
      </c>
      <c r="D92" s="872" t="s">
        <v>1985</v>
      </c>
      <c r="E92" s="449" t="s">
        <v>1998</v>
      </c>
      <c r="F92" s="429" t="s">
        <v>1999</v>
      </c>
      <c r="G92" s="291"/>
      <c r="H92" s="282" t="s">
        <v>131</v>
      </c>
      <c r="I92" s="291"/>
      <c r="J92" s="282" t="s">
        <v>131</v>
      </c>
      <c r="K92" s="729"/>
      <c r="L92" s="189"/>
      <c r="M92" s="189"/>
      <c r="N92" s="561"/>
      <c r="O92" s="561"/>
      <c r="P92" s="561"/>
      <c r="Q92" s="561"/>
      <c r="R92" s="561"/>
      <c r="S92" s="561"/>
      <c r="T92" s="725"/>
      <c r="U92" s="406"/>
      <c r="V92" s="406"/>
      <c r="W92" s="189" t="s">
        <v>1998</v>
      </c>
      <c r="X92" s="304"/>
      <c r="Y92" s="1064"/>
    </row>
    <row r="93" spans="1:25" s="49" customFormat="1" ht="346" customHeight="1">
      <c r="A93" s="589">
        <v>88</v>
      </c>
      <c r="B93" s="589" t="s">
        <v>2000</v>
      </c>
      <c r="C93" s="871" t="s">
        <v>281</v>
      </c>
      <c r="D93" s="872" t="s">
        <v>1985</v>
      </c>
      <c r="E93" s="886" t="s">
        <v>2001</v>
      </c>
      <c r="F93" s="472" t="s">
        <v>2002</v>
      </c>
      <c r="G93" s="291"/>
      <c r="H93" s="282" t="s">
        <v>131</v>
      </c>
      <c r="I93" s="291"/>
      <c r="J93" s="282" t="s">
        <v>131</v>
      </c>
      <c r="K93" s="729"/>
      <c r="L93" s="189"/>
      <c r="M93" s="189"/>
      <c r="N93" s="561"/>
      <c r="O93" s="561"/>
      <c r="P93" s="561"/>
      <c r="Q93" s="561"/>
      <c r="R93" s="561"/>
      <c r="S93" s="561"/>
      <c r="T93" s="725"/>
      <c r="U93" s="406" t="s">
        <v>300</v>
      </c>
      <c r="V93" s="406" t="s">
        <v>362</v>
      </c>
      <c r="W93" s="189" t="s">
        <v>2003</v>
      </c>
      <c r="X93" s="304" t="s">
        <v>2004</v>
      </c>
      <c r="Y93" s="1064"/>
    </row>
    <row r="94" spans="1:25" s="49" customFormat="1" ht="70">
      <c r="A94" s="589">
        <v>89</v>
      </c>
      <c r="B94" s="589" t="s">
        <v>2005</v>
      </c>
      <c r="C94" s="871" t="s">
        <v>281</v>
      </c>
      <c r="D94" s="872" t="s">
        <v>1985</v>
      </c>
      <c r="E94" s="291" t="s">
        <v>2006</v>
      </c>
      <c r="F94" s="429" t="s">
        <v>2007</v>
      </c>
      <c r="G94" s="291"/>
      <c r="H94" s="282" t="s">
        <v>131</v>
      </c>
      <c r="I94" s="291"/>
      <c r="J94" s="282" t="s">
        <v>131</v>
      </c>
      <c r="K94" s="729"/>
      <c r="L94" s="189"/>
      <c r="M94" s="189"/>
      <c r="N94" s="561"/>
      <c r="O94" s="561"/>
      <c r="P94" s="561"/>
      <c r="Q94" s="561"/>
      <c r="R94" s="561"/>
      <c r="S94" s="561"/>
      <c r="T94" s="725"/>
      <c r="U94" s="406"/>
      <c r="V94" s="406"/>
      <c r="W94" s="291" t="s">
        <v>2006</v>
      </c>
      <c r="X94" s="304"/>
      <c r="Y94" s="1064"/>
    </row>
    <row r="95" spans="1:25" s="49" customFormat="1" ht="70">
      <c r="A95" s="589">
        <v>90</v>
      </c>
      <c r="B95" s="589" t="s">
        <v>2008</v>
      </c>
      <c r="C95" s="871" t="s">
        <v>281</v>
      </c>
      <c r="D95" s="872" t="s">
        <v>1985</v>
      </c>
      <c r="E95" s="449" t="s">
        <v>2009</v>
      </c>
      <c r="F95" s="429"/>
      <c r="G95" s="291"/>
      <c r="H95" s="282" t="s">
        <v>131</v>
      </c>
      <c r="I95" s="291"/>
      <c r="J95" s="282" t="s">
        <v>131</v>
      </c>
      <c r="K95" s="729"/>
      <c r="L95" s="189"/>
      <c r="M95" s="189"/>
      <c r="N95" s="561"/>
      <c r="O95" s="561"/>
      <c r="P95" s="561"/>
      <c r="Q95" s="561"/>
      <c r="R95" s="561"/>
      <c r="S95" s="561"/>
      <c r="T95" s="725"/>
      <c r="U95" s="406"/>
      <c r="V95" s="406"/>
      <c r="W95" s="189" t="s">
        <v>2009</v>
      </c>
      <c r="X95" s="304"/>
      <c r="Y95" s="1064"/>
    </row>
    <row r="96" spans="1:25" s="49" customFormat="1" ht="70">
      <c r="A96" s="589">
        <v>91</v>
      </c>
      <c r="B96" s="589" t="s">
        <v>2010</v>
      </c>
      <c r="C96" s="871" t="s">
        <v>281</v>
      </c>
      <c r="D96" s="872" t="s">
        <v>1985</v>
      </c>
      <c r="E96" s="449" t="s">
        <v>2011</v>
      </c>
      <c r="F96" s="429"/>
      <c r="G96" s="291"/>
      <c r="H96" s="282" t="s">
        <v>131</v>
      </c>
      <c r="I96" s="291"/>
      <c r="J96" s="282" t="s">
        <v>131</v>
      </c>
      <c r="K96" s="729"/>
      <c r="L96" s="189"/>
      <c r="M96" s="189"/>
      <c r="N96" s="561"/>
      <c r="O96" s="561"/>
      <c r="P96" s="561"/>
      <c r="Q96" s="561"/>
      <c r="R96" s="561"/>
      <c r="S96" s="561"/>
      <c r="T96" s="725"/>
      <c r="U96" s="406"/>
      <c r="V96" s="406"/>
      <c r="W96" s="189" t="s">
        <v>2011</v>
      </c>
      <c r="X96" s="304"/>
      <c r="Y96" s="1064"/>
    </row>
    <row r="97" spans="1:25" s="49" customFormat="1" ht="70">
      <c r="A97" s="589">
        <v>92</v>
      </c>
      <c r="B97" s="589" t="s">
        <v>2012</v>
      </c>
      <c r="C97" s="871" t="s">
        <v>281</v>
      </c>
      <c r="D97" s="872" t="s">
        <v>1985</v>
      </c>
      <c r="E97" s="449" t="s">
        <v>2013</v>
      </c>
      <c r="F97" s="429"/>
      <c r="G97" s="291"/>
      <c r="H97" s="282" t="s">
        <v>131</v>
      </c>
      <c r="I97" s="291"/>
      <c r="J97" s="282" t="s">
        <v>131</v>
      </c>
      <c r="K97" s="729"/>
      <c r="L97" s="189"/>
      <c r="M97" s="189"/>
      <c r="N97" s="561"/>
      <c r="O97" s="561"/>
      <c r="P97" s="561"/>
      <c r="Q97" s="561"/>
      <c r="R97" s="561"/>
      <c r="S97" s="561"/>
      <c r="T97" s="725"/>
      <c r="U97" s="406"/>
      <c r="V97" s="406"/>
      <c r="W97" s="189" t="s">
        <v>2013</v>
      </c>
      <c r="X97" s="304"/>
      <c r="Y97" s="1064"/>
    </row>
    <row r="98" spans="1:25" s="49" customFormat="1" ht="70">
      <c r="A98" s="589">
        <v>93</v>
      </c>
      <c r="B98" s="589" t="s">
        <v>2014</v>
      </c>
      <c r="C98" s="871" t="s">
        <v>281</v>
      </c>
      <c r="D98" s="872" t="s">
        <v>1985</v>
      </c>
      <c r="E98" s="272" t="s">
        <v>2015</v>
      </c>
      <c r="F98" s="429" t="s">
        <v>2016</v>
      </c>
      <c r="G98" s="291"/>
      <c r="H98" s="282" t="s">
        <v>131</v>
      </c>
      <c r="I98" s="291"/>
      <c r="J98" s="282" t="s">
        <v>131</v>
      </c>
      <c r="K98" s="729"/>
      <c r="L98" s="189"/>
      <c r="M98" s="189"/>
      <c r="N98" s="561"/>
      <c r="O98" s="561"/>
      <c r="P98" s="561"/>
      <c r="Q98" s="561"/>
      <c r="R98" s="561"/>
      <c r="S98" s="561"/>
      <c r="T98" s="725"/>
      <c r="U98" s="406"/>
      <c r="V98" s="406"/>
      <c r="W98" s="189" t="s">
        <v>2015</v>
      </c>
      <c r="X98" s="304"/>
      <c r="Y98" s="1064"/>
    </row>
    <row r="99" spans="1:25" s="49" customFormat="1" ht="84">
      <c r="A99" s="589">
        <v>94</v>
      </c>
      <c r="B99" s="589" t="s">
        <v>2017</v>
      </c>
      <c r="C99" s="871" t="s">
        <v>281</v>
      </c>
      <c r="D99" s="872" t="s">
        <v>1985</v>
      </c>
      <c r="E99" s="272" t="s">
        <v>2018</v>
      </c>
      <c r="F99" s="472" t="s">
        <v>2019</v>
      </c>
      <c r="G99" s="291"/>
      <c r="H99" s="282" t="s">
        <v>131</v>
      </c>
      <c r="I99" s="291"/>
      <c r="J99" s="282" t="s">
        <v>131</v>
      </c>
      <c r="K99" s="729"/>
      <c r="L99" s="189"/>
      <c r="M99" s="189"/>
      <c r="N99" s="561"/>
      <c r="O99" s="561"/>
      <c r="P99" s="561"/>
      <c r="Q99" s="561"/>
      <c r="R99" s="561"/>
      <c r="S99" s="561"/>
      <c r="T99" s="725"/>
      <c r="U99" s="406"/>
      <c r="V99" s="406"/>
      <c r="W99" s="189" t="s">
        <v>2018</v>
      </c>
      <c r="X99" s="304"/>
      <c r="Y99" s="1064"/>
    </row>
    <row r="100" spans="1:25" s="49" customFormat="1" ht="70">
      <c r="A100" s="589">
        <v>95</v>
      </c>
      <c r="B100" s="589" t="s">
        <v>2020</v>
      </c>
      <c r="C100" s="871" t="s">
        <v>281</v>
      </c>
      <c r="D100" s="872" t="s">
        <v>1985</v>
      </c>
      <c r="E100" s="272" t="s">
        <v>2021</v>
      </c>
      <c r="F100" s="429"/>
      <c r="G100" s="291"/>
      <c r="H100" s="282" t="s">
        <v>131</v>
      </c>
      <c r="I100" s="291"/>
      <c r="J100" s="282" t="s">
        <v>131</v>
      </c>
      <c r="K100" s="729"/>
      <c r="L100" s="189"/>
      <c r="M100" s="189"/>
      <c r="N100" s="561"/>
      <c r="O100" s="561"/>
      <c r="P100" s="561"/>
      <c r="Q100" s="561"/>
      <c r="R100" s="561"/>
      <c r="S100" s="561"/>
      <c r="T100" s="725"/>
      <c r="U100" s="406"/>
      <c r="V100" s="406"/>
      <c r="W100" s="189" t="s">
        <v>2021</v>
      </c>
      <c r="X100" s="304"/>
      <c r="Y100" s="1064"/>
    </row>
    <row r="101" spans="1:25" s="49" customFormat="1" ht="126">
      <c r="A101" s="589">
        <v>96</v>
      </c>
      <c r="B101" s="589" t="s">
        <v>2022</v>
      </c>
      <c r="C101" s="871" t="s">
        <v>281</v>
      </c>
      <c r="D101" s="872" t="s">
        <v>1985</v>
      </c>
      <c r="E101" s="189" t="s">
        <v>2023</v>
      </c>
      <c r="F101" s="429" t="s">
        <v>2024</v>
      </c>
      <c r="G101" s="291"/>
      <c r="H101" s="282" t="s">
        <v>131</v>
      </c>
      <c r="I101" s="291"/>
      <c r="J101" s="282" t="s">
        <v>131</v>
      </c>
      <c r="K101" s="729"/>
      <c r="L101" s="189"/>
      <c r="M101" s="189"/>
      <c r="N101" s="561"/>
      <c r="O101" s="561"/>
      <c r="P101" s="561"/>
      <c r="Q101" s="561"/>
      <c r="R101" s="561"/>
      <c r="S101" s="561"/>
      <c r="T101" s="725"/>
      <c r="U101" s="406"/>
      <c r="V101" s="406"/>
      <c r="W101" s="189" t="s">
        <v>2023</v>
      </c>
      <c r="X101" s="304"/>
      <c r="Y101" s="1064"/>
    </row>
    <row r="102" spans="1:25" s="49" customFormat="1" ht="70">
      <c r="A102" s="589">
        <v>97</v>
      </c>
      <c r="B102" s="589" t="s">
        <v>2025</v>
      </c>
      <c r="C102" s="871" t="s">
        <v>281</v>
      </c>
      <c r="D102" s="872" t="s">
        <v>1985</v>
      </c>
      <c r="E102" s="189" t="s">
        <v>2026</v>
      </c>
      <c r="F102" s="429" t="s">
        <v>2027</v>
      </c>
      <c r="G102" s="291"/>
      <c r="H102" s="282" t="s">
        <v>131</v>
      </c>
      <c r="I102" s="291"/>
      <c r="J102" s="282" t="s">
        <v>131</v>
      </c>
      <c r="K102" s="729"/>
      <c r="L102" s="189"/>
      <c r="M102" s="189"/>
      <c r="N102" s="561"/>
      <c r="O102" s="561"/>
      <c r="P102" s="561"/>
      <c r="Q102" s="561"/>
      <c r="R102" s="561"/>
      <c r="S102" s="561"/>
      <c r="T102" s="725"/>
      <c r="U102" s="406"/>
      <c r="V102" s="406"/>
      <c r="W102" s="189" t="s">
        <v>2026</v>
      </c>
      <c r="X102" s="304"/>
      <c r="Y102" s="1064"/>
    </row>
    <row r="103" spans="1:25" s="49" customFormat="1" ht="70">
      <c r="A103" s="589">
        <v>98</v>
      </c>
      <c r="B103" s="876" t="s">
        <v>2028</v>
      </c>
      <c r="C103" s="871" t="s">
        <v>281</v>
      </c>
      <c r="D103" s="872" t="s">
        <v>1985</v>
      </c>
      <c r="E103" s="449" t="s">
        <v>2029</v>
      </c>
      <c r="F103" s="429"/>
      <c r="G103" s="291"/>
      <c r="H103" s="282" t="s">
        <v>131</v>
      </c>
      <c r="I103" s="291"/>
      <c r="J103" s="282" t="s">
        <v>131</v>
      </c>
      <c r="K103" s="729"/>
      <c r="L103" s="189"/>
      <c r="M103" s="189"/>
      <c r="N103" s="561"/>
      <c r="O103" s="561"/>
      <c r="P103" s="561"/>
      <c r="Q103" s="561"/>
      <c r="R103" s="561"/>
      <c r="S103" s="561"/>
      <c r="T103" s="725"/>
      <c r="U103" s="406"/>
      <c r="V103" s="406"/>
      <c r="W103" s="189" t="s">
        <v>2029</v>
      </c>
      <c r="X103" s="304"/>
      <c r="Y103" s="1064"/>
    </row>
    <row r="104" spans="1:25" s="49" customFormat="1" ht="70">
      <c r="A104" s="589">
        <v>99</v>
      </c>
      <c r="B104" s="876" t="s">
        <v>2030</v>
      </c>
      <c r="C104" s="871" t="s">
        <v>281</v>
      </c>
      <c r="D104" s="872" t="s">
        <v>1985</v>
      </c>
      <c r="E104" s="449" t="s">
        <v>2031</v>
      </c>
      <c r="F104" s="429"/>
      <c r="G104" s="291"/>
      <c r="H104" s="282" t="s">
        <v>131</v>
      </c>
      <c r="I104" s="291"/>
      <c r="J104" s="282" t="s">
        <v>131</v>
      </c>
      <c r="K104" s="729"/>
      <c r="L104" s="189"/>
      <c r="M104" s="189"/>
      <c r="N104" s="561"/>
      <c r="O104" s="561"/>
      <c r="P104" s="561"/>
      <c r="Q104" s="561"/>
      <c r="R104" s="561"/>
      <c r="S104" s="561"/>
      <c r="T104" s="725"/>
      <c r="U104" s="406"/>
      <c r="V104" s="406"/>
      <c r="W104" s="189" t="s">
        <v>2031</v>
      </c>
      <c r="X104" s="304"/>
      <c r="Y104" s="1064"/>
    </row>
    <row r="105" spans="1:25" s="49" customFormat="1" ht="112">
      <c r="A105" s="589">
        <v>100</v>
      </c>
      <c r="B105" s="589" t="s">
        <v>2032</v>
      </c>
      <c r="C105" s="868" t="s">
        <v>281</v>
      </c>
      <c r="D105" s="869" t="s">
        <v>1985</v>
      </c>
      <c r="E105" s="192" t="s">
        <v>2033</v>
      </c>
      <c r="F105" s="116"/>
      <c r="G105" s="114"/>
      <c r="H105" s="287" t="s">
        <v>131</v>
      </c>
      <c r="I105" s="114"/>
      <c r="J105" s="287" t="s">
        <v>131</v>
      </c>
      <c r="K105" s="726"/>
      <c r="L105" s="192"/>
      <c r="M105" s="192"/>
      <c r="N105" s="561"/>
      <c r="O105" s="561"/>
      <c r="P105" s="561"/>
      <c r="Q105" s="561"/>
      <c r="R105" s="561"/>
      <c r="S105" s="561"/>
      <c r="T105" s="725"/>
      <c r="U105" s="406"/>
      <c r="V105" s="406"/>
      <c r="W105" s="192" t="s">
        <v>2033</v>
      </c>
      <c r="X105" s="304"/>
      <c r="Y105" s="1072"/>
    </row>
    <row r="106" spans="1:25" s="49" customFormat="1" ht="306">
      <c r="A106" s="873">
        <v>101</v>
      </c>
      <c r="B106" s="873" t="s">
        <v>2034</v>
      </c>
      <c r="C106" s="870" t="s">
        <v>634</v>
      </c>
      <c r="D106" s="603" t="s">
        <v>2035</v>
      </c>
      <c r="E106" s="186" t="s">
        <v>2036</v>
      </c>
      <c r="F106" s="428"/>
      <c r="G106" s="289"/>
      <c r="H106" s="288" t="s">
        <v>131</v>
      </c>
      <c r="I106" s="289"/>
      <c r="J106" s="288" t="s">
        <v>131</v>
      </c>
      <c r="K106" s="727"/>
      <c r="L106" s="186"/>
      <c r="M106" s="186"/>
      <c r="N106" s="562"/>
      <c r="O106" s="562"/>
      <c r="P106" s="562"/>
      <c r="Q106" s="562"/>
      <c r="R106" s="562"/>
      <c r="S106" s="562"/>
      <c r="T106" s="728"/>
      <c r="U106" s="653"/>
      <c r="V106" s="653" t="s">
        <v>362</v>
      </c>
      <c r="W106" s="186" t="s">
        <v>2036</v>
      </c>
      <c r="X106" s="295"/>
      <c r="Y106" s="1077" t="s">
        <v>1988</v>
      </c>
    </row>
    <row r="107" spans="1:25" s="49" customFormat="1" ht="70">
      <c r="A107" s="876">
        <v>102</v>
      </c>
      <c r="B107" s="876" t="s">
        <v>2037</v>
      </c>
      <c r="C107" s="871" t="s">
        <v>634</v>
      </c>
      <c r="D107" s="872" t="s">
        <v>2035</v>
      </c>
      <c r="E107" s="189" t="s">
        <v>2038</v>
      </c>
      <c r="F107" s="429"/>
      <c r="G107" s="291"/>
      <c r="H107" s="282" t="s">
        <v>131</v>
      </c>
      <c r="I107" s="291"/>
      <c r="J107" s="282" t="s">
        <v>131</v>
      </c>
      <c r="K107" s="729"/>
      <c r="L107" s="189"/>
      <c r="M107" s="189"/>
      <c r="N107" s="561"/>
      <c r="O107" s="561"/>
      <c r="P107" s="561"/>
      <c r="Q107" s="561"/>
      <c r="R107" s="561"/>
      <c r="S107" s="561"/>
      <c r="T107" s="725"/>
      <c r="U107" s="406"/>
      <c r="V107" s="406"/>
      <c r="W107" s="189" t="s">
        <v>2038</v>
      </c>
      <c r="X107" s="304"/>
      <c r="Y107" s="1064"/>
    </row>
    <row r="108" spans="1:25" s="49" customFormat="1" ht="112">
      <c r="A108" s="876">
        <v>103</v>
      </c>
      <c r="B108" s="876" t="s">
        <v>2039</v>
      </c>
      <c r="C108" s="871" t="s">
        <v>634</v>
      </c>
      <c r="D108" s="872" t="s">
        <v>2035</v>
      </c>
      <c r="E108" s="449" t="s">
        <v>2040</v>
      </c>
      <c r="F108" s="429" t="s">
        <v>2041</v>
      </c>
      <c r="G108" s="291"/>
      <c r="H108" s="282" t="s">
        <v>131</v>
      </c>
      <c r="I108" s="291"/>
      <c r="J108" s="282" t="s">
        <v>131</v>
      </c>
      <c r="K108" s="729"/>
      <c r="L108" s="189"/>
      <c r="M108" s="189"/>
      <c r="N108" s="561"/>
      <c r="O108" s="561"/>
      <c r="P108" s="561"/>
      <c r="Q108" s="561"/>
      <c r="R108" s="561"/>
      <c r="S108" s="561"/>
      <c r="T108" s="725"/>
      <c r="U108" s="406"/>
      <c r="V108" s="406"/>
      <c r="W108" s="189" t="s">
        <v>2040</v>
      </c>
      <c r="X108" s="304"/>
      <c r="Y108" s="1064"/>
    </row>
    <row r="109" spans="1:25" s="49" customFormat="1" ht="210">
      <c r="A109" s="876">
        <v>104</v>
      </c>
      <c r="B109" s="589" t="s">
        <v>2042</v>
      </c>
      <c r="C109" s="871" t="s">
        <v>634</v>
      </c>
      <c r="D109" s="872" t="s">
        <v>2035</v>
      </c>
      <c r="E109" s="886" t="s">
        <v>2043</v>
      </c>
      <c r="F109" s="472" t="s">
        <v>2044</v>
      </c>
      <c r="G109" s="291"/>
      <c r="H109" s="282" t="s">
        <v>131</v>
      </c>
      <c r="I109" s="291"/>
      <c r="J109" s="282" t="s">
        <v>131</v>
      </c>
      <c r="K109" s="729"/>
      <c r="L109" s="189"/>
      <c r="M109" s="189"/>
      <c r="N109" s="561"/>
      <c r="O109" s="561"/>
      <c r="P109" s="561"/>
      <c r="Q109" s="561"/>
      <c r="R109" s="561"/>
      <c r="S109" s="561"/>
      <c r="T109" s="725"/>
      <c r="U109" s="406" t="s">
        <v>300</v>
      </c>
      <c r="V109" s="406" t="s">
        <v>362</v>
      </c>
      <c r="W109" s="189" t="s">
        <v>2045</v>
      </c>
      <c r="X109" s="304" t="s">
        <v>2046</v>
      </c>
      <c r="Y109" s="1064"/>
    </row>
    <row r="110" spans="1:25" s="49" customFormat="1" ht="140">
      <c r="A110" s="880">
        <v>105</v>
      </c>
      <c r="B110" s="589" t="s">
        <v>347</v>
      </c>
      <c r="C110" s="871" t="s">
        <v>634</v>
      </c>
      <c r="D110" s="872" t="s">
        <v>2035</v>
      </c>
      <c r="E110" s="888" t="s">
        <v>2047</v>
      </c>
      <c r="F110" s="429" t="s">
        <v>2048</v>
      </c>
      <c r="G110" s="291"/>
      <c r="H110" s="282" t="s">
        <v>131</v>
      </c>
      <c r="I110" s="291"/>
      <c r="J110" s="282" t="s">
        <v>131</v>
      </c>
      <c r="K110" s="729"/>
      <c r="L110" s="189"/>
      <c r="M110" s="189"/>
      <c r="N110" s="561"/>
      <c r="O110" s="561"/>
      <c r="P110" s="561"/>
      <c r="Q110" s="561"/>
      <c r="R110" s="561"/>
      <c r="S110" s="561"/>
      <c r="T110" s="725"/>
      <c r="U110" s="406" t="s">
        <v>300</v>
      </c>
      <c r="V110" s="406" t="s">
        <v>362</v>
      </c>
      <c r="W110" s="451" t="s">
        <v>2049</v>
      </c>
      <c r="X110" s="304" t="s">
        <v>430</v>
      </c>
      <c r="Y110" s="1064"/>
    </row>
    <row r="111" spans="1:25" s="49" customFormat="1" ht="70">
      <c r="A111" s="876">
        <v>106</v>
      </c>
      <c r="B111" s="876" t="s">
        <v>2050</v>
      </c>
      <c r="C111" s="871" t="s">
        <v>634</v>
      </c>
      <c r="D111" s="872" t="s">
        <v>2035</v>
      </c>
      <c r="E111" s="189" t="s">
        <v>2051</v>
      </c>
      <c r="F111" s="429" t="s">
        <v>2052</v>
      </c>
      <c r="G111" s="291"/>
      <c r="H111" s="282" t="s">
        <v>131</v>
      </c>
      <c r="I111" s="291"/>
      <c r="J111" s="282" t="s">
        <v>131</v>
      </c>
      <c r="K111" s="729"/>
      <c r="L111" s="189"/>
      <c r="M111" s="189"/>
      <c r="N111" s="561"/>
      <c r="O111" s="561"/>
      <c r="P111" s="561"/>
      <c r="Q111" s="561"/>
      <c r="R111" s="561"/>
      <c r="S111" s="561"/>
      <c r="T111" s="725"/>
      <c r="U111" s="406"/>
      <c r="V111" s="406"/>
      <c r="W111" s="189" t="s">
        <v>2051</v>
      </c>
      <c r="X111" s="304"/>
      <c r="Y111" s="1064"/>
    </row>
    <row r="112" spans="1:25" s="49" customFormat="1" ht="70">
      <c r="A112" s="880">
        <v>107</v>
      </c>
      <c r="B112" s="876" t="s">
        <v>2053</v>
      </c>
      <c r="C112" s="871" t="s">
        <v>634</v>
      </c>
      <c r="D112" s="872" t="s">
        <v>2035</v>
      </c>
      <c r="E112" s="449" t="s">
        <v>2009</v>
      </c>
      <c r="F112" s="429"/>
      <c r="G112" s="291"/>
      <c r="H112" s="282" t="s">
        <v>131</v>
      </c>
      <c r="I112" s="291"/>
      <c r="J112" s="282" t="s">
        <v>131</v>
      </c>
      <c r="K112" s="729"/>
      <c r="L112" s="189"/>
      <c r="M112" s="189"/>
      <c r="N112" s="561"/>
      <c r="O112" s="561"/>
      <c r="P112" s="561"/>
      <c r="Q112" s="561"/>
      <c r="R112" s="561"/>
      <c r="S112" s="561"/>
      <c r="T112" s="725"/>
      <c r="U112" s="406"/>
      <c r="V112" s="406"/>
      <c r="W112" s="189" t="s">
        <v>2009</v>
      </c>
      <c r="X112" s="304"/>
      <c r="Y112" s="1064"/>
    </row>
    <row r="113" spans="1:25" s="49" customFormat="1" ht="70">
      <c r="A113" s="876">
        <v>108</v>
      </c>
      <c r="B113" s="876" t="s">
        <v>2054</v>
      </c>
      <c r="C113" s="871" t="s">
        <v>634</v>
      </c>
      <c r="D113" s="872" t="s">
        <v>2035</v>
      </c>
      <c r="E113" s="449" t="s">
        <v>2011</v>
      </c>
      <c r="F113" s="429"/>
      <c r="G113" s="291"/>
      <c r="H113" s="282" t="s">
        <v>131</v>
      </c>
      <c r="I113" s="291"/>
      <c r="J113" s="282" t="s">
        <v>131</v>
      </c>
      <c r="K113" s="729"/>
      <c r="L113" s="189"/>
      <c r="M113" s="189"/>
      <c r="N113" s="561"/>
      <c r="O113" s="561"/>
      <c r="P113" s="561"/>
      <c r="Q113" s="561"/>
      <c r="R113" s="561"/>
      <c r="S113" s="561"/>
      <c r="T113" s="725"/>
      <c r="U113" s="406"/>
      <c r="V113" s="406"/>
      <c r="W113" s="189" t="s">
        <v>2011</v>
      </c>
      <c r="X113" s="304"/>
      <c r="Y113" s="1064"/>
    </row>
    <row r="114" spans="1:25" s="49" customFormat="1" ht="70">
      <c r="A114" s="880">
        <v>109</v>
      </c>
      <c r="B114" s="876" t="s">
        <v>2055</v>
      </c>
      <c r="C114" s="871" t="s">
        <v>634</v>
      </c>
      <c r="D114" s="872" t="s">
        <v>2035</v>
      </c>
      <c r="E114" s="449" t="s">
        <v>2013</v>
      </c>
      <c r="F114" s="429"/>
      <c r="G114" s="291"/>
      <c r="H114" s="282" t="s">
        <v>131</v>
      </c>
      <c r="I114" s="291"/>
      <c r="J114" s="282" t="s">
        <v>131</v>
      </c>
      <c r="K114" s="729"/>
      <c r="L114" s="189"/>
      <c r="M114" s="189"/>
      <c r="N114" s="561"/>
      <c r="O114" s="561"/>
      <c r="P114" s="561"/>
      <c r="Q114" s="561"/>
      <c r="R114" s="561"/>
      <c r="S114" s="561"/>
      <c r="T114" s="725"/>
      <c r="U114" s="406"/>
      <c r="V114" s="406"/>
      <c r="W114" s="189" t="s">
        <v>2013</v>
      </c>
      <c r="X114" s="304"/>
      <c r="Y114" s="1064"/>
    </row>
    <row r="115" spans="1:25" s="49" customFormat="1" ht="70">
      <c r="A115" s="876">
        <v>110</v>
      </c>
      <c r="B115" s="876" t="s">
        <v>2056</v>
      </c>
      <c r="C115" s="871" t="s">
        <v>634</v>
      </c>
      <c r="D115" s="872" t="s">
        <v>2035</v>
      </c>
      <c r="E115" s="449" t="s">
        <v>2015</v>
      </c>
      <c r="F115" s="429" t="s">
        <v>2016</v>
      </c>
      <c r="G115" s="291"/>
      <c r="H115" s="282" t="s">
        <v>131</v>
      </c>
      <c r="I115" s="291"/>
      <c r="J115" s="282" t="s">
        <v>131</v>
      </c>
      <c r="K115" s="729"/>
      <c r="L115" s="189"/>
      <c r="M115" s="189"/>
      <c r="N115" s="561"/>
      <c r="O115" s="561"/>
      <c r="P115" s="561"/>
      <c r="Q115" s="561"/>
      <c r="R115" s="561"/>
      <c r="S115" s="561"/>
      <c r="T115" s="725"/>
      <c r="U115" s="406"/>
      <c r="V115" s="406"/>
      <c r="W115" s="189" t="s">
        <v>2015</v>
      </c>
      <c r="X115" s="304"/>
      <c r="Y115" s="1064"/>
    </row>
    <row r="116" spans="1:25" s="49" customFormat="1" ht="84">
      <c r="A116" s="880">
        <v>111</v>
      </c>
      <c r="B116" s="876" t="s">
        <v>2057</v>
      </c>
      <c r="C116" s="871" t="s">
        <v>634</v>
      </c>
      <c r="D116" s="872" t="s">
        <v>2035</v>
      </c>
      <c r="E116" s="449" t="s">
        <v>2018</v>
      </c>
      <c r="F116" s="429" t="s">
        <v>2058</v>
      </c>
      <c r="G116" s="291"/>
      <c r="H116" s="282" t="s">
        <v>131</v>
      </c>
      <c r="I116" s="291"/>
      <c r="J116" s="282" t="s">
        <v>131</v>
      </c>
      <c r="K116" s="729"/>
      <c r="L116" s="189"/>
      <c r="M116" s="189"/>
      <c r="N116" s="561"/>
      <c r="O116" s="561"/>
      <c r="P116" s="561"/>
      <c r="Q116" s="561"/>
      <c r="R116" s="561"/>
      <c r="S116" s="561"/>
      <c r="T116" s="725"/>
      <c r="U116" s="406"/>
      <c r="V116" s="406"/>
      <c r="W116" s="189" t="s">
        <v>2018</v>
      </c>
      <c r="X116" s="304"/>
      <c r="Y116" s="1064"/>
    </row>
    <row r="117" spans="1:25" s="49" customFormat="1" ht="70">
      <c r="A117" s="876">
        <v>112</v>
      </c>
      <c r="B117" s="876" t="s">
        <v>2059</v>
      </c>
      <c r="C117" s="871" t="s">
        <v>634</v>
      </c>
      <c r="D117" s="872" t="s">
        <v>2035</v>
      </c>
      <c r="E117" s="449" t="s">
        <v>2021</v>
      </c>
      <c r="F117" s="429"/>
      <c r="G117" s="291"/>
      <c r="H117" s="282" t="s">
        <v>131</v>
      </c>
      <c r="I117" s="291"/>
      <c r="J117" s="282" t="s">
        <v>131</v>
      </c>
      <c r="K117" s="729"/>
      <c r="L117" s="189"/>
      <c r="M117" s="189"/>
      <c r="N117" s="561"/>
      <c r="O117" s="561"/>
      <c r="P117" s="561"/>
      <c r="Q117" s="561"/>
      <c r="R117" s="561"/>
      <c r="S117" s="561"/>
      <c r="T117" s="725"/>
      <c r="U117" s="406"/>
      <c r="V117" s="406"/>
      <c r="W117" s="189" t="s">
        <v>2021</v>
      </c>
      <c r="X117" s="304"/>
      <c r="Y117" s="1064"/>
    </row>
    <row r="118" spans="1:25" s="49" customFormat="1" ht="70">
      <c r="A118" s="880">
        <v>113</v>
      </c>
      <c r="B118" s="589" t="s">
        <v>2060</v>
      </c>
      <c r="C118" s="871" t="s">
        <v>634</v>
      </c>
      <c r="D118" s="872" t="s">
        <v>2035</v>
      </c>
      <c r="E118" s="189" t="s">
        <v>2061</v>
      </c>
      <c r="F118" s="429"/>
      <c r="G118" s="291"/>
      <c r="H118" s="282" t="s">
        <v>131</v>
      </c>
      <c r="I118" s="291"/>
      <c r="J118" s="282" t="s">
        <v>131</v>
      </c>
      <c r="K118" s="729"/>
      <c r="L118" s="189"/>
      <c r="M118" s="189"/>
      <c r="N118" s="561"/>
      <c r="O118" s="561"/>
      <c r="P118" s="561"/>
      <c r="Q118" s="561"/>
      <c r="R118" s="561"/>
      <c r="S118" s="561"/>
      <c r="T118" s="725"/>
      <c r="U118" s="406"/>
      <c r="V118" s="406"/>
      <c r="W118" s="189" t="s">
        <v>2061</v>
      </c>
      <c r="X118" s="304"/>
      <c r="Y118" s="1064"/>
    </row>
    <row r="119" spans="1:25" s="49" customFormat="1" ht="70">
      <c r="A119" s="876">
        <v>114</v>
      </c>
      <c r="B119" s="880" t="s">
        <v>2062</v>
      </c>
      <c r="C119" s="871" t="s">
        <v>634</v>
      </c>
      <c r="D119" s="872" t="s">
        <v>2035</v>
      </c>
      <c r="E119" s="449" t="s">
        <v>2063</v>
      </c>
      <c r="F119" s="429" t="s">
        <v>2064</v>
      </c>
      <c r="G119" s="291"/>
      <c r="H119" s="282" t="s">
        <v>131</v>
      </c>
      <c r="I119" s="291"/>
      <c r="J119" s="282" t="s">
        <v>131</v>
      </c>
      <c r="K119" s="729"/>
      <c r="L119" s="189"/>
      <c r="M119" s="189"/>
      <c r="N119" s="561"/>
      <c r="O119" s="561"/>
      <c r="P119" s="561"/>
      <c r="Q119" s="561"/>
      <c r="R119" s="561"/>
      <c r="S119" s="561"/>
      <c r="T119" s="725"/>
      <c r="U119" s="406"/>
      <c r="V119" s="406"/>
      <c r="W119" s="189" t="s">
        <v>2063</v>
      </c>
      <c r="X119" s="304"/>
      <c r="Y119" s="1064"/>
    </row>
    <row r="120" spans="1:25" s="49" customFormat="1" ht="70">
      <c r="A120" s="880">
        <v>115</v>
      </c>
      <c r="B120" s="880" t="s">
        <v>2065</v>
      </c>
      <c r="C120" s="871" t="s">
        <v>634</v>
      </c>
      <c r="D120" s="872" t="s">
        <v>2035</v>
      </c>
      <c r="E120" s="449" t="s">
        <v>2066</v>
      </c>
      <c r="F120" s="429" t="s">
        <v>2067</v>
      </c>
      <c r="G120" s="291"/>
      <c r="H120" s="282" t="s">
        <v>131</v>
      </c>
      <c r="I120" s="291"/>
      <c r="J120" s="282" t="s">
        <v>131</v>
      </c>
      <c r="K120" s="729"/>
      <c r="L120" s="189"/>
      <c r="M120" s="189"/>
      <c r="N120" s="561"/>
      <c r="O120" s="561"/>
      <c r="P120" s="561"/>
      <c r="Q120" s="561"/>
      <c r="R120" s="561"/>
      <c r="S120" s="561"/>
      <c r="T120" s="725"/>
      <c r="U120" s="406"/>
      <c r="V120" s="406"/>
      <c r="W120" s="189" t="s">
        <v>2066</v>
      </c>
      <c r="X120" s="304"/>
      <c r="Y120" s="1064"/>
    </row>
    <row r="121" spans="1:25" s="49" customFormat="1" ht="70">
      <c r="A121" s="876">
        <v>116</v>
      </c>
      <c r="B121" s="589" t="s">
        <v>2068</v>
      </c>
      <c r="C121" s="868" t="s">
        <v>634</v>
      </c>
      <c r="D121" s="869" t="s">
        <v>2035</v>
      </c>
      <c r="E121" s="273" t="s">
        <v>2069</v>
      </c>
      <c r="F121" s="116" t="s">
        <v>2027</v>
      </c>
      <c r="G121" s="114"/>
      <c r="H121" s="287" t="s">
        <v>131</v>
      </c>
      <c r="I121" s="114"/>
      <c r="J121" s="287" t="s">
        <v>131</v>
      </c>
      <c r="K121" s="726"/>
      <c r="L121" s="192"/>
      <c r="M121" s="192"/>
      <c r="N121" s="561"/>
      <c r="O121" s="561"/>
      <c r="P121" s="561"/>
      <c r="Q121" s="561"/>
      <c r="R121" s="561"/>
      <c r="S121" s="561"/>
      <c r="T121" s="725"/>
      <c r="U121" s="406"/>
      <c r="V121" s="406"/>
      <c r="W121" s="114" t="s">
        <v>2069</v>
      </c>
      <c r="X121" s="304"/>
      <c r="Y121" s="1072"/>
    </row>
    <row r="122" spans="1:25" s="49" customFormat="1" ht="266">
      <c r="A122" s="680">
        <v>117</v>
      </c>
      <c r="B122" s="680" t="s">
        <v>2070</v>
      </c>
      <c r="C122" s="760" t="s">
        <v>281</v>
      </c>
      <c r="D122" s="289" t="s">
        <v>2071</v>
      </c>
      <c r="E122" s="289" t="s">
        <v>2072</v>
      </c>
      <c r="F122" s="438" t="s">
        <v>2073</v>
      </c>
      <c r="G122" s="289"/>
      <c r="H122" s="288" t="s">
        <v>131</v>
      </c>
      <c r="I122" s="289"/>
      <c r="J122" s="288" t="s">
        <v>131</v>
      </c>
      <c r="K122" s="727"/>
      <c r="L122" s="186"/>
      <c r="M122" s="186"/>
      <c r="N122" s="562"/>
      <c r="O122" s="562"/>
      <c r="P122" s="562"/>
      <c r="Q122" s="562"/>
      <c r="R122" s="562"/>
      <c r="S122" s="562"/>
      <c r="T122" s="728"/>
      <c r="U122" s="653" t="s">
        <v>300</v>
      </c>
      <c r="V122" s="653" t="s">
        <v>301</v>
      </c>
      <c r="W122" s="289" t="s">
        <v>2074</v>
      </c>
      <c r="X122" s="295" t="s">
        <v>945</v>
      </c>
      <c r="Y122" s="1074" t="s">
        <v>2075</v>
      </c>
    </row>
    <row r="123" spans="1:25" s="49" customFormat="1" ht="140">
      <c r="A123" s="589">
        <v>118</v>
      </c>
      <c r="B123" s="589" t="s">
        <v>2076</v>
      </c>
      <c r="C123" s="871" t="s">
        <v>281</v>
      </c>
      <c r="D123" s="872" t="s">
        <v>2071</v>
      </c>
      <c r="E123" s="189" t="s">
        <v>2077</v>
      </c>
      <c r="F123" s="472" t="s">
        <v>2078</v>
      </c>
      <c r="G123" s="291"/>
      <c r="H123" s="282" t="s">
        <v>131</v>
      </c>
      <c r="I123" s="291"/>
      <c r="J123" s="282" t="s">
        <v>131</v>
      </c>
      <c r="K123" s="729"/>
      <c r="L123" s="189"/>
      <c r="M123" s="189"/>
      <c r="N123" s="561"/>
      <c r="O123" s="561"/>
      <c r="P123" s="561"/>
      <c r="Q123" s="561"/>
      <c r="R123" s="561"/>
      <c r="S123" s="561"/>
      <c r="T123" s="725"/>
      <c r="U123" s="406"/>
      <c r="V123" s="406"/>
      <c r="W123" s="189" t="s">
        <v>2077</v>
      </c>
      <c r="X123" s="304"/>
      <c r="Y123" s="1064"/>
    </row>
    <row r="124" spans="1:25" s="49" customFormat="1" ht="56">
      <c r="A124" s="589">
        <v>119</v>
      </c>
      <c r="B124" s="589" t="s">
        <v>2079</v>
      </c>
      <c r="C124" s="871" t="s">
        <v>281</v>
      </c>
      <c r="D124" s="872" t="s">
        <v>2071</v>
      </c>
      <c r="E124" s="452" t="s">
        <v>2080</v>
      </c>
      <c r="F124" s="472"/>
      <c r="G124" s="291"/>
      <c r="H124" s="282" t="s">
        <v>131</v>
      </c>
      <c r="I124" s="291"/>
      <c r="J124" s="282" t="s">
        <v>131</v>
      </c>
      <c r="K124" s="729"/>
      <c r="L124" s="189"/>
      <c r="M124" s="189"/>
      <c r="N124" s="561"/>
      <c r="O124" s="561"/>
      <c r="P124" s="561"/>
      <c r="Q124" s="561"/>
      <c r="R124" s="561"/>
      <c r="S124" s="561"/>
      <c r="T124" s="725"/>
      <c r="U124" s="406"/>
      <c r="V124" s="406"/>
      <c r="W124" s="189" t="s">
        <v>2080</v>
      </c>
      <c r="X124" s="304"/>
      <c r="Y124" s="1064"/>
    </row>
    <row r="125" spans="1:25" s="49" customFormat="1" ht="56">
      <c r="A125" s="589">
        <v>120</v>
      </c>
      <c r="B125" s="589" t="s">
        <v>2081</v>
      </c>
      <c r="C125" s="871" t="s">
        <v>281</v>
      </c>
      <c r="D125" s="872" t="s">
        <v>2071</v>
      </c>
      <c r="E125" s="452" t="s">
        <v>2082</v>
      </c>
      <c r="F125" s="981"/>
      <c r="G125" s="291"/>
      <c r="H125" s="282" t="s">
        <v>131</v>
      </c>
      <c r="I125" s="291"/>
      <c r="J125" s="282" t="s">
        <v>131</v>
      </c>
      <c r="K125" s="729"/>
      <c r="L125" s="189"/>
      <c r="M125" s="189"/>
      <c r="N125" s="561"/>
      <c r="O125" s="561"/>
      <c r="P125" s="561"/>
      <c r="Q125" s="561"/>
      <c r="R125" s="561"/>
      <c r="S125" s="561"/>
      <c r="T125" s="725"/>
      <c r="U125" s="406"/>
      <c r="V125" s="406"/>
      <c r="W125" s="189" t="s">
        <v>2082</v>
      </c>
      <c r="X125" s="304"/>
      <c r="Y125" s="1064"/>
    </row>
    <row r="126" spans="1:25" s="49" customFormat="1" ht="56">
      <c r="A126" s="589">
        <v>121</v>
      </c>
      <c r="B126" s="589" t="s">
        <v>2083</v>
      </c>
      <c r="C126" s="871" t="s">
        <v>281</v>
      </c>
      <c r="D126" s="872" t="s">
        <v>2071</v>
      </c>
      <c r="E126" s="449" t="s">
        <v>2084</v>
      </c>
      <c r="F126" s="675" t="s">
        <v>2085</v>
      </c>
      <c r="G126" s="291"/>
      <c r="H126" s="282" t="s">
        <v>131</v>
      </c>
      <c r="I126" s="291"/>
      <c r="J126" s="282" t="s">
        <v>131</v>
      </c>
      <c r="K126" s="729"/>
      <c r="L126" s="189"/>
      <c r="M126" s="189"/>
      <c r="N126" s="561"/>
      <c r="O126" s="561"/>
      <c r="P126" s="561"/>
      <c r="Q126" s="561"/>
      <c r="R126" s="561"/>
      <c r="S126" s="561"/>
      <c r="T126" s="725"/>
      <c r="U126" s="406"/>
      <c r="V126" s="406"/>
      <c r="W126" s="189" t="s">
        <v>2084</v>
      </c>
      <c r="X126" s="304"/>
      <c r="Y126" s="1064"/>
    </row>
    <row r="127" spans="1:25" s="49" customFormat="1" ht="70">
      <c r="A127" s="589">
        <v>122</v>
      </c>
      <c r="B127" s="589" t="s">
        <v>2086</v>
      </c>
      <c r="C127" s="871" t="s">
        <v>281</v>
      </c>
      <c r="D127" s="872" t="s">
        <v>2071</v>
      </c>
      <c r="E127" s="449" t="s">
        <v>2087</v>
      </c>
      <c r="F127" s="472" t="s">
        <v>2088</v>
      </c>
      <c r="G127" s="291"/>
      <c r="H127" s="282" t="s">
        <v>131</v>
      </c>
      <c r="I127" s="291"/>
      <c r="J127" s="282" t="s">
        <v>131</v>
      </c>
      <c r="K127" s="729"/>
      <c r="L127" s="189"/>
      <c r="M127" s="189"/>
      <c r="N127" s="561"/>
      <c r="O127" s="561"/>
      <c r="P127" s="561"/>
      <c r="Q127" s="561"/>
      <c r="R127" s="561"/>
      <c r="S127" s="561"/>
      <c r="T127" s="725"/>
      <c r="U127" s="406"/>
      <c r="V127" s="406"/>
      <c r="W127" s="189" t="s">
        <v>2087</v>
      </c>
      <c r="X127" s="304"/>
      <c r="Y127" s="1064"/>
    </row>
    <row r="128" spans="1:25" s="49" customFormat="1" ht="84">
      <c r="A128" s="589">
        <v>123</v>
      </c>
      <c r="B128" s="589" t="s">
        <v>2089</v>
      </c>
      <c r="C128" s="871" t="s">
        <v>281</v>
      </c>
      <c r="D128" s="872" t="s">
        <v>2071</v>
      </c>
      <c r="E128" s="606" t="s">
        <v>2090</v>
      </c>
      <c r="F128" s="472" t="s">
        <v>2091</v>
      </c>
      <c r="G128" s="291"/>
      <c r="H128" s="282" t="s">
        <v>131</v>
      </c>
      <c r="I128" s="291"/>
      <c r="J128" s="282" t="s">
        <v>131</v>
      </c>
      <c r="K128" s="729"/>
      <c r="L128" s="189"/>
      <c r="M128" s="189"/>
      <c r="N128" s="561"/>
      <c r="O128" s="561"/>
      <c r="P128" s="561"/>
      <c r="Q128" s="561"/>
      <c r="R128" s="561"/>
      <c r="S128" s="561"/>
      <c r="T128" s="725"/>
      <c r="U128" s="406" t="s">
        <v>300</v>
      </c>
      <c r="V128" s="406" t="s">
        <v>362</v>
      </c>
      <c r="W128" s="189" t="s">
        <v>2092</v>
      </c>
      <c r="X128" s="304" t="s">
        <v>2093</v>
      </c>
      <c r="Y128" s="1064"/>
    </row>
    <row r="129" spans="1:25" s="49" customFormat="1" ht="84">
      <c r="A129" s="589">
        <v>124</v>
      </c>
      <c r="B129" s="589" t="s">
        <v>2094</v>
      </c>
      <c r="C129" s="881" t="s">
        <v>634</v>
      </c>
      <c r="D129" s="711" t="s">
        <v>2071</v>
      </c>
      <c r="E129" s="887" t="s">
        <v>2095</v>
      </c>
      <c r="F129" s="116"/>
      <c r="G129" s="114"/>
      <c r="H129" s="287" t="s">
        <v>131</v>
      </c>
      <c r="I129" s="114"/>
      <c r="J129" s="287" t="s">
        <v>131</v>
      </c>
      <c r="K129" s="726"/>
      <c r="L129" s="192"/>
      <c r="M129" s="192"/>
      <c r="N129" s="561"/>
      <c r="O129" s="561"/>
      <c r="P129" s="561"/>
      <c r="Q129" s="561"/>
      <c r="R129" s="561"/>
      <c r="S129" s="561"/>
      <c r="T129" s="725"/>
      <c r="U129" s="406" t="s">
        <v>300</v>
      </c>
      <c r="V129" s="406" t="s">
        <v>301</v>
      </c>
      <c r="W129" s="608" t="s">
        <v>2096</v>
      </c>
      <c r="X129" s="304" t="s">
        <v>1953</v>
      </c>
      <c r="Y129" s="1064"/>
    </row>
    <row r="130" spans="1:25" s="49" customFormat="1" ht="210">
      <c r="A130" s="680">
        <v>125</v>
      </c>
      <c r="B130" s="680" t="s">
        <v>2094</v>
      </c>
      <c r="C130" s="870" t="s">
        <v>281</v>
      </c>
      <c r="D130" s="603" t="s">
        <v>2097</v>
      </c>
      <c r="E130" s="186" t="s">
        <v>2098</v>
      </c>
      <c r="F130" s="714" t="s">
        <v>2099</v>
      </c>
      <c r="G130" s="289"/>
      <c r="H130" s="288" t="s">
        <v>131</v>
      </c>
      <c r="I130" s="289"/>
      <c r="J130" s="288" t="s">
        <v>131</v>
      </c>
      <c r="K130" s="727"/>
      <c r="L130" s="186"/>
      <c r="M130" s="186"/>
      <c r="N130" s="562"/>
      <c r="O130" s="562"/>
      <c r="P130" s="562"/>
      <c r="Q130" s="562"/>
      <c r="R130" s="562"/>
      <c r="S130" s="562"/>
      <c r="T130" s="728"/>
      <c r="U130" s="653"/>
      <c r="V130" s="653" t="s">
        <v>362</v>
      </c>
      <c r="W130" s="186" t="s">
        <v>2098</v>
      </c>
      <c r="X130" s="295"/>
      <c r="Y130" s="1065" t="s">
        <v>2100</v>
      </c>
    </row>
    <row r="131" spans="1:25" s="49" customFormat="1" ht="210">
      <c r="A131" s="589">
        <v>126</v>
      </c>
      <c r="B131" s="589" t="s">
        <v>2101</v>
      </c>
      <c r="C131" s="871" t="s">
        <v>281</v>
      </c>
      <c r="D131" s="872" t="s">
        <v>2097</v>
      </c>
      <c r="E131" s="189" t="s">
        <v>2102</v>
      </c>
      <c r="F131" s="472" t="s">
        <v>2103</v>
      </c>
      <c r="G131" s="291"/>
      <c r="H131" s="282" t="s">
        <v>131</v>
      </c>
      <c r="I131" s="291"/>
      <c r="J131" s="282" t="s">
        <v>131</v>
      </c>
      <c r="K131" s="729"/>
      <c r="L131" s="189"/>
      <c r="M131" s="189"/>
      <c r="N131" s="561"/>
      <c r="O131" s="561"/>
      <c r="P131" s="561"/>
      <c r="Q131" s="561"/>
      <c r="R131" s="561"/>
      <c r="S131" s="561"/>
      <c r="T131" s="725"/>
      <c r="U131" s="406"/>
      <c r="V131" s="406"/>
      <c r="W131" s="189" t="s">
        <v>2102</v>
      </c>
      <c r="X131" s="304"/>
      <c r="Y131" s="1069" t="s">
        <v>2100</v>
      </c>
    </row>
    <row r="132" spans="1:25" s="49" customFormat="1" ht="210">
      <c r="A132" s="589">
        <v>127</v>
      </c>
      <c r="B132" s="589" t="s">
        <v>2104</v>
      </c>
      <c r="C132" s="871" t="s">
        <v>281</v>
      </c>
      <c r="D132" s="872" t="s">
        <v>2097</v>
      </c>
      <c r="E132" s="291" t="s">
        <v>2105</v>
      </c>
      <c r="F132" s="433"/>
      <c r="G132" s="291"/>
      <c r="H132" s="282" t="s">
        <v>131</v>
      </c>
      <c r="I132" s="291"/>
      <c r="J132" s="282" t="s">
        <v>131</v>
      </c>
      <c r="K132" s="729"/>
      <c r="L132" s="189"/>
      <c r="M132" s="189"/>
      <c r="N132" s="561"/>
      <c r="O132" s="561"/>
      <c r="P132" s="561"/>
      <c r="Q132" s="561"/>
      <c r="R132" s="561"/>
      <c r="S132" s="561"/>
      <c r="T132" s="725"/>
      <c r="U132" s="406"/>
      <c r="V132" s="406"/>
      <c r="W132" s="291" t="s">
        <v>2106</v>
      </c>
      <c r="X132" s="304"/>
      <c r="Y132" s="1069" t="s">
        <v>2100</v>
      </c>
    </row>
    <row r="133" spans="1:25" s="49" customFormat="1" ht="182">
      <c r="A133" s="589">
        <v>128</v>
      </c>
      <c r="B133" s="589" t="s">
        <v>2107</v>
      </c>
      <c r="C133" s="871" t="s">
        <v>281</v>
      </c>
      <c r="D133" s="872" t="s">
        <v>2097</v>
      </c>
      <c r="E133" s="607" t="s">
        <v>2108</v>
      </c>
      <c r="F133" s="472" t="s">
        <v>2109</v>
      </c>
      <c r="G133" s="291"/>
      <c r="H133" s="282" t="s">
        <v>131</v>
      </c>
      <c r="I133" s="291"/>
      <c r="J133" s="282" t="s">
        <v>131</v>
      </c>
      <c r="K133" s="729"/>
      <c r="L133" s="189"/>
      <c r="M133" s="189"/>
      <c r="N133" s="561"/>
      <c r="O133" s="561"/>
      <c r="P133" s="561"/>
      <c r="Q133" s="561"/>
      <c r="R133" s="561"/>
      <c r="S133" s="561"/>
      <c r="T133" s="725"/>
      <c r="U133" s="406" t="s">
        <v>300</v>
      </c>
      <c r="V133" s="406" t="s">
        <v>362</v>
      </c>
      <c r="W133" s="291" t="s">
        <v>2110</v>
      </c>
      <c r="X133" s="304" t="s">
        <v>2111</v>
      </c>
      <c r="Y133" s="1064"/>
    </row>
    <row r="134" spans="1:25" s="49" customFormat="1" ht="70">
      <c r="A134" s="589">
        <v>129</v>
      </c>
      <c r="B134" s="589" t="s">
        <v>2112</v>
      </c>
      <c r="C134" s="871" t="s">
        <v>281</v>
      </c>
      <c r="D134" s="872" t="s">
        <v>2097</v>
      </c>
      <c r="E134" s="189" t="s">
        <v>2113</v>
      </c>
      <c r="F134" s="429" t="s">
        <v>2114</v>
      </c>
      <c r="G134" s="291"/>
      <c r="H134" s="282" t="s">
        <v>131</v>
      </c>
      <c r="I134" s="291"/>
      <c r="J134" s="282" t="s">
        <v>131</v>
      </c>
      <c r="K134" s="729"/>
      <c r="L134" s="189"/>
      <c r="M134" s="189"/>
      <c r="N134" s="561"/>
      <c r="O134" s="561"/>
      <c r="P134" s="561"/>
      <c r="Q134" s="561"/>
      <c r="R134" s="561"/>
      <c r="S134" s="561"/>
      <c r="T134" s="725"/>
      <c r="U134" s="406"/>
      <c r="V134" s="406"/>
      <c r="W134" s="189" t="s">
        <v>2113</v>
      </c>
      <c r="X134" s="304"/>
      <c r="Y134" s="1064"/>
    </row>
    <row r="135" spans="1:25" s="49" customFormat="1" ht="70">
      <c r="A135" s="589">
        <v>130</v>
      </c>
      <c r="B135" s="589" t="s">
        <v>2115</v>
      </c>
      <c r="C135" s="871" t="s">
        <v>281</v>
      </c>
      <c r="D135" s="872" t="s">
        <v>2097</v>
      </c>
      <c r="E135" s="449" t="s">
        <v>2116</v>
      </c>
      <c r="F135" s="429"/>
      <c r="G135" s="291"/>
      <c r="H135" s="282" t="s">
        <v>131</v>
      </c>
      <c r="I135" s="291"/>
      <c r="J135" s="282" t="s">
        <v>131</v>
      </c>
      <c r="K135" s="729"/>
      <c r="L135" s="189"/>
      <c r="M135" s="189"/>
      <c r="N135" s="561"/>
      <c r="O135" s="561"/>
      <c r="P135" s="561"/>
      <c r="Q135" s="561"/>
      <c r="R135" s="561"/>
      <c r="S135" s="561"/>
      <c r="T135" s="725"/>
      <c r="U135" s="406"/>
      <c r="V135" s="406"/>
      <c r="W135" s="189" t="s">
        <v>2116</v>
      </c>
      <c r="X135" s="304"/>
      <c r="Y135" s="1064"/>
    </row>
    <row r="136" spans="1:25" s="49" customFormat="1" ht="70">
      <c r="A136" s="589">
        <v>131</v>
      </c>
      <c r="B136" s="589" t="s">
        <v>2117</v>
      </c>
      <c r="C136" s="871" t="s">
        <v>281</v>
      </c>
      <c r="D136" s="872" t="s">
        <v>2097</v>
      </c>
      <c r="E136" s="449" t="s">
        <v>2118</v>
      </c>
      <c r="F136" s="429"/>
      <c r="G136" s="291"/>
      <c r="H136" s="282" t="s">
        <v>131</v>
      </c>
      <c r="I136" s="291"/>
      <c r="J136" s="282" t="s">
        <v>131</v>
      </c>
      <c r="K136" s="729"/>
      <c r="L136" s="189"/>
      <c r="M136" s="189"/>
      <c r="N136" s="561"/>
      <c r="O136" s="561"/>
      <c r="P136" s="561"/>
      <c r="Q136" s="561"/>
      <c r="R136" s="561"/>
      <c r="S136" s="561"/>
      <c r="T136" s="725"/>
      <c r="U136" s="406"/>
      <c r="V136" s="406"/>
      <c r="W136" s="189" t="s">
        <v>2118</v>
      </c>
      <c r="X136" s="304"/>
      <c r="Y136" s="1064"/>
    </row>
    <row r="137" spans="1:25" s="49" customFormat="1" ht="70">
      <c r="A137" s="589">
        <v>132</v>
      </c>
      <c r="B137" s="589" t="s">
        <v>2119</v>
      </c>
      <c r="C137" s="871" t="s">
        <v>281</v>
      </c>
      <c r="D137" s="872" t="s">
        <v>2097</v>
      </c>
      <c r="E137" s="449" t="s">
        <v>2120</v>
      </c>
      <c r="F137" s="429"/>
      <c r="G137" s="291"/>
      <c r="H137" s="282" t="s">
        <v>131</v>
      </c>
      <c r="I137" s="291"/>
      <c r="J137" s="282" t="s">
        <v>131</v>
      </c>
      <c r="K137" s="729"/>
      <c r="L137" s="189"/>
      <c r="M137" s="189"/>
      <c r="N137" s="561"/>
      <c r="O137" s="561"/>
      <c r="P137" s="561"/>
      <c r="Q137" s="561"/>
      <c r="R137" s="561"/>
      <c r="S137" s="561"/>
      <c r="T137" s="725"/>
      <c r="U137" s="406"/>
      <c r="V137" s="406"/>
      <c r="W137" s="189" t="s">
        <v>2120</v>
      </c>
      <c r="X137" s="304"/>
      <c r="Y137" s="1064"/>
    </row>
    <row r="138" spans="1:25" s="49" customFormat="1" ht="70">
      <c r="A138" s="589">
        <v>133</v>
      </c>
      <c r="B138" s="589" t="s">
        <v>2121</v>
      </c>
      <c r="C138" s="871" t="s">
        <v>281</v>
      </c>
      <c r="D138" s="872" t="s">
        <v>2097</v>
      </c>
      <c r="E138" s="189" t="s">
        <v>2122</v>
      </c>
      <c r="F138" s="429"/>
      <c r="G138" s="291"/>
      <c r="H138" s="282" t="s">
        <v>131</v>
      </c>
      <c r="I138" s="291"/>
      <c r="J138" s="282" t="s">
        <v>131</v>
      </c>
      <c r="K138" s="729"/>
      <c r="L138" s="189"/>
      <c r="M138" s="189"/>
      <c r="N138" s="561"/>
      <c r="O138" s="561"/>
      <c r="P138" s="561"/>
      <c r="Q138" s="561"/>
      <c r="R138" s="561"/>
      <c r="S138" s="561"/>
      <c r="T138" s="725"/>
      <c r="U138" s="406"/>
      <c r="V138" s="406"/>
      <c r="W138" s="189" t="s">
        <v>2122</v>
      </c>
      <c r="X138" s="304"/>
      <c r="Y138" s="1064"/>
    </row>
    <row r="139" spans="1:25" s="49" customFormat="1" ht="70">
      <c r="A139" s="589">
        <v>134</v>
      </c>
      <c r="B139" s="589" t="s">
        <v>2123</v>
      </c>
      <c r="C139" s="871" t="s">
        <v>281</v>
      </c>
      <c r="D139" s="872" t="s">
        <v>2097</v>
      </c>
      <c r="E139" s="189" t="s">
        <v>2124</v>
      </c>
      <c r="F139" s="429"/>
      <c r="G139" s="291"/>
      <c r="H139" s="282" t="s">
        <v>131</v>
      </c>
      <c r="I139" s="291"/>
      <c r="J139" s="282" t="s">
        <v>131</v>
      </c>
      <c r="K139" s="729"/>
      <c r="L139" s="189"/>
      <c r="M139" s="189"/>
      <c r="N139" s="561"/>
      <c r="O139" s="561"/>
      <c r="P139" s="561"/>
      <c r="Q139" s="561"/>
      <c r="R139" s="561"/>
      <c r="S139" s="561"/>
      <c r="T139" s="725"/>
      <c r="U139" s="406"/>
      <c r="V139" s="406"/>
      <c r="W139" s="189" t="s">
        <v>2124</v>
      </c>
      <c r="X139" s="304"/>
      <c r="Y139" s="1064"/>
    </row>
    <row r="140" spans="1:25" s="49" customFormat="1" ht="196">
      <c r="A140" s="589">
        <v>135</v>
      </c>
      <c r="B140" s="589" t="s">
        <v>2125</v>
      </c>
      <c r="C140" s="868" t="s">
        <v>281</v>
      </c>
      <c r="D140" s="869" t="s">
        <v>2097</v>
      </c>
      <c r="E140" s="114" t="s">
        <v>2126</v>
      </c>
      <c r="F140" s="116" t="s">
        <v>2127</v>
      </c>
      <c r="G140" s="114"/>
      <c r="H140" s="287" t="s">
        <v>131</v>
      </c>
      <c r="I140" s="114"/>
      <c r="J140" s="287" t="s">
        <v>131</v>
      </c>
      <c r="K140" s="726"/>
      <c r="L140" s="192"/>
      <c r="M140" s="192"/>
      <c r="N140" s="561"/>
      <c r="O140" s="561"/>
      <c r="P140" s="561"/>
      <c r="Q140" s="561"/>
      <c r="R140" s="561"/>
      <c r="S140" s="561"/>
      <c r="T140" s="725"/>
      <c r="U140" s="406"/>
      <c r="V140" s="406"/>
      <c r="W140" s="114" t="s">
        <v>2126</v>
      </c>
      <c r="X140" s="304"/>
      <c r="Y140" s="1072"/>
    </row>
    <row r="141" spans="1:25" s="49" customFormat="1" ht="238">
      <c r="A141" s="680">
        <v>136</v>
      </c>
      <c r="B141" s="680" t="s">
        <v>2128</v>
      </c>
      <c r="C141" s="760" t="s">
        <v>281</v>
      </c>
      <c r="D141" s="289" t="s">
        <v>2129</v>
      </c>
      <c r="E141" s="603" t="s">
        <v>2130</v>
      </c>
      <c r="F141" s="438" t="s">
        <v>2131</v>
      </c>
      <c r="G141" s="289"/>
      <c r="H141" s="288" t="s">
        <v>131</v>
      </c>
      <c r="I141" s="289"/>
      <c r="J141" s="288" t="s">
        <v>131</v>
      </c>
      <c r="K141" s="727"/>
      <c r="L141" s="186"/>
      <c r="M141" s="186"/>
      <c r="N141" s="562"/>
      <c r="O141" s="562"/>
      <c r="P141" s="562"/>
      <c r="Q141" s="562"/>
      <c r="R141" s="562"/>
      <c r="S141" s="562"/>
      <c r="T141" s="728"/>
      <c r="U141" s="653" t="s">
        <v>300</v>
      </c>
      <c r="V141" s="653" t="s">
        <v>362</v>
      </c>
      <c r="W141" s="289" t="s">
        <v>2132</v>
      </c>
      <c r="X141" s="295" t="s">
        <v>2133</v>
      </c>
      <c r="Y141" s="1078" t="s">
        <v>2134</v>
      </c>
    </row>
    <row r="142" spans="1:25" s="49" customFormat="1" ht="126">
      <c r="A142" s="589">
        <v>137</v>
      </c>
      <c r="B142" s="589" t="s">
        <v>2135</v>
      </c>
      <c r="C142" s="871" t="s">
        <v>281</v>
      </c>
      <c r="D142" s="872" t="s">
        <v>2129</v>
      </c>
      <c r="E142" s="886" t="s">
        <v>2136</v>
      </c>
      <c r="F142" s="472" t="s">
        <v>2137</v>
      </c>
      <c r="G142" s="291"/>
      <c r="H142" s="282" t="s">
        <v>131</v>
      </c>
      <c r="I142" s="291"/>
      <c r="J142" s="282" t="s">
        <v>131</v>
      </c>
      <c r="K142" s="729"/>
      <c r="L142" s="189"/>
      <c r="M142" s="189"/>
      <c r="N142" s="561"/>
      <c r="O142" s="561"/>
      <c r="P142" s="561"/>
      <c r="Q142" s="561"/>
      <c r="R142" s="561"/>
      <c r="S142" s="561"/>
      <c r="T142" s="725"/>
      <c r="U142" s="406" t="s">
        <v>300</v>
      </c>
      <c r="V142" s="406" t="s">
        <v>362</v>
      </c>
      <c r="W142" s="189" t="s">
        <v>2138</v>
      </c>
      <c r="X142" s="304" t="s">
        <v>1862</v>
      </c>
      <c r="Y142" s="1064" t="s">
        <v>2139</v>
      </c>
    </row>
    <row r="143" spans="1:25" s="49" customFormat="1" ht="252">
      <c r="A143" s="589">
        <v>138</v>
      </c>
      <c r="B143" s="589" t="s">
        <v>2140</v>
      </c>
      <c r="C143" s="758" t="s">
        <v>518</v>
      </c>
      <c r="D143" s="291" t="s">
        <v>2129</v>
      </c>
      <c r="E143" s="886" t="s">
        <v>2141</v>
      </c>
      <c r="F143" s="472" t="s">
        <v>2142</v>
      </c>
      <c r="G143" s="291"/>
      <c r="H143" s="282" t="s">
        <v>131</v>
      </c>
      <c r="I143" s="291"/>
      <c r="J143" s="282" t="s">
        <v>131</v>
      </c>
      <c r="K143" s="729"/>
      <c r="L143" s="189"/>
      <c r="M143" s="189"/>
      <c r="N143" s="561"/>
      <c r="O143" s="561"/>
      <c r="P143" s="561"/>
      <c r="Q143" s="561"/>
      <c r="R143" s="561"/>
      <c r="S143" s="561"/>
      <c r="T143" s="725"/>
      <c r="U143" s="406" t="s">
        <v>300</v>
      </c>
      <c r="V143" s="406" t="s">
        <v>362</v>
      </c>
      <c r="W143" s="189" t="s">
        <v>2143</v>
      </c>
      <c r="X143" s="304" t="s">
        <v>1862</v>
      </c>
      <c r="Y143" s="1064" t="s">
        <v>2139</v>
      </c>
    </row>
    <row r="144" spans="1:25" s="49" customFormat="1" ht="99" thickBot="1">
      <c r="A144" s="589">
        <v>139</v>
      </c>
      <c r="B144" s="589" t="s">
        <v>2144</v>
      </c>
      <c r="C144" s="758" t="s">
        <v>634</v>
      </c>
      <c r="D144" s="291" t="s">
        <v>2129</v>
      </c>
      <c r="E144" s="449" t="s">
        <v>2145</v>
      </c>
      <c r="F144" s="429"/>
      <c r="G144" s="291"/>
      <c r="H144" s="282" t="s">
        <v>131</v>
      </c>
      <c r="I144" s="291"/>
      <c r="J144" s="282" t="s">
        <v>131</v>
      </c>
      <c r="K144" s="729"/>
      <c r="L144" s="189"/>
      <c r="M144" s="189"/>
      <c r="N144" s="561"/>
      <c r="O144" s="561"/>
      <c r="P144" s="561"/>
      <c r="Q144" s="561"/>
      <c r="R144" s="561"/>
      <c r="S144" s="561"/>
      <c r="T144" s="725"/>
      <c r="U144" s="406"/>
      <c r="V144" s="406"/>
      <c r="W144" s="189" t="s">
        <v>2146</v>
      </c>
      <c r="X144" s="304"/>
      <c r="Y144" s="1064" t="s">
        <v>2139</v>
      </c>
    </row>
    <row r="145" spans="1:25" s="49" customFormat="1" ht="71" thickBot="1">
      <c r="A145" s="589">
        <v>140</v>
      </c>
      <c r="B145" s="589" t="s">
        <v>2147</v>
      </c>
      <c r="C145" s="877" t="s">
        <v>281</v>
      </c>
      <c r="D145" s="607" t="s">
        <v>2129</v>
      </c>
      <c r="E145" s="885" t="s">
        <v>2148</v>
      </c>
      <c r="F145" s="429"/>
      <c r="G145" s="291"/>
      <c r="H145" s="299"/>
      <c r="I145" s="291"/>
      <c r="J145" s="299"/>
      <c r="K145" s="729"/>
      <c r="L145" s="189"/>
      <c r="M145" s="189"/>
      <c r="N145" s="561"/>
      <c r="O145" s="561"/>
      <c r="P145" s="561"/>
      <c r="Q145" s="561"/>
      <c r="R145" s="561"/>
      <c r="S145" s="561"/>
      <c r="T145" s="725"/>
      <c r="U145" s="406"/>
      <c r="V145" s="406"/>
      <c r="W145" s="601" t="s">
        <v>2148</v>
      </c>
      <c r="X145" s="304"/>
      <c r="Y145" s="1064"/>
    </row>
    <row r="146" spans="1:25" s="49" customFormat="1" ht="70">
      <c r="A146" s="589">
        <v>141</v>
      </c>
      <c r="B146" s="589" t="s">
        <v>2149</v>
      </c>
      <c r="C146" s="871" t="s">
        <v>281</v>
      </c>
      <c r="D146" s="872" t="s">
        <v>2129</v>
      </c>
      <c r="E146" s="449" t="s">
        <v>2150</v>
      </c>
      <c r="F146" s="429"/>
      <c r="G146" s="291"/>
      <c r="H146" s="282" t="s">
        <v>131</v>
      </c>
      <c r="I146" s="291"/>
      <c r="J146" s="282" t="s">
        <v>131</v>
      </c>
      <c r="K146" s="729"/>
      <c r="L146" s="189"/>
      <c r="M146" s="189"/>
      <c r="N146" s="561"/>
      <c r="O146" s="561"/>
      <c r="P146" s="561"/>
      <c r="Q146" s="561"/>
      <c r="R146" s="561"/>
      <c r="S146" s="561"/>
      <c r="T146" s="725"/>
      <c r="U146" s="406"/>
      <c r="V146" s="406"/>
      <c r="W146" s="189" t="s">
        <v>2150</v>
      </c>
      <c r="X146" s="304"/>
      <c r="Y146" s="1064"/>
    </row>
    <row r="147" spans="1:25" s="49" customFormat="1" ht="70">
      <c r="A147" s="589">
        <v>142</v>
      </c>
      <c r="B147" s="589" t="s">
        <v>2151</v>
      </c>
      <c r="C147" s="871" t="s">
        <v>281</v>
      </c>
      <c r="D147" s="872" t="s">
        <v>2129</v>
      </c>
      <c r="E147" s="189" t="s">
        <v>2152</v>
      </c>
      <c r="F147" s="429" t="s">
        <v>2153</v>
      </c>
      <c r="G147" s="291"/>
      <c r="H147" s="282" t="s">
        <v>131</v>
      </c>
      <c r="I147" s="291"/>
      <c r="J147" s="282" t="s">
        <v>131</v>
      </c>
      <c r="K147" s="729"/>
      <c r="L147" s="189"/>
      <c r="M147" s="189"/>
      <c r="N147" s="561"/>
      <c r="O147" s="561"/>
      <c r="P147" s="561"/>
      <c r="Q147" s="561"/>
      <c r="R147" s="561"/>
      <c r="S147" s="561"/>
      <c r="T147" s="725"/>
      <c r="U147" s="406"/>
      <c r="V147" s="406"/>
      <c r="W147" s="189" t="s">
        <v>2152</v>
      </c>
      <c r="X147" s="304"/>
      <c r="Y147" s="1064"/>
    </row>
    <row r="148" spans="1:25" s="49" customFormat="1" ht="70">
      <c r="A148" s="589">
        <v>143</v>
      </c>
      <c r="B148" s="589" t="s">
        <v>2154</v>
      </c>
      <c r="C148" s="871" t="s">
        <v>281</v>
      </c>
      <c r="D148" s="872" t="s">
        <v>2129</v>
      </c>
      <c r="E148" s="449" t="s">
        <v>2155</v>
      </c>
      <c r="F148" s="429"/>
      <c r="G148" s="291"/>
      <c r="H148" s="282" t="s">
        <v>131</v>
      </c>
      <c r="I148" s="291"/>
      <c r="J148" s="282" t="s">
        <v>131</v>
      </c>
      <c r="K148" s="729"/>
      <c r="L148" s="189"/>
      <c r="M148" s="189"/>
      <c r="N148" s="561"/>
      <c r="O148" s="561"/>
      <c r="P148" s="561"/>
      <c r="Q148" s="561"/>
      <c r="R148" s="561"/>
      <c r="S148" s="561"/>
      <c r="T148" s="725"/>
      <c r="U148" s="406"/>
      <c r="V148" s="406"/>
      <c r="W148" s="189" t="s">
        <v>2155</v>
      </c>
      <c r="X148" s="304"/>
      <c r="Y148" s="1064"/>
    </row>
    <row r="149" spans="1:25" s="49" customFormat="1" ht="70">
      <c r="A149" s="589">
        <v>144</v>
      </c>
      <c r="B149" s="589" t="s">
        <v>2156</v>
      </c>
      <c r="C149" s="871" t="s">
        <v>281</v>
      </c>
      <c r="D149" s="872" t="s">
        <v>2129</v>
      </c>
      <c r="E149" s="449" t="s">
        <v>2157</v>
      </c>
      <c r="F149" s="429"/>
      <c r="G149" s="291"/>
      <c r="H149" s="282" t="s">
        <v>131</v>
      </c>
      <c r="I149" s="291"/>
      <c r="J149" s="282" t="s">
        <v>131</v>
      </c>
      <c r="K149" s="729"/>
      <c r="L149" s="189"/>
      <c r="M149" s="189"/>
      <c r="N149" s="561"/>
      <c r="O149" s="561"/>
      <c r="P149" s="561"/>
      <c r="Q149" s="561"/>
      <c r="R149" s="561"/>
      <c r="S149" s="561"/>
      <c r="T149" s="725"/>
      <c r="U149" s="406"/>
      <c r="V149" s="406"/>
      <c r="W149" s="189" t="s">
        <v>2157</v>
      </c>
      <c r="X149" s="304"/>
      <c r="Y149" s="1064"/>
    </row>
    <row r="150" spans="1:25" s="49" customFormat="1" ht="70">
      <c r="A150" s="589">
        <v>145</v>
      </c>
      <c r="B150" s="589" t="s">
        <v>2158</v>
      </c>
      <c r="C150" s="871" t="s">
        <v>281</v>
      </c>
      <c r="D150" s="872" t="s">
        <v>2129</v>
      </c>
      <c r="E150" s="449" t="s">
        <v>2159</v>
      </c>
      <c r="F150" s="429"/>
      <c r="G150" s="291"/>
      <c r="H150" s="282" t="s">
        <v>131</v>
      </c>
      <c r="I150" s="291"/>
      <c r="J150" s="282" t="s">
        <v>131</v>
      </c>
      <c r="K150" s="729"/>
      <c r="L150" s="189"/>
      <c r="M150" s="189"/>
      <c r="N150" s="561"/>
      <c r="O150" s="561"/>
      <c r="P150" s="561"/>
      <c r="Q150" s="561"/>
      <c r="R150" s="561"/>
      <c r="S150" s="561"/>
      <c r="T150" s="725"/>
      <c r="U150" s="406"/>
      <c r="V150" s="406"/>
      <c r="W150" s="189" t="s">
        <v>2159</v>
      </c>
      <c r="X150" s="304"/>
      <c r="Y150" s="1064"/>
    </row>
    <row r="151" spans="1:25" s="49" customFormat="1" ht="84">
      <c r="A151" s="589">
        <v>146</v>
      </c>
      <c r="B151" s="589" t="s">
        <v>2160</v>
      </c>
      <c r="C151" s="871" t="s">
        <v>281</v>
      </c>
      <c r="D151" s="872" t="s">
        <v>2129</v>
      </c>
      <c r="E151" s="449" t="s">
        <v>2161</v>
      </c>
      <c r="F151" s="429"/>
      <c r="G151" s="291"/>
      <c r="H151" s="282" t="s">
        <v>131</v>
      </c>
      <c r="I151" s="291"/>
      <c r="J151" s="282" t="s">
        <v>131</v>
      </c>
      <c r="K151" s="729"/>
      <c r="L151" s="189"/>
      <c r="M151" s="189"/>
      <c r="N151" s="561"/>
      <c r="O151" s="561"/>
      <c r="P151" s="561"/>
      <c r="Q151" s="561"/>
      <c r="R151" s="561"/>
      <c r="S151" s="561"/>
      <c r="T151" s="725"/>
      <c r="U151" s="406"/>
      <c r="V151" s="406"/>
      <c r="W151" s="189" t="s">
        <v>2161</v>
      </c>
      <c r="X151" s="304"/>
      <c r="Y151" s="1064"/>
    </row>
    <row r="152" spans="1:25" s="49" customFormat="1" ht="70">
      <c r="A152" s="589">
        <v>147</v>
      </c>
      <c r="B152" s="589" t="s">
        <v>2162</v>
      </c>
      <c r="C152" s="871" t="s">
        <v>281</v>
      </c>
      <c r="D152" s="872" t="s">
        <v>2129</v>
      </c>
      <c r="E152" s="449" t="s">
        <v>2163</v>
      </c>
      <c r="F152" s="429"/>
      <c r="G152" s="291"/>
      <c r="H152" s="282" t="s">
        <v>131</v>
      </c>
      <c r="I152" s="291"/>
      <c r="J152" s="282" t="s">
        <v>131</v>
      </c>
      <c r="K152" s="729"/>
      <c r="L152" s="189"/>
      <c r="M152" s="189"/>
      <c r="N152" s="561"/>
      <c r="O152" s="561"/>
      <c r="P152" s="561"/>
      <c r="Q152" s="561"/>
      <c r="R152" s="561"/>
      <c r="S152" s="561"/>
      <c r="T152" s="725"/>
      <c r="U152" s="406"/>
      <c r="V152" s="406"/>
      <c r="W152" s="189" t="s">
        <v>2163</v>
      </c>
      <c r="X152" s="304"/>
      <c r="Y152" s="1064"/>
    </row>
    <row r="153" spans="1:25" s="49" customFormat="1" ht="70">
      <c r="A153" s="589">
        <v>148</v>
      </c>
      <c r="B153" s="589" t="s">
        <v>2164</v>
      </c>
      <c r="C153" s="871" t="s">
        <v>281</v>
      </c>
      <c r="D153" s="872" t="s">
        <v>2129</v>
      </c>
      <c r="E153" s="452" t="s">
        <v>2165</v>
      </c>
      <c r="F153" s="429"/>
      <c r="G153" s="291"/>
      <c r="H153" s="282" t="s">
        <v>131</v>
      </c>
      <c r="I153" s="291"/>
      <c r="J153" s="282" t="s">
        <v>131</v>
      </c>
      <c r="K153" s="729"/>
      <c r="L153" s="189"/>
      <c r="M153" s="189"/>
      <c r="N153" s="561"/>
      <c r="O153" s="561"/>
      <c r="P153" s="561"/>
      <c r="Q153" s="561"/>
      <c r="R153" s="561"/>
      <c r="S153" s="561"/>
      <c r="T153" s="725"/>
      <c r="U153" s="406"/>
      <c r="V153" s="406"/>
      <c r="W153" s="189" t="s">
        <v>2166</v>
      </c>
      <c r="X153" s="304"/>
      <c r="Y153" s="1064"/>
    </row>
    <row r="154" spans="1:25" s="49" customFormat="1" ht="70">
      <c r="A154" s="589">
        <v>149</v>
      </c>
      <c r="B154" s="589" t="s">
        <v>2167</v>
      </c>
      <c r="C154" s="871" t="s">
        <v>281</v>
      </c>
      <c r="D154" s="872" t="s">
        <v>2129</v>
      </c>
      <c r="E154" s="452" t="s">
        <v>2168</v>
      </c>
      <c r="F154" s="433"/>
      <c r="G154" s="291"/>
      <c r="H154" s="282" t="s">
        <v>131</v>
      </c>
      <c r="I154" s="291"/>
      <c r="J154" s="282" t="s">
        <v>131</v>
      </c>
      <c r="K154" s="729"/>
      <c r="L154" s="189"/>
      <c r="M154" s="189"/>
      <c r="N154" s="561"/>
      <c r="O154" s="561"/>
      <c r="P154" s="561"/>
      <c r="Q154" s="561"/>
      <c r="R154" s="561"/>
      <c r="S154" s="561"/>
      <c r="T154" s="725"/>
      <c r="U154" s="406"/>
      <c r="V154" s="406"/>
      <c r="W154" s="189" t="s">
        <v>2168</v>
      </c>
      <c r="X154" s="304"/>
      <c r="Y154" s="1064"/>
    </row>
    <row r="155" spans="1:25" s="49" customFormat="1" ht="70">
      <c r="A155" s="589">
        <v>150</v>
      </c>
      <c r="B155" s="589" t="s">
        <v>2169</v>
      </c>
      <c r="C155" s="878" t="s">
        <v>281</v>
      </c>
      <c r="D155" s="879" t="s">
        <v>2129</v>
      </c>
      <c r="E155" s="454" t="s">
        <v>2170</v>
      </c>
      <c r="F155" s="439"/>
      <c r="G155" s="304"/>
      <c r="H155" s="282" t="s">
        <v>131</v>
      </c>
      <c r="I155" s="291"/>
      <c r="J155" s="282" t="s">
        <v>131</v>
      </c>
      <c r="K155" s="731"/>
      <c r="L155" s="286"/>
      <c r="M155" s="286"/>
      <c r="N155" s="561"/>
      <c r="O155" s="561"/>
      <c r="P155" s="561"/>
      <c r="Q155" s="561"/>
      <c r="R155" s="561"/>
      <c r="S155" s="561"/>
      <c r="T155" s="725"/>
      <c r="U155" s="406"/>
      <c r="V155" s="406"/>
      <c r="W155" s="286" t="s">
        <v>2170</v>
      </c>
      <c r="X155" s="304"/>
      <c r="Y155" s="1064"/>
    </row>
    <row r="156" spans="1:25" s="49" customFormat="1" ht="70">
      <c r="A156" s="286">
        <v>151</v>
      </c>
      <c r="B156" s="286" t="s">
        <v>2171</v>
      </c>
      <c r="C156" s="878" t="s">
        <v>281</v>
      </c>
      <c r="D156" s="879" t="s">
        <v>2129</v>
      </c>
      <c r="E156" s="454" t="s">
        <v>2172</v>
      </c>
      <c r="F156" s="116" t="s">
        <v>2173</v>
      </c>
      <c r="G156" s="305"/>
      <c r="H156" s="287" t="s">
        <v>131</v>
      </c>
      <c r="I156" s="114"/>
      <c r="J156" s="287" t="s">
        <v>131</v>
      </c>
      <c r="K156" s="731"/>
      <c r="L156" s="286"/>
      <c r="M156" s="286"/>
      <c r="N156" s="561"/>
      <c r="O156" s="561"/>
      <c r="P156" s="561"/>
      <c r="Q156" s="561"/>
      <c r="R156" s="561"/>
      <c r="S156" s="561"/>
      <c r="T156" s="725"/>
      <c r="U156" s="406"/>
      <c r="V156" s="406"/>
      <c r="W156" s="286" t="s">
        <v>2172</v>
      </c>
      <c r="X156" s="304"/>
      <c r="Y156" s="1072"/>
    </row>
    <row r="157" spans="1:25" s="49" customFormat="1" ht="70">
      <c r="A157" s="680">
        <v>152</v>
      </c>
      <c r="B157" s="296" t="s">
        <v>2174</v>
      </c>
      <c r="C157" s="760" t="s">
        <v>281</v>
      </c>
      <c r="D157" s="289" t="s">
        <v>2175</v>
      </c>
      <c r="E157" s="289" t="s">
        <v>2176</v>
      </c>
      <c r="F157" s="982"/>
      <c r="G157" s="686"/>
      <c r="H157" s="288" t="s">
        <v>131</v>
      </c>
      <c r="I157" s="686"/>
      <c r="J157" s="288" t="s">
        <v>131</v>
      </c>
      <c r="K157" s="727"/>
      <c r="L157" s="186"/>
      <c r="M157" s="186"/>
      <c r="N157" s="562"/>
      <c r="O157" s="562"/>
      <c r="P157" s="562"/>
      <c r="Q157" s="562"/>
      <c r="R157" s="562"/>
      <c r="S157" s="562"/>
      <c r="T157" s="728"/>
      <c r="U157" s="653"/>
      <c r="V157" s="653" t="s">
        <v>362</v>
      </c>
      <c r="W157" s="289" t="s">
        <v>2177</v>
      </c>
      <c r="X157" s="295"/>
      <c r="Y157" s="1077" t="s">
        <v>2178</v>
      </c>
    </row>
    <row r="158" spans="1:25" s="49" customFormat="1" ht="56">
      <c r="A158" s="589">
        <v>153</v>
      </c>
      <c r="B158" s="589" t="s">
        <v>2179</v>
      </c>
      <c r="C158" s="866" t="s">
        <v>281</v>
      </c>
      <c r="D158" s="867" t="s">
        <v>2175</v>
      </c>
      <c r="E158" s="283" t="s">
        <v>2180</v>
      </c>
      <c r="F158" s="429" t="s">
        <v>2181</v>
      </c>
      <c r="G158" s="283"/>
      <c r="H158" s="282" t="s">
        <v>131</v>
      </c>
      <c r="I158" s="291"/>
      <c r="J158" s="282" t="s">
        <v>131</v>
      </c>
      <c r="K158" s="724"/>
      <c r="L158" s="286"/>
      <c r="M158" s="286"/>
      <c r="N158" s="561"/>
      <c r="O158" s="561"/>
      <c r="P158" s="561"/>
      <c r="Q158" s="561"/>
      <c r="R158" s="561"/>
      <c r="S158" s="561"/>
      <c r="T158" s="725"/>
      <c r="U158" s="406"/>
      <c r="V158" s="406"/>
      <c r="W158" s="283" t="s">
        <v>2180</v>
      </c>
      <c r="X158" s="304"/>
      <c r="Y158" s="1064"/>
    </row>
    <row r="159" spans="1:25" s="49" customFormat="1" ht="28">
      <c r="A159" s="589">
        <v>154</v>
      </c>
      <c r="B159" s="589" t="s">
        <v>2182</v>
      </c>
      <c r="C159" s="868" t="s">
        <v>281</v>
      </c>
      <c r="D159" s="869" t="s">
        <v>2175</v>
      </c>
      <c r="E159" s="192" t="s">
        <v>2183</v>
      </c>
      <c r="F159" s="116"/>
      <c r="G159" s="114"/>
      <c r="H159" s="287" t="s">
        <v>131</v>
      </c>
      <c r="I159" s="114"/>
      <c r="J159" s="287" t="s">
        <v>131</v>
      </c>
      <c r="K159" s="726"/>
      <c r="L159" s="286"/>
      <c r="M159" s="286"/>
      <c r="N159" s="561"/>
      <c r="O159" s="561"/>
      <c r="P159" s="561"/>
      <c r="Q159" s="561"/>
      <c r="R159" s="561"/>
      <c r="S159" s="561"/>
      <c r="T159" s="725"/>
      <c r="U159" s="406"/>
      <c r="V159" s="406"/>
      <c r="W159" s="192" t="s">
        <v>2183</v>
      </c>
      <c r="X159" s="304"/>
      <c r="Y159" s="1072"/>
    </row>
    <row r="160" spans="1:25" s="49" customFormat="1" ht="112">
      <c r="A160" s="680">
        <v>155</v>
      </c>
      <c r="B160" s="680" t="s">
        <v>2184</v>
      </c>
      <c r="C160" s="870" t="s">
        <v>281</v>
      </c>
      <c r="D160" s="603" t="s">
        <v>2185</v>
      </c>
      <c r="E160" s="186" t="s">
        <v>2186</v>
      </c>
      <c r="F160" s="428" t="s">
        <v>2187</v>
      </c>
      <c r="G160" s="289"/>
      <c r="H160" s="288" t="s">
        <v>131</v>
      </c>
      <c r="I160" s="289"/>
      <c r="J160" s="288" t="s">
        <v>131</v>
      </c>
      <c r="K160" s="727"/>
      <c r="L160" s="186"/>
      <c r="M160" s="186"/>
      <c r="N160" s="562"/>
      <c r="O160" s="562"/>
      <c r="P160" s="562"/>
      <c r="Q160" s="562"/>
      <c r="R160" s="562"/>
      <c r="S160" s="562"/>
      <c r="T160" s="728"/>
      <c r="U160" s="653" t="s">
        <v>300</v>
      </c>
      <c r="V160" s="653" t="s">
        <v>301</v>
      </c>
      <c r="W160" s="186" t="s">
        <v>2186</v>
      </c>
      <c r="X160" s="295" t="s">
        <v>945</v>
      </c>
      <c r="Y160" s="1071" t="s">
        <v>2188</v>
      </c>
    </row>
    <row r="161" spans="1:25" s="49" customFormat="1" ht="42">
      <c r="A161" s="589">
        <v>156</v>
      </c>
      <c r="B161" s="589" t="s">
        <v>347</v>
      </c>
      <c r="C161" s="871" t="s">
        <v>281</v>
      </c>
      <c r="D161" s="872" t="s">
        <v>2185</v>
      </c>
      <c r="E161" s="189" t="s">
        <v>2189</v>
      </c>
      <c r="F161" s="472" t="s">
        <v>2190</v>
      </c>
      <c r="G161" s="291"/>
      <c r="H161" s="282" t="s">
        <v>131</v>
      </c>
      <c r="I161" s="291"/>
      <c r="J161" s="282" t="s">
        <v>131</v>
      </c>
      <c r="K161" s="729"/>
      <c r="L161" s="189"/>
      <c r="M161" s="189"/>
      <c r="N161" s="561"/>
      <c r="O161" s="561"/>
      <c r="P161" s="561"/>
      <c r="Q161" s="561"/>
      <c r="R161" s="561"/>
      <c r="S161" s="561"/>
      <c r="T161" s="725"/>
      <c r="U161" s="406"/>
      <c r="V161" s="406"/>
      <c r="W161" s="189" t="s">
        <v>2189</v>
      </c>
      <c r="X161" s="304"/>
      <c r="Y161" s="1064"/>
    </row>
    <row r="162" spans="1:25" s="49" customFormat="1" ht="42">
      <c r="A162" s="589">
        <v>157</v>
      </c>
      <c r="B162" s="589" t="s">
        <v>347</v>
      </c>
      <c r="C162" s="868" t="s">
        <v>281</v>
      </c>
      <c r="D162" s="869" t="s">
        <v>2185</v>
      </c>
      <c r="E162" s="713" t="s">
        <v>2191</v>
      </c>
      <c r="F162" s="823" t="s">
        <v>2192</v>
      </c>
      <c r="G162" s="114"/>
      <c r="H162" s="287" t="s">
        <v>131</v>
      </c>
      <c r="I162" s="114"/>
      <c r="J162" s="287" t="s">
        <v>131</v>
      </c>
      <c r="K162" s="726"/>
      <c r="L162" s="192"/>
      <c r="M162" s="192"/>
      <c r="N162" s="561"/>
      <c r="O162" s="561"/>
      <c r="P162" s="561"/>
      <c r="Q162" s="561"/>
      <c r="R162" s="561"/>
      <c r="S162" s="561"/>
      <c r="T162" s="725"/>
      <c r="U162" s="406" t="s">
        <v>349</v>
      </c>
      <c r="V162" s="406" t="s">
        <v>301</v>
      </c>
      <c r="W162" s="610" t="s">
        <v>2191</v>
      </c>
      <c r="X162" s="304" t="s">
        <v>2193</v>
      </c>
      <c r="Y162" s="1072"/>
    </row>
    <row r="163" spans="1:25" s="49" customFormat="1" ht="126">
      <c r="A163" s="680">
        <v>158</v>
      </c>
      <c r="B163" s="680" t="s">
        <v>2194</v>
      </c>
      <c r="C163" s="697" t="s">
        <v>518</v>
      </c>
      <c r="D163" s="295" t="s">
        <v>2185</v>
      </c>
      <c r="E163" s="883" t="s">
        <v>2195</v>
      </c>
      <c r="F163" s="432" t="s">
        <v>2196</v>
      </c>
      <c r="G163" s="295"/>
      <c r="H163" s="294" t="s">
        <v>131</v>
      </c>
      <c r="I163" s="295"/>
      <c r="J163" s="294" t="s">
        <v>131</v>
      </c>
      <c r="K163" s="730"/>
      <c r="L163" s="296"/>
      <c r="M163" s="296"/>
      <c r="N163" s="562"/>
      <c r="O163" s="562"/>
      <c r="P163" s="562"/>
      <c r="Q163" s="562"/>
      <c r="R163" s="562"/>
      <c r="S163" s="562"/>
      <c r="T163" s="728"/>
      <c r="U163" s="653" t="s">
        <v>300</v>
      </c>
      <c r="V163" s="653" t="s">
        <v>301</v>
      </c>
      <c r="W163" s="296" t="s">
        <v>2197</v>
      </c>
      <c r="X163" s="295" t="s">
        <v>2198</v>
      </c>
      <c r="Y163" s="1079" t="s">
        <v>2199</v>
      </c>
    </row>
    <row r="164" spans="1:25" s="49" customFormat="1" ht="56">
      <c r="A164" s="882">
        <v>159</v>
      </c>
      <c r="B164" s="882" t="s">
        <v>347</v>
      </c>
      <c r="C164" s="700" t="s">
        <v>634</v>
      </c>
      <c r="D164" s="301" t="s">
        <v>2185</v>
      </c>
      <c r="E164" s="884" t="s">
        <v>2200</v>
      </c>
      <c r="F164" s="437" t="s">
        <v>2201</v>
      </c>
      <c r="G164" s="301"/>
      <c r="H164" s="300" t="s">
        <v>131</v>
      </c>
      <c r="I164" s="301"/>
      <c r="J164" s="300" t="s">
        <v>131</v>
      </c>
      <c r="K164" s="733"/>
      <c r="L164" s="302"/>
      <c r="M164" s="302"/>
      <c r="N164" s="563"/>
      <c r="O164" s="563"/>
      <c r="P164" s="563"/>
      <c r="Q164" s="563"/>
      <c r="R164" s="563"/>
      <c r="S164" s="563"/>
      <c r="T164" s="734"/>
      <c r="U164" s="700" t="s">
        <v>300</v>
      </c>
      <c r="V164" s="653" t="s">
        <v>301</v>
      </c>
      <c r="W164" s="302" t="s">
        <v>2200</v>
      </c>
      <c r="X164" s="295" t="s">
        <v>2202</v>
      </c>
      <c r="Y164" s="1073" t="s">
        <v>2203</v>
      </c>
    </row>
    <row r="165" spans="1:25" s="49" customFormat="1" ht="98">
      <c r="A165" s="680">
        <v>160</v>
      </c>
      <c r="B165" s="680" t="s">
        <v>347</v>
      </c>
      <c r="C165" s="697" t="s">
        <v>729</v>
      </c>
      <c r="D165" s="762" t="s">
        <v>2185</v>
      </c>
      <c r="E165" s="883" t="s">
        <v>2204</v>
      </c>
      <c r="F165" s="432" t="s">
        <v>2205</v>
      </c>
      <c r="G165" s="295"/>
      <c r="H165" s="300" t="s">
        <v>131</v>
      </c>
      <c r="I165" s="295"/>
      <c r="J165" s="300" t="s">
        <v>131</v>
      </c>
      <c r="K165" s="730"/>
      <c r="L165" s="296"/>
      <c r="M165" s="296"/>
      <c r="N165" s="562"/>
      <c r="O165" s="562"/>
      <c r="P165" s="562"/>
      <c r="Q165" s="562"/>
      <c r="R165" s="562"/>
      <c r="S165" s="562"/>
      <c r="T165" s="728"/>
      <c r="U165" s="653" t="s">
        <v>300</v>
      </c>
      <c r="V165" s="700" t="s">
        <v>301</v>
      </c>
      <c r="W165" s="379" t="s">
        <v>2204</v>
      </c>
      <c r="X165" s="301" t="s">
        <v>2206</v>
      </c>
      <c r="Y165" s="1073"/>
    </row>
    <row r="166" spans="1:25" s="49" customFormat="1" ht="126">
      <c r="A166" s="680">
        <v>161</v>
      </c>
      <c r="B166" s="680" t="s">
        <v>2207</v>
      </c>
      <c r="C166" s="870" t="s">
        <v>634</v>
      </c>
      <c r="D166" s="603" t="s">
        <v>2208</v>
      </c>
      <c r="E166" s="186" t="s">
        <v>2209</v>
      </c>
      <c r="F166" s="428" t="s">
        <v>2210</v>
      </c>
      <c r="G166" s="289"/>
      <c r="H166" s="288" t="s">
        <v>131</v>
      </c>
      <c r="I166" s="289"/>
      <c r="J166" s="288" t="s">
        <v>131</v>
      </c>
      <c r="K166" s="727"/>
      <c r="L166" s="186"/>
      <c r="M166" s="186"/>
      <c r="N166" s="562"/>
      <c r="O166" s="562"/>
      <c r="P166" s="562"/>
      <c r="Q166" s="562"/>
      <c r="R166" s="562"/>
      <c r="S166" s="562"/>
      <c r="T166" s="728"/>
      <c r="U166" s="653"/>
      <c r="V166" s="653" t="s">
        <v>362</v>
      </c>
      <c r="W166" s="186" t="s">
        <v>2209</v>
      </c>
      <c r="X166" s="295"/>
      <c r="Y166" s="1077" t="s">
        <v>2211</v>
      </c>
    </row>
    <row r="167" spans="1:25" s="49" customFormat="1" ht="70">
      <c r="A167" s="589">
        <v>162</v>
      </c>
      <c r="B167" s="589" t="s">
        <v>2212</v>
      </c>
      <c r="C167" s="871" t="s">
        <v>634</v>
      </c>
      <c r="D167" s="872" t="s">
        <v>2208</v>
      </c>
      <c r="E167" s="189" t="s">
        <v>2213</v>
      </c>
      <c r="F167" s="429"/>
      <c r="G167" s="291"/>
      <c r="H167" s="282" t="s">
        <v>131</v>
      </c>
      <c r="I167" s="291"/>
      <c r="J167" s="282" t="s">
        <v>131</v>
      </c>
      <c r="K167" s="729"/>
      <c r="L167" s="189"/>
      <c r="M167" s="189"/>
      <c r="N167" s="561"/>
      <c r="O167" s="561"/>
      <c r="P167" s="561"/>
      <c r="Q167" s="561"/>
      <c r="R167" s="561"/>
      <c r="S167" s="561"/>
      <c r="T167" s="725"/>
      <c r="U167" s="406"/>
      <c r="V167" s="406"/>
      <c r="W167" s="189" t="s">
        <v>2213</v>
      </c>
      <c r="X167" s="304"/>
      <c r="Y167" s="1064"/>
    </row>
    <row r="168" spans="1:25" s="49" customFormat="1" ht="28">
      <c r="A168" s="589">
        <v>163</v>
      </c>
      <c r="B168" s="589" t="s">
        <v>2214</v>
      </c>
      <c r="C168" s="868" t="s">
        <v>634</v>
      </c>
      <c r="D168" s="869" t="s">
        <v>2208</v>
      </c>
      <c r="E168" s="192" t="s">
        <v>2215</v>
      </c>
      <c r="F168" s="116"/>
      <c r="G168" s="114"/>
      <c r="H168" s="287" t="s">
        <v>131</v>
      </c>
      <c r="I168" s="114"/>
      <c r="J168" s="287" t="s">
        <v>131</v>
      </c>
      <c r="K168" s="726"/>
      <c r="L168" s="192"/>
      <c r="M168" s="192"/>
      <c r="N168" s="561"/>
      <c r="O168" s="561"/>
      <c r="P168" s="561"/>
      <c r="Q168" s="561"/>
      <c r="R168" s="561"/>
      <c r="S168" s="561"/>
      <c r="T168" s="725"/>
      <c r="U168" s="406"/>
      <c r="V168" s="406"/>
      <c r="W168" s="192" t="s">
        <v>2215</v>
      </c>
      <c r="X168" s="304"/>
      <c r="Y168" s="1064"/>
    </row>
    <row r="169" spans="1:25" s="49" customFormat="1" ht="154">
      <c r="A169" s="680">
        <v>164</v>
      </c>
      <c r="B169" s="680" t="s">
        <v>2216</v>
      </c>
      <c r="C169" s="870" t="s">
        <v>634</v>
      </c>
      <c r="D169" s="603" t="s">
        <v>2217</v>
      </c>
      <c r="E169" s="186" t="s">
        <v>2218</v>
      </c>
      <c r="F169" s="428"/>
      <c r="G169" s="289"/>
      <c r="H169" s="288" t="s">
        <v>131</v>
      </c>
      <c r="I169" s="289"/>
      <c r="J169" s="288" t="s">
        <v>131</v>
      </c>
      <c r="K169" s="727"/>
      <c r="L169" s="186"/>
      <c r="M169" s="186"/>
      <c r="N169" s="562"/>
      <c r="O169" s="562"/>
      <c r="P169" s="562"/>
      <c r="Q169" s="562"/>
      <c r="R169" s="562"/>
      <c r="S169" s="562"/>
      <c r="T169" s="728"/>
      <c r="U169" s="653"/>
      <c r="V169" s="653" t="s">
        <v>362</v>
      </c>
      <c r="W169" s="186" t="s">
        <v>2218</v>
      </c>
      <c r="X169" s="295"/>
      <c r="Y169" s="1068" t="s">
        <v>2219</v>
      </c>
    </row>
    <row r="170" spans="1:25" s="49" customFormat="1" ht="28">
      <c r="A170" s="589">
        <v>165</v>
      </c>
      <c r="B170" s="589" t="s">
        <v>2220</v>
      </c>
      <c r="C170" s="871" t="s">
        <v>634</v>
      </c>
      <c r="D170" s="872" t="s">
        <v>2217</v>
      </c>
      <c r="E170" s="291" t="s">
        <v>2221</v>
      </c>
      <c r="F170" s="429" t="s">
        <v>2222</v>
      </c>
      <c r="G170" s="291"/>
      <c r="H170" s="282" t="s">
        <v>131</v>
      </c>
      <c r="I170" s="291"/>
      <c r="J170" s="282" t="s">
        <v>131</v>
      </c>
      <c r="K170" s="729"/>
      <c r="L170" s="189"/>
      <c r="M170" s="189"/>
      <c r="N170" s="561"/>
      <c r="O170" s="561"/>
      <c r="P170" s="561"/>
      <c r="Q170" s="561"/>
      <c r="R170" s="561"/>
      <c r="S170" s="561"/>
      <c r="T170" s="725"/>
      <c r="U170" s="406"/>
      <c r="V170" s="406"/>
      <c r="W170" s="291" t="s">
        <v>2221</v>
      </c>
      <c r="X170" s="304"/>
      <c r="Y170" s="1064"/>
    </row>
    <row r="171" spans="1:25" s="49" customFormat="1" ht="42">
      <c r="A171" s="589">
        <v>166</v>
      </c>
      <c r="B171" s="589" t="s">
        <v>2223</v>
      </c>
      <c r="C171" s="871" t="s">
        <v>634</v>
      </c>
      <c r="D171" s="872" t="s">
        <v>2217</v>
      </c>
      <c r="E171" s="291" t="s">
        <v>2224</v>
      </c>
      <c r="F171" s="429" t="s">
        <v>2225</v>
      </c>
      <c r="G171" s="291"/>
      <c r="H171" s="282" t="s">
        <v>2226</v>
      </c>
      <c r="I171" s="291"/>
      <c r="J171" s="282" t="s">
        <v>2226</v>
      </c>
      <c r="K171" s="729"/>
      <c r="L171" s="189"/>
      <c r="M171" s="189"/>
      <c r="N171" s="561"/>
      <c r="O171" s="561"/>
      <c r="P171" s="561"/>
      <c r="Q171" s="561"/>
      <c r="R171" s="561"/>
      <c r="S171" s="561"/>
      <c r="T171" s="725"/>
      <c r="U171" s="406"/>
      <c r="V171" s="406"/>
      <c r="W171" s="291" t="s">
        <v>2224</v>
      </c>
      <c r="X171" s="304"/>
      <c r="Y171" s="1064"/>
    </row>
    <row r="172" spans="1:25" s="49" customFormat="1" ht="42">
      <c r="A172" s="589">
        <v>167</v>
      </c>
      <c r="B172" s="589" t="s">
        <v>2227</v>
      </c>
      <c r="C172" s="871" t="s">
        <v>634</v>
      </c>
      <c r="D172" s="872" t="s">
        <v>2217</v>
      </c>
      <c r="E172" s="189" t="s">
        <v>2228</v>
      </c>
      <c r="F172" s="429"/>
      <c r="G172" s="291"/>
      <c r="H172" s="282" t="s">
        <v>131</v>
      </c>
      <c r="I172" s="291"/>
      <c r="J172" s="282" t="s">
        <v>131</v>
      </c>
      <c r="K172" s="729"/>
      <c r="L172" s="189"/>
      <c r="M172" s="189"/>
      <c r="N172" s="561"/>
      <c r="O172" s="561"/>
      <c r="P172" s="561"/>
      <c r="Q172" s="561"/>
      <c r="R172" s="561"/>
      <c r="S172" s="561"/>
      <c r="T172" s="725"/>
      <c r="U172" s="406"/>
      <c r="V172" s="406"/>
      <c r="W172" s="189" t="s">
        <v>2228</v>
      </c>
      <c r="X172" s="304"/>
      <c r="Y172" s="1067" t="s">
        <v>2229</v>
      </c>
    </row>
    <row r="173" spans="1:25" s="49" customFormat="1" ht="84">
      <c r="A173" s="589">
        <v>168</v>
      </c>
      <c r="B173" s="589" t="s">
        <v>2230</v>
      </c>
      <c r="C173" s="871" t="s">
        <v>634</v>
      </c>
      <c r="D173" s="872" t="s">
        <v>2217</v>
      </c>
      <c r="E173" s="189" t="s">
        <v>2231</v>
      </c>
      <c r="F173" s="429"/>
      <c r="G173" s="291"/>
      <c r="H173" s="282" t="s">
        <v>131</v>
      </c>
      <c r="I173" s="291"/>
      <c r="J173" s="282" t="s">
        <v>131</v>
      </c>
      <c r="K173" s="729"/>
      <c r="L173" s="189"/>
      <c r="M173" s="189"/>
      <c r="N173" s="561"/>
      <c r="O173" s="561"/>
      <c r="P173" s="561"/>
      <c r="Q173" s="561"/>
      <c r="R173" s="561"/>
      <c r="S173" s="561"/>
      <c r="T173" s="725"/>
      <c r="U173" s="406"/>
      <c r="V173" s="406"/>
      <c r="W173" s="189" t="s">
        <v>2231</v>
      </c>
      <c r="X173" s="304"/>
      <c r="Y173" s="1064"/>
    </row>
    <row r="174" spans="1:25" s="49" customFormat="1" ht="126">
      <c r="A174" s="589">
        <v>169</v>
      </c>
      <c r="B174" s="589" t="s">
        <v>2232</v>
      </c>
      <c r="C174" s="868" t="s">
        <v>634</v>
      </c>
      <c r="D174" s="869" t="s">
        <v>2217</v>
      </c>
      <c r="E174" s="192" t="s">
        <v>2233</v>
      </c>
      <c r="F174" s="116" t="s">
        <v>2234</v>
      </c>
      <c r="G174" s="114"/>
      <c r="H174" s="287" t="s">
        <v>131</v>
      </c>
      <c r="I174" s="114"/>
      <c r="J174" s="287" t="s">
        <v>131</v>
      </c>
      <c r="K174" s="726"/>
      <c r="L174" s="192"/>
      <c r="M174" s="192"/>
      <c r="N174" s="561"/>
      <c r="O174" s="561"/>
      <c r="P174" s="561"/>
      <c r="Q174" s="561"/>
      <c r="R174" s="561"/>
      <c r="S174" s="561"/>
      <c r="T174" s="725"/>
      <c r="U174" s="406"/>
      <c r="V174" s="406"/>
      <c r="W174" s="192" t="s">
        <v>2233</v>
      </c>
      <c r="X174" s="304"/>
      <c r="Y174" s="1064" t="s">
        <v>2235</v>
      </c>
    </row>
    <row r="175" spans="1:25" s="49" customFormat="1" ht="154">
      <c r="A175" s="680">
        <v>170</v>
      </c>
      <c r="B175" s="680" t="s">
        <v>2236</v>
      </c>
      <c r="C175" s="870" t="s">
        <v>729</v>
      </c>
      <c r="D175" s="603" t="s">
        <v>2217</v>
      </c>
      <c r="E175" s="186" t="s">
        <v>2237</v>
      </c>
      <c r="F175" s="467"/>
      <c r="G175" s="289"/>
      <c r="H175" s="288" t="s">
        <v>131</v>
      </c>
      <c r="I175" s="289"/>
      <c r="J175" s="288" t="s">
        <v>131</v>
      </c>
      <c r="K175" s="727"/>
      <c r="L175" s="186"/>
      <c r="M175" s="186"/>
      <c r="N175" s="562"/>
      <c r="O175" s="562"/>
      <c r="P175" s="562"/>
      <c r="Q175" s="562"/>
      <c r="R175" s="562"/>
      <c r="S175" s="562"/>
      <c r="T175" s="728"/>
      <c r="U175" s="653"/>
      <c r="V175" s="653"/>
      <c r="W175" s="186" t="s">
        <v>2237</v>
      </c>
      <c r="X175" s="295"/>
      <c r="Y175" s="1066" t="s">
        <v>2219</v>
      </c>
    </row>
    <row r="176" spans="1:25">
      <c r="E176" s="115"/>
      <c r="F176" s="464"/>
      <c r="U176" s="595"/>
      <c r="V176" s="595"/>
      <c r="W176" s="611"/>
      <c r="X176" s="596"/>
    </row>
  </sheetData>
  <sheetProtection algorithmName="SHA-512" hashValue="xyQFmlfZjLXuH9kXA2KGVbo2MQ7LiyDtYSZFTyP7YkxkFrpdYMxthMCreZqdXYsuBvxRZhDhwtkLescjy7IHdg==" saltValue="38DM5pF5mBT420gunQ9SSg==" spinCount="100000" sheet="1" formatCells="0" formatColumns="0" formatRows="0" autoFilter="0"/>
  <mergeCells count="7">
    <mergeCell ref="L2:T2"/>
    <mergeCell ref="C3:E3"/>
    <mergeCell ref="C2:D2"/>
    <mergeCell ref="H2:I2"/>
    <mergeCell ref="H3:I3"/>
    <mergeCell ref="J3:K3"/>
    <mergeCell ref="J2:K2"/>
  </mergeCells>
  <phoneticPr fontId="13" type="noConversion"/>
  <conditionalFormatting sqref="A14 A16:A17">
    <cfRule type="expression" dxfId="184" priority="466">
      <formula>ISBLANK($B15)</formula>
    </cfRule>
    <cfRule type="expression" dxfId="183" priority="465">
      <formula>ISBLANK($B15)</formula>
    </cfRule>
  </conditionalFormatting>
  <conditionalFormatting sqref="A15">
    <cfRule type="expression" dxfId="182" priority="472">
      <formula>ISBLANK($B17)</formula>
    </cfRule>
    <cfRule type="expression" dxfId="181" priority="471">
      <formula>ISBLANK($B17)</formula>
    </cfRule>
  </conditionalFormatting>
  <conditionalFormatting sqref="A5:T5 A6:H6 A7:T13 B14:T17 A18:T52 A53:K53 G54:K54 A55:K56 G57:T57 A58:T77 A78:K81 G82:K82 A83:T87 F88:U88 A89:T169 A170:K170 C171:K173 A175:U175 J6:T6 L53:T56 A54:E54 A57:E57 L78:T82 A82:E82 A88:D88 U160:U166 L170:T173 A171:B174">
    <cfRule type="expression" dxfId="180" priority="169">
      <formula>ISBLANK($B5)</formula>
    </cfRule>
  </conditionalFormatting>
  <conditionalFormatting sqref="A89:T169 A170:K170 C171:K173 A175:U175 B14:T17 A18:T52 A5:T5 A6:H6 J6:T6 A7:T13 A53:K53 L53:T56 A54:E54 G54:K54 A55:K56 A57:E57 G57:T57 A58:T77 A78:K81 L78:T82 A82:E82 G82:K82 A83:T87 A88:D88 F88:U88 U160:U166 L170:T173 A171:B174">
    <cfRule type="expression" dxfId="179" priority="164">
      <formula>ISBLANK($B5)</formula>
    </cfRule>
  </conditionalFormatting>
  <conditionalFormatting sqref="F57">
    <cfRule type="expression" dxfId="178" priority="477">
      <formula>ISBLANK($B54)</formula>
    </cfRule>
    <cfRule type="expression" dxfId="177" priority="475">
      <formula>ISBLANK($B54)</formula>
    </cfRule>
  </conditionalFormatting>
  <conditionalFormatting sqref="H5:H154 H157:H173 H175">
    <cfRule type="containsText" dxfId="176" priority="168" operator="containsText" text="&quot;Complete&quot;">
      <formula>NOT(ISERROR(SEARCH("""Complete""",H5)))</formula>
    </cfRule>
  </conditionalFormatting>
  <conditionalFormatting sqref="H106:H120">
    <cfRule type="containsText" dxfId="175" priority="141" operator="containsText" text="&quot;Complete&quot;">
      <formula>NOT(ISERROR(SEARCH("""Complete""",H106)))</formula>
    </cfRule>
  </conditionalFormatting>
  <conditionalFormatting sqref="H122:H125">
    <cfRule type="containsText" dxfId="174" priority="137" operator="containsText" text="&quot;Complete&quot;">
      <formula>NOT(ISERROR(SEARCH("""Complete""",H122)))</formula>
    </cfRule>
  </conditionalFormatting>
  <conditionalFormatting sqref="H127:H144">
    <cfRule type="containsText" dxfId="173" priority="127" operator="containsText" text="&quot;Complete&quot;">
      <formula>NOT(ISERROR(SEARCH("""Complete""",H127)))</formula>
    </cfRule>
  </conditionalFormatting>
  <conditionalFormatting sqref="H153:H156">
    <cfRule type="containsText" dxfId="172" priority="119" operator="containsText" text="&quot;Complete&quot;">
      <formula>NOT(ISERROR(SEARCH("""Complete""",H153)))</formula>
    </cfRule>
  </conditionalFormatting>
  <conditionalFormatting sqref="H169:H170">
    <cfRule type="containsText" dxfId="171" priority="107" operator="containsText" text="&quot;Complete&quot;">
      <formula>NOT(ISERROR(SEARCH("""Complete""",H169)))</formula>
    </cfRule>
  </conditionalFormatting>
  <conditionalFormatting sqref="H173:H174">
    <cfRule type="containsText" dxfId="170" priority="103" operator="containsText" text="&quot;Complete&quot;">
      <formula>NOT(ISERROR(SEARCH("""Complete""",H173)))</formula>
    </cfRule>
  </conditionalFormatting>
  <conditionalFormatting sqref="H174:H175">
    <cfRule type="containsText" dxfId="169" priority="98" operator="containsText" text="&quot;Complete&quot;">
      <formula>NOT(ISERROR(SEARCH("""Complete""",H174)))</formula>
    </cfRule>
  </conditionalFormatting>
  <conditionalFormatting sqref="H174:J174">
    <cfRule type="expression" dxfId="168" priority="104">
      <formula>ISBLANK($B174)</formula>
    </cfRule>
    <cfRule type="expression" dxfId="167" priority="102">
      <formula>ISBLANK($B174)</formula>
    </cfRule>
  </conditionalFormatting>
  <conditionalFormatting sqref="I6">
    <cfRule type="expression" dxfId="166" priority="60">
      <formula>ISBLANK($B6)</formula>
    </cfRule>
    <cfRule type="expression" dxfId="165" priority="61">
      <formula>ISBLANK($B6)</formula>
    </cfRule>
  </conditionalFormatting>
  <conditionalFormatting sqref="J14">
    <cfRule type="containsText" dxfId="164" priority="63" operator="containsText" text="&quot;Complete&quot;">
      <formula>NOT(ISERROR(SEARCH("""Complete""",J14)))</formula>
    </cfRule>
  </conditionalFormatting>
  <conditionalFormatting sqref="J16">
    <cfRule type="containsText" dxfId="163" priority="62" operator="containsText" text="&quot;Complete&quot;">
      <formula>NOT(ISERROR(SEARCH("""Complete""",J16)))</formula>
    </cfRule>
  </conditionalFormatting>
  <conditionalFormatting sqref="J22:J24">
    <cfRule type="containsText" dxfId="162" priority="57" operator="containsText" text="&quot;Complete&quot;">
      <formula>NOT(ISERROR(SEARCH("""Complete""",J22)))</formula>
    </cfRule>
  </conditionalFormatting>
  <conditionalFormatting sqref="J161:J163">
    <cfRule type="containsText" dxfId="161" priority="64" operator="containsText" text="&quot;Complete&quot;">
      <formula>NOT(ISERROR(SEARCH("""Complete""",J161)))</formula>
    </cfRule>
  </conditionalFormatting>
  <conditionalFormatting sqref="U5">
    <cfRule type="expression" dxfId="160" priority="97">
      <formula>ISBLANK($B5)</formula>
    </cfRule>
    <cfRule type="expression" dxfId="159" priority="96">
      <formula>ISBLANK($B5)</formula>
    </cfRule>
  </conditionalFormatting>
  <conditionalFormatting sqref="U8">
    <cfRule type="expression" dxfId="158" priority="95">
      <formula>ISBLANK($B8)</formula>
    </cfRule>
    <cfRule type="expression" dxfId="157" priority="94">
      <formula>ISBLANK($B8)</formula>
    </cfRule>
  </conditionalFormatting>
  <conditionalFormatting sqref="U25:U26">
    <cfRule type="expression" dxfId="156" priority="93">
      <formula>ISBLANK($B25)</formula>
    </cfRule>
    <cfRule type="expression" dxfId="155" priority="92">
      <formula>ISBLANK($B25)</formula>
    </cfRule>
  </conditionalFormatting>
  <conditionalFormatting sqref="U29">
    <cfRule type="expression" dxfId="154" priority="91">
      <formula>ISBLANK($B29)</formula>
    </cfRule>
    <cfRule type="expression" dxfId="153" priority="90">
      <formula>ISBLANK($B29)</formula>
    </cfRule>
  </conditionalFormatting>
  <conditionalFormatting sqref="U39:U40">
    <cfRule type="expression" dxfId="152" priority="89">
      <formula>ISBLANK($B39)</formula>
    </cfRule>
    <cfRule type="expression" dxfId="151" priority="88">
      <formula>ISBLANK($B39)</formula>
    </cfRule>
  </conditionalFormatting>
  <conditionalFormatting sqref="U58">
    <cfRule type="expression" dxfId="150" priority="87">
      <formula>ISBLANK($B58)</formula>
    </cfRule>
    <cfRule type="expression" dxfId="149" priority="86">
      <formula>ISBLANK($B58)</formula>
    </cfRule>
  </conditionalFormatting>
  <conditionalFormatting sqref="U72">
    <cfRule type="expression" dxfId="148" priority="85">
      <formula>ISBLANK($B72)</formula>
    </cfRule>
    <cfRule type="expression" dxfId="147" priority="84">
      <formula>ISBLANK($B72)</formula>
    </cfRule>
  </conditionalFormatting>
  <conditionalFormatting sqref="U84">
    <cfRule type="expression" dxfId="146" priority="82">
      <formula>ISBLANK($B84)</formula>
    </cfRule>
    <cfRule type="expression" dxfId="145" priority="83">
      <formula>ISBLANK($B84)</formula>
    </cfRule>
  </conditionalFormatting>
  <conditionalFormatting sqref="U106">
    <cfRule type="expression" dxfId="144" priority="81">
      <formula>ISBLANK($B106)</formula>
    </cfRule>
    <cfRule type="expression" dxfId="143" priority="80">
      <formula>ISBLANK($B106)</formula>
    </cfRule>
  </conditionalFormatting>
  <conditionalFormatting sqref="U122">
    <cfRule type="expression" dxfId="142" priority="79">
      <formula>ISBLANK($B122)</formula>
    </cfRule>
    <cfRule type="expression" dxfId="141" priority="78">
      <formula>ISBLANK($B122)</formula>
    </cfRule>
  </conditionalFormatting>
  <conditionalFormatting sqref="U130">
    <cfRule type="expression" dxfId="140" priority="77">
      <formula>ISBLANK($B130)</formula>
    </cfRule>
    <cfRule type="expression" dxfId="139" priority="76">
      <formula>ISBLANK($B130)</formula>
    </cfRule>
  </conditionalFormatting>
  <conditionalFormatting sqref="U141">
    <cfRule type="expression" dxfId="138" priority="75">
      <formula>ISBLANK($B141)</formula>
    </cfRule>
    <cfRule type="expression" dxfId="137" priority="74">
      <formula>ISBLANK($B141)</formula>
    </cfRule>
  </conditionalFormatting>
  <conditionalFormatting sqref="U157">
    <cfRule type="expression" dxfId="136" priority="73">
      <formula>ISBLANK($B157)</formula>
    </cfRule>
    <cfRule type="expression" dxfId="135" priority="72">
      <formula>ISBLANK($B157)</formula>
    </cfRule>
  </conditionalFormatting>
  <conditionalFormatting sqref="U169">
    <cfRule type="expression" dxfId="134" priority="69">
      <formula>ISBLANK($B169)</formula>
    </cfRule>
    <cfRule type="expression" dxfId="133" priority="68">
      <formula>ISBLANK($B169)</formula>
    </cfRule>
  </conditionalFormatting>
  <conditionalFormatting sqref="W5:W173 E88">
    <cfRule type="expression" dxfId="132" priority="150">
      <formula>ISBLANK($B5)</formula>
    </cfRule>
    <cfRule type="expression" dxfId="131" priority="151">
      <formula>ISBLANK($B5)</formula>
    </cfRule>
  </conditionalFormatting>
  <conditionalFormatting sqref="W175">
    <cfRule type="expression" dxfId="130" priority="55">
      <formula>ISBLANK($B175)</formula>
    </cfRule>
    <cfRule type="expression" dxfId="129" priority="56">
      <formula>ISBLANK($B175)</formula>
    </cfRule>
  </conditionalFormatting>
  <conditionalFormatting sqref="Y5:Y7 Y9:Y17 Y19:Y24">
    <cfRule type="expression" dxfId="128" priority="1">
      <formula>ISBLANK($B5)</formula>
    </cfRule>
  </conditionalFormatting>
  <conditionalFormatting sqref="Y5:Y24">
    <cfRule type="expression" dxfId="127" priority="2">
      <formula>ISBLANK($B5)</formula>
    </cfRule>
  </conditionalFormatting>
  <conditionalFormatting sqref="Y8">
    <cfRule type="expression" dxfId="126" priority="5">
      <formula>ISBLANK($B8)</formula>
    </cfRule>
  </conditionalFormatting>
  <conditionalFormatting sqref="Y18">
    <cfRule type="expression" dxfId="125" priority="6">
      <formula>ISBLANK($B18)</formula>
    </cfRule>
  </conditionalFormatting>
  <conditionalFormatting sqref="Y25:Y26 Y29 Y58 Y72 Y81 Y84">
    <cfRule type="expression" dxfId="124" priority="7">
      <formula>ISBLANK($B26)</formula>
    </cfRule>
    <cfRule type="expression" dxfId="123" priority="8">
      <formula>ISBLANK($B26)</formula>
    </cfRule>
  </conditionalFormatting>
  <conditionalFormatting sqref="Y27:Y28 Y30:Y38">
    <cfRule type="expression" dxfId="122" priority="44">
      <formula>ISBLANK($B28)</formula>
    </cfRule>
  </conditionalFormatting>
  <conditionalFormatting sqref="Y27:Y38">
    <cfRule type="expression" dxfId="121" priority="10">
      <formula>ISBLANK($B28)</formula>
    </cfRule>
  </conditionalFormatting>
  <conditionalFormatting sqref="Y29">
    <cfRule type="expression" dxfId="120" priority="9">
      <formula>ISBLANK($B30)</formula>
    </cfRule>
  </conditionalFormatting>
  <conditionalFormatting sqref="Y39:Y40 Y130:Y132 Y175">
    <cfRule type="expression" dxfId="119" priority="11">
      <formula>ISBLANK($B41)</formula>
    </cfRule>
    <cfRule type="expression" dxfId="118" priority="12">
      <formula>ISBLANK($B41)</formula>
    </cfRule>
  </conditionalFormatting>
  <conditionalFormatting sqref="Y40">
    <cfRule type="expression" dxfId="117" priority="13">
      <formula>ISBLANK($B42)</formula>
    </cfRule>
    <cfRule type="expression" dxfId="116" priority="14">
      <formula>ISBLANK($B42)</formula>
    </cfRule>
    <cfRule type="expression" dxfId="115" priority="15">
      <formula>ISBLANK($B42)</formula>
    </cfRule>
  </conditionalFormatting>
  <conditionalFormatting sqref="Y40:Y53">
    <cfRule type="expression" dxfId="114" priority="16">
      <formula>ISBLANK($B42)</formula>
    </cfRule>
  </conditionalFormatting>
  <conditionalFormatting sqref="Y55 Y58:Y70 Y72:Y74 Y78:Y79 Y82 Y167:Y168 Y170 Y164:Y165 Y161:Y162 Y142:Y156 Y158:Y159 Y140 Y135:Y137 Y123:Y129 Y107:Y121 Y89:Y105 Y84:Y87 Y41:Y53">
    <cfRule type="expression" dxfId="113" priority="46">
      <formula>ISBLANK($B43)</formula>
    </cfRule>
  </conditionalFormatting>
  <conditionalFormatting sqref="Y56">
    <cfRule type="expression" dxfId="112" priority="3">
      <formula>ISBLANK($B56)</formula>
    </cfRule>
    <cfRule type="expression" dxfId="111" priority="4">
      <formula>ISBLANK($B56)</formula>
    </cfRule>
  </conditionalFormatting>
  <conditionalFormatting sqref="Y58 Y72 Y84">
    <cfRule type="expression" dxfId="110" priority="50">
      <formula>ISBLANK($B59)</formula>
    </cfRule>
    <cfRule type="expression" dxfId="109" priority="49">
      <formula>ISBLANK($B59)</formula>
    </cfRule>
    <cfRule type="expression" dxfId="108" priority="48">
      <formula>ISBLANK($B59)</formula>
    </cfRule>
    <cfRule type="expression" dxfId="107" priority="47">
      <formula>ISBLANK($B59)</formula>
    </cfRule>
  </conditionalFormatting>
  <conditionalFormatting sqref="Y58:Y70 Y72:Y74 Y55 Y78:Y79 Y82">
    <cfRule type="expression" dxfId="106" priority="45">
      <formula>ISBLANK($B57)</formula>
    </cfRule>
  </conditionalFormatting>
  <conditionalFormatting sqref="Y76:Y77">
    <cfRule type="expression" dxfId="105" priority="18">
      <formula>ISBLANK($B77)</formula>
    </cfRule>
    <cfRule type="expression" dxfId="104" priority="17">
      <formula>ISBLANK($B77)</formula>
    </cfRule>
  </conditionalFormatting>
  <conditionalFormatting sqref="Y81">
    <cfRule type="expression" dxfId="103" priority="20">
      <formula>ISBLANK($B82)</formula>
    </cfRule>
    <cfRule type="expression" dxfId="102" priority="19">
      <formula>ISBLANK($B82)</formula>
    </cfRule>
  </conditionalFormatting>
  <conditionalFormatting sqref="Y84">
    <cfRule type="expression" dxfId="101" priority="21">
      <formula>ISBLANK($B85)</formula>
    </cfRule>
    <cfRule type="expression" dxfId="100" priority="22">
      <formula>ISBLANK($B85)</formula>
    </cfRule>
  </conditionalFormatting>
  <conditionalFormatting sqref="Y84:Y88 Y106 Y160:Y161">
    <cfRule type="expression" dxfId="99" priority="24">
      <formula>ISBLANK($B86)</formula>
    </cfRule>
  </conditionalFormatting>
  <conditionalFormatting sqref="Y88 Y106 Y160:Y161 Y171:Y173">
    <cfRule type="expression" dxfId="98" priority="23">
      <formula>ISBLANK($B90)</formula>
    </cfRule>
  </conditionalFormatting>
  <conditionalFormatting sqref="Y89:Y106">
    <cfRule type="expression" dxfId="97" priority="26">
      <formula>ISBLANK($B91)</formula>
    </cfRule>
  </conditionalFormatting>
  <conditionalFormatting sqref="Y106">
    <cfRule type="expression" dxfId="96" priority="25">
      <formula>ISBLANK($B108)</formula>
    </cfRule>
  </conditionalFormatting>
  <conditionalFormatting sqref="Y107:Y122">
    <cfRule type="expression" dxfId="95" priority="28">
      <formula>ISBLANK($B109)</formula>
    </cfRule>
  </conditionalFormatting>
  <conditionalFormatting sqref="Y122">
    <cfRule type="expression" dxfId="94" priority="27">
      <formula>ISBLANK($B124)</formula>
    </cfRule>
  </conditionalFormatting>
  <conditionalFormatting sqref="Y123:Y134">
    <cfRule type="expression" dxfId="93" priority="30">
      <formula>ISBLANK($B125)</formula>
    </cfRule>
  </conditionalFormatting>
  <conditionalFormatting sqref="Y130:Y134">
    <cfRule type="expression" dxfId="92" priority="29">
      <formula>ISBLANK($B132)</formula>
    </cfRule>
  </conditionalFormatting>
  <conditionalFormatting sqref="Y135:Y139">
    <cfRule type="expression" dxfId="91" priority="32">
      <formula>ISBLANK($B137)</formula>
    </cfRule>
  </conditionalFormatting>
  <conditionalFormatting sqref="Y138:Y139">
    <cfRule type="expression" dxfId="90" priority="31">
      <formula>ISBLANK($B140)</formula>
    </cfRule>
  </conditionalFormatting>
  <conditionalFormatting sqref="Y140:Y144">
    <cfRule type="expression" dxfId="89" priority="34">
      <formula>ISBLANK($B142)</formula>
    </cfRule>
  </conditionalFormatting>
  <conditionalFormatting sqref="Y141:Y144">
    <cfRule type="expression" dxfId="88" priority="33">
      <formula>ISBLANK($B143)</formula>
    </cfRule>
  </conditionalFormatting>
  <conditionalFormatting sqref="Y142:Y159">
    <cfRule type="expression" dxfId="87" priority="36">
      <formula>ISBLANK($B144)</formula>
    </cfRule>
  </conditionalFormatting>
  <conditionalFormatting sqref="Y157">
    <cfRule type="expression" dxfId="86" priority="35">
      <formula>ISBLANK($B159)</formula>
    </cfRule>
  </conditionalFormatting>
  <conditionalFormatting sqref="Y161:Y163">
    <cfRule type="expression" dxfId="85" priority="38">
      <formula>ISBLANK($B163)</formula>
    </cfRule>
  </conditionalFormatting>
  <conditionalFormatting sqref="Y163">
    <cfRule type="expression" dxfId="84" priority="37">
      <formula>ISBLANK($B165)</formula>
    </cfRule>
  </conditionalFormatting>
  <conditionalFormatting sqref="Y164:Y166">
    <cfRule type="expression" dxfId="83" priority="40">
      <formula>ISBLANK($B166)</formula>
    </cfRule>
  </conditionalFormatting>
  <conditionalFormatting sqref="Y166">
    <cfRule type="expression" dxfId="82" priority="39">
      <formula>ISBLANK($B168)</formula>
    </cfRule>
  </conditionalFormatting>
  <conditionalFormatting sqref="Y167:Y173">
    <cfRule type="expression" dxfId="81" priority="42">
      <formula>ISBLANK($B169)</formula>
    </cfRule>
  </conditionalFormatting>
  <conditionalFormatting sqref="Y169">
    <cfRule type="expression" dxfId="80" priority="41">
      <formula>ISBLANK($B171)</formula>
    </cfRule>
  </conditionalFormatting>
  <conditionalFormatting sqref="Y175">
    <cfRule type="expression" dxfId="79" priority="43">
      <formula>ISBLANK($B177)</formula>
    </cfRule>
  </conditionalFormatting>
  <dataValidations count="2">
    <dataValidation type="list" allowBlank="1" showInputMessage="1" showErrorMessage="1" sqref="H7:H8 H11 H19:H21 H37:H38 H58 H40 H72 H84 H101:H105 H121 H123:H126 H146:H152 H155:H156 H158 J161:J163 H169:H170 H160:H165 H26:H35 H175" xr:uid="{CF2CA668-2978-004C-916D-2470441F63DC}">
      <formula1>Applicant_std</formula1>
    </dataValidation>
    <dataValidation type="list" allowBlank="1" showInputMessage="1" showErrorMessage="1" sqref="L5:L175" xr:uid="{D062FB78-238D-8E49-9AED-1B44D4F8CD2C}">
      <formula1>"Open, Closed"</formula1>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5">
        <x14:dataValidation type="list" allowBlank="1" showInputMessage="1" showErrorMessage="1" xr:uid="{19155EBA-E06A-114E-9484-DD27F1747BE1}">
          <x14:formula1>
            <xm:f>'pick lists'!$A$2:$A$4</xm:f>
          </x14:formula1>
          <xm:sqref>J7:J8 J146:J152 J58 J164:J165 J155:J156 J137 J123:J126 J40 J84 J101:J103 J121 J19:J21 J158 J37:J38 J72 J11 J169:J170 J160 J26:J35 J175</xm:sqref>
        </x14:dataValidation>
        <x14:dataValidation type="list" allowBlank="1" showInputMessage="1" showErrorMessage="1" xr:uid="{4D264BCB-0FB1-094E-8242-E6233E6D7E35}">
          <x14:formula1>
            <xm:f>'pick lists'!$D$8:$D$14</xm:f>
          </x14:formula1>
          <xm:sqref>J6 H6</xm:sqref>
        </x14:dataValidation>
        <x14:dataValidation type="list" allowBlank="1" showInputMessage="1" showErrorMessage="1" xr:uid="{E864F9BA-C843-4F4C-8E39-990A25C3DFC6}">
          <x14:formula1>
            <xm:f>'pick lists'!$B$7:$B$10</xm:f>
          </x14:formula1>
          <xm:sqref>J5 J9:J10 J18 J127:J133 J39 J122 J118:J120 J73:J83 J153:J154 J173:J174 J138:J144 J104:J111 J163 J59:J71 J90:J94 J41:J52 J85:J88 J25</xm:sqref>
        </x14:dataValidation>
        <x14:dataValidation type="list" allowBlank="1" showInputMessage="1" showErrorMessage="1" xr:uid="{A1BEB72D-AEEA-6248-A79F-7AB47C3EE084}">
          <x14:formula1>
            <xm:f>'pick lists'!$D$16:$D$22</xm:f>
          </x14:formula1>
          <xm:sqref>H7</xm:sqref>
        </x14:dataValidation>
        <x14:dataValidation type="list" allowBlank="1" showInputMessage="1" showErrorMessage="1" xr:uid="{3CC6AF28-B583-B441-AF5F-F59A97D075D8}">
          <x14:formula1>
            <xm:f>'pick lists'!$D$29:$D$32</xm:f>
          </x14:formula1>
          <xm:sqref>J11</xm:sqref>
        </x14:dataValidation>
        <x14:dataValidation type="list" allowBlank="1" showInputMessage="1" showErrorMessage="1" xr:uid="{2F2B04EC-CD24-AE4A-90D5-B63AC31237A8}">
          <x14:formula1>
            <xm:f>'pick lists'!$D$34:$D$41</xm:f>
          </x14:formula1>
          <xm:sqref>J17 H17</xm:sqref>
        </x14:dataValidation>
        <x14:dataValidation type="list" allowBlank="1" showInputMessage="1" showErrorMessage="1" xr:uid="{54F3B6C8-FD5A-9C47-BFF2-3C84374FA6DE}">
          <x14:formula1>
            <xm:f>'pick lists'!$D$52:$D$55</xm:f>
          </x14:formula1>
          <xm:sqref>H172 J172</xm:sqref>
        </x14:dataValidation>
        <x14:dataValidation type="list" allowBlank="1" showInputMessage="1" showErrorMessage="1" xr:uid="{667B8DF5-A62F-8346-80C2-16C5B22A3445}">
          <x14:formula1>
            <xm:f>'pick lists'!$D$61:$D$62</xm:f>
          </x14:formula1>
          <xm:sqref>J112:J117 H134:H137 H99:H100 H95:H97 H112:H117 J134:J136 J99:J100 J95:J97</xm:sqref>
        </x14:dataValidation>
        <x14:dataValidation type="list" allowBlank="1" showInputMessage="1" showErrorMessage="1" xr:uid="{B02966FE-64E3-C04D-B7E6-BD98D1116094}">
          <x14:formula1>
            <xm:f>'pick lists'!$D$76:$D$80</xm:f>
          </x14:formula1>
          <xm:sqref>J157</xm:sqref>
        </x14:dataValidation>
        <x14:dataValidation type="list" allowBlank="1" showInputMessage="1" showErrorMessage="1" xr:uid="{ED03E5F9-9110-1D42-B4BE-E3BF4C23A909}">
          <x14:formula1>
            <xm:f>'pick lists'!$D$87:$D$90</xm:f>
          </x14:formula1>
          <xm:sqref>J171 H171</xm:sqref>
        </x14:dataValidation>
        <x14:dataValidation type="list" allowBlank="1" showInputMessage="1" showErrorMessage="1" xr:uid="{68E602FD-4DC4-2148-82B2-F462D7DD89CA}">
          <x14:formula1>
            <xm:f>'pick lists'!$Q$2:$Q$6</xm:f>
          </x14:formula1>
          <xm:sqref>H5 H9:H10 H18 H39 H173:H174 H59:H71 H127:H133 H73:H83 H118:H120 H122 H106:H111 H138:H144 H153:H154 H163 H41:H52 H85:H94 H25</xm:sqref>
        </x14:dataValidation>
        <x14:dataValidation type="list" allowBlank="1" showInputMessage="1" showErrorMessage="1" xr:uid="{497D64A1-A88C-A84F-8C0A-A18712B32D88}">
          <x14:formula1>
            <xm:f>'pick lists'!$S$13:$S$18</xm:f>
          </x14:formula1>
          <xm:sqref>H157 H166:H167</xm:sqref>
        </x14:dataValidation>
        <x14:dataValidation type="list" allowBlank="1" showInputMessage="1" showErrorMessage="1" xr:uid="{AD170B71-C1B0-7843-80F7-75C14BB84080}">
          <x14:formula1>
            <xm:f>'pick lists'!$B$77:$B$80</xm:f>
          </x14:formula1>
          <xm:sqref>J166:J167</xm:sqref>
        </x14:dataValidation>
        <x14:dataValidation type="list" allowBlank="1" showInputMessage="1" showErrorMessage="1" xr:uid="{084CAC39-6AD5-AA45-83F5-502CD09891DE}">
          <x14:formula1>
            <xm:f>'pick lists'!$S$8:$S$11</xm:f>
          </x14:formula1>
          <xm:sqref>H168 H159</xm:sqref>
        </x14:dataValidation>
        <x14:dataValidation type="list" allowBlank="1" showInputMessage="1" showErrorMessage="1" xr:uid="{EAAFC2ED-AA98-424B-B34F-29B6482935F6}">
          <x14:formula1>
            <xm:f>'pick lists'!$B$36:$B$38</xm:f>
          </x14:formula1>
          <xm:sqref>J168 J159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DE9D-2C04-C24D-97CE-868F64F6EC63}">
  <sheetPr codeName="Sheet12"/>
  <dimension ref="A1:AI173"/>
  <sheetViews>
    <sheetView zoomScale="85" zoomScaleNormal="85" workbookViewId="0">
      <pane ySplit="4" topLeftCell="A88" activePane="bottomLeft" state="frozen"/>
      <selection pane="bottomLeft" activeCell="C1" sqref="C1"/>
    </sheetView>
  </sheetViews>
  <sheetFormatPr baseColWidth="10" defaultColWidth="10.83203125" defaultRowHeight="17" outlineLevelCol="1"/>
  <cols>
    <col min="1" max="1" width="5.33203125" style="695" customWidth="1"/>
    <col min="2" max="2" width="0.1640625" style="177" customWidth="1"/>
    <col min="3" max="3" width="11.6640625" style="132" customWidth="1"/>
    <col min="4" max="4" width="35.6640625" style="132" customWidth="1"/>
    <col min="5" max="5" width="70.83203125" style="135" customWidth="1"/>
    <col min="6" max="6" width="70.83203125" style="476" customWidth="1"/>
    <col min="7" max="7" width="36.33203125" style="135" customWidth="1"/>
    <col min="8" max="8" width="22" style="135" hidden="1" customWidth="1" outlineLevel="1"/>
    <col min="9" max="9" width="43.33203125" style="135" hidden="1" customWidth="1" outlineLevel="1"/>
    <col min="10" max="10" width="22.6640625" style="135" customWidth="1" collapsed="1"/>
    <col min="11" max="11" width="54.1640625" style="135" customWidth="1"/>
    <col min="12" max="12" width="21.5" style="558" customWidth="1"/>
    <col min="13" max="16" width="39.33203125" style="559" customWidth="1"/>
    <col min="17" max="20" width="21.83203125" style="132" hidden="1" customWidth="1"/>
    <col min="21" max="21" width="26" style="456" customWidth="1"/>
    <col min="22" max="22" width="22.6640625" style="456" customWidth="1"/>
    <col min="23" max="23" width="70.83203125" style="456" customWidth="1"/>
    <col min="24" max="24" width="46.1640625" style="457" customWidth="1"/>
    <col min="25" max="25" width="53.83203125" style="132" hidden="1" customWidth="1" outlineLevel="1"/>
    <col min="26" max="26" width="31" style="132" customWidth="1" collapsed="1"/>
    <col min="27" max="27" width="27.6640625" style="132" customWidth="1"/>
    <col min="28" max="16384" width="10.83203125" style="132"/>
  </cols>
  <sheetData>
    <row r="1" spans="1:35" ht="30" customHeight="1">
      <c r="A1" s="692"/>
      <c r="B1" s="175"/>
      <c r="C1" s="1128" t="s">
        <v>2238</v>
      </c>
      <c r="D1" s="129"/>
      <c r="E1" s="118"/>
      <c r="F1" s="465"/>
      <c r="G1" s="130"/>
      <c r="H1" s="130"/>
      <c r="I1" s="130"/>
      <c r="J1" s="1028" t="s">
        <v>261</v>
      </c>
      <c r="K1" s="130"/>
      <c r="L1" s="554"/>
      <c r="M1" s="555"/>
      <c r="N1" s="556"/>
      <c r="O1" s="556"/>
      <c r="P1" s="556"/>
      <c r="Q1" s="131"/>
      <c r="R1" s="131"/>
      <c r="S1" s="131"/>
      <c r="T1" s="131"/>
      <c r="U1" s="612"/>
      <c r="V1" s="612"/>
      <c r="W1" s="612"/>
      <c r="X1" s="74"/>
      <c r="Y1" s="74"/>
      <c r="Z1" s="1028" t="s">
        <v>1736</v>
      </c>
      <c r="AA1" s="74"/>
      <c r="AB1" s="138"/>
      <c r="AC1" s="138"/>
      <c r="AD1" s="138"/>
      <c r="AE1" s="138"/>
      <c r="AF1" s="138"/>
      <c r="AG1" s="138"/>
      <c r="AH1" s="138"/>
      <c r="AI1" s="138"/>
    </row>
    <row r="2" spans="1:35" s="134" customFormat="1" ht="28" customHeight="1">
      <c r="A2" s="693"/>
      <c r="B2" s="176"/>
      <c r="C2" s="1288" t="s">
        <v>366</v>
      </c>
      <c r="D2" s="1288"/>
      <c r="E2" s="152" t="str">
        <f>IF(Admin!I10="[select response]","[select response in Admin tab]",Admin!I10)</f>
        <v>[select response in Admin tab]</v>
      </c>
      <c r="F2" s="460"/>
      <c r="G2" s="133"/>
      <c r="H2" s="1315" t="str">
        <f>Eligibility!H2</f>
        <v>Applicant Checklist</v>
      </c>
      <c r="I2" s="1322"/>
      <c r="J2" s="1326" t="str">
        <f>Eligibility!J2</f>
        <v>Assessor Verification</v>
      </c>
      <c r="K2" s="1314"/>
      <c r="L2" s="1319" t="s">
        <v>264</v>
      </c>
      <c r="M2" s="1327"/>
      <c r="N2" s="1327"/>
      <c r="O2" s="1327"/>
      <c r="P2" s="1327"/>
      <c r="Q2" s="399"/>
      <c r="R2" s="399"/>
      <c r="S2" s="399"/>
      <c r="T2" s="399"/>
      <c r="U2" s="109"/>
      <c r="V2" s="109"/>
      <c r="W2" s="109"/>
      <c r="X2" s="613"/>
      <c r="Y2" s="133"/>
    </row>
    <row r="3" spans="1:35" s="498" customFormat="1" ht="111" customHeight="1">
      <c r="A3" s="694"/>
      <c r="B3" s="1132"/>
      <c r="C3" s="1268" t="str">
        <f>Eligibility!C3</f>
        <v xml:space="preserve">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
</v>
      </c>
      <c r="D3" s="1268"/>
      <c r="E3" s="1268"/>
      <c r="F3" s="1132"/>
      <c r="G3" s="497"/>
      <c r="H3" s="1271" t="str">
        <f>Eligibility!H3</f>
        <v xml:space="preserve">
Applicant Instructions: Provide the requested documents to your assessor, and indicate the file name(s) of all supporting documentation in the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
</v>
      </c>
      <c r="I3" s="1328"/>
      <c r="J3" s="1329" t="str">
        <f>Eligibility!J3</f>
        <v xml:space="preserve">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Supporting Documents column. If the applicant has not provided the relevant page number(s) of the supporting documents, list this information in the explanation column. Please ensure all documents are translated to English (see more guidance on the Instructions tab).
</v>
      </c>
      <c r="K3" s="1330"/>
      <c r="L3" s="528"/>
      <c r="M3" s="536"/>
      <c r="N3" s="557"/>
      <c r="O3" s="557"/>
      <c r="P3" s="557"/>
      <c r="Q3" s="497"/>
      <c r="R3" s="497"/>
      <c r="S3" s="497"/>
      <c r="T3" s="497"/>
      <c r="U3" s="92"/>
      <c r="V3" s="92"/>
      <c r="W3" s="92"/>
      <c r="X3" s="1132"/>
      <c r="Y3" s="497"/>
    </row>
    <row r="4" spans="1:35" s="518" customFormat="1" ht="30" customHeight="1">
      <c r="A4" s="519" t="s">
        <v>268</v>
      </c>
      <c r="B4" s="517" t="s">
        <v>269</v>
      </c>
      <c r="C4" s="1160" t="s">
        <v>79</v>
      </c>
      <c r="D4" s="1175" t="s">
        <v>80</v>
      </c>
      <c r="E4" s="1175" t="s">
        <v>270</v>
      </c>
      <c r="F4" s="1175" t="s">
        <v>271</v>
      </c>
      <c r="G4" s="100" t="s">
        <v>272</v>
      </c>
      <c r="H4" s="100" t="s">
        <v>273</v>
      </c>
      <c r="I4" s="100" t="s">
        <v>274</v>
      </c>
      <c r="J4" s="100" t="s">
        <v>275</v>
      </c>
      <c r="K4" s="100" t="s">
        <v>254</v>
      </c>
      <c r="L4" s="522" t="s">
        <v>118</v>
      </c>
      <c r="M4" s="522" t="s">
        <v>119</v>
      </c>
      <c r="N4" s="522" t="s">
        <v>120</v>
      </c>
      <c r="O4" s="522" t="s">
        <v>368</v>
      </c>
      <c r="P4" s="530" t="s">
        <v>122</v>
      </c>
      <c r="Q4" s="100" t="s">
        <v>369</v>
      </c>
      <c r="R4" s="515" t="s">
        <v>277</v>
      </c>
      <c r="S4" s="100" t="s">
        <v>370</v>
      </c>
      <c r="T4" s="515" t="s">
        <v>279</v>
      </c>
      <c r="U4" s="100" t="s">
        <v>82</v>
      </c>
      <c r="V4" s="100" t="s">
        <v>83</v>
      </c>
      <c r="W4" s="1175" t="s">
        <v>371</v>
      </c>
      <c r="X4" s="100" t="s">
        <v>84</v>
      </c>
      <c r="Y4" s="100" t="s">
        <v>373</v>
      </c>
    </row>
    <row r="5" spans="1:35" s="48" customFormat="1" ht="154">
      <c r="A5" s="489">
        <v>1</v>
      </c>
      <c r="B5" s="432" t="s">
        <v>2239</v>
      </c>
      <c r="C5" s="819" t="s">
        <v>281</v>
      </c>
      <c r="D5" s="428" t="s">
        <v>2240</v>
      </c>
      <c r="E5" s="714" t="s">
        <v>2241</v>
      </c>
      <c r="F5" s="714" t="s">
        <v>2242</v>
      </c>
      <c r="G5" s="289"/>
      <c r="H5" s="288" t="s">
        <v>131</v>
      </c>
      <c r="I5" s="186"/>
      <c r="J5" s="288" t="s">
        <v>131</v>
      </c>
      <c r="K5" s="186"/>
      <c r="L5" s="187"/>
      <c r="M5" s="186"/>
      <c r="N5" s="721"/>
      <c r="O5" s="721"/>
      <c r="P5" s="721"/>
      <c r="Q5" s="178"/>
      <c r="R5" s="178"/>
      <c r="S5" s="178"/>
      <c r="T5" s="179"/>
      <c r="U5" s="653" t="s">
        <v>300</v>
      </c>
      <c r="V5" s="495" t="s">
        <v>362</v>
      </c>
      <c r="W5" s="428" t="s">
        <v>2243</v>
      </c>
      <c r="X5" s="295" t="s">
        <v>2244</v>
      </c>
      <c r="Y5" s="1039" t="s">
        <v>2245</v>
      </c>
    </row>
    <row r="6" spans="1:35" s="48" customFormat="1" ht="154">
      <c r="A6" s="475">
        <v>2</v>
      </c>
      <c r="B6" s="439" t="s">
        <v>2246</v>
      </c>
      <c r="C6" s="805" t="s">
        <v>281</v>
      </c>
      <c r="D6" s="806" t="s">
        <v>2240</v>
      </c>
      <c r="E6" s="696" t="s">
        <v>2247</v>
      </c>
      <c r="F6" s="715"/>
      <c r="G6" s="283"/>
      <c r="H6" s="282" t="s">
        <v>131</v>
      </c>
      <c r="I6" s="284"/>
      <c r="J6" s="282"/>
      <c r="K6" s="284"/>
      <c r="L6" s="531"/>
      <c r="M6" s="286"/>
      <c r="N6" s="191"/>
      <c r="O6" s="191"/>
      <c r="P6" s="191"/>
      <c r="Q6" s="180"/>
      <c r="R6" s="180"/>
      <c r="S6" s="180"/>
      <c r="T6" s="181"/>
      <c r="U6" s="406"/>
      <c r="V6" s="406"/>
      <c r="W6" s="696" t="s">
        <v>2247</v>
      </c>
      <c r="X6" s="304"/>
      <c r="Y6" s="1080" t="s">
        <v>2248</v>
      </c>
    </row>
    <row r="7" spans="1:35" s="48" customFormat="1" ht="154">
      <c r="A7" s="475">
        <v>3</v>
      </c>
      <c r="B7" s="439" t="s">
        <v>2249</v>
      </c>
      <c r="C7" s="811" t="s">
        <v>281</v>
      </c>
      <c r="D7" s="812" t="s">
        <v>2240</v>
      </c>
      <c r="E7" s="847" t="s">
        <v>2250</v>
      </c>
      <c r="F7" s="429"/>
      <c r="G7" s="291"/>
      <c r="H7" s="282" t="s">
        <v>131</v>
      </c>
      <c r="I7" s="189"/>
      <c r="J7" s="282" t="s">
        <v>131</v>
      </c>
      <c r="K7" s="189"/>
      <c r="L7" s="531"/>
      <c r="M7" s="286"/>
      <c r="N7" s="191"/>
      <c r="O7" s="191"/>
      <c r="P7" s="191"/>
      <c r="Q7" s="180"/>
      <c r="R7" s="180"/>
      <c r="S7" s="180"/>
      <c r="T7" s="181"/>
      <c r="U7" s="406"/>
      <c r="V7" s="406"/>
      <c r="W7" s="430" t="s">
        <v>2250</v>
      </c>
      <c r="X7" s="304"/>
      <c r="Y7" s="1033"/>
    </row>
    <row r="8" spans="1:35" s="48" customFormat="1" ht="154">
      <c r="A8" s="475">
        <v>4</v>
      </c>
      <c r="B8" s="439" t="s">
        <v>2251</v>
      </c>
      <c r="C8" s="811" t="s">
        <v>281</v>
      </c>
      <c r="D8" s="812" t="s">
        <v>2240</v>
      </c>
      <c r="E8" s="847" t="s">
        <v>2252</v>
      </c>
      <c r="F8" s="429"/>
      <c r="G8" s="291"/>
      <c r="H8" s="282" t="s">
        <v>131</v>
      </c>
      <c r="I8" s="189"/>
      <c r="J8" s="282" t="s">
        <v>131</v>
      </c>
      <c r="K8" s="189"/>
      <c r="L8" s="190"/>
      <c r="M8" s="189"/>
      <c r="N8" s="191"/>
      <c r="O8" s="191"/>
      <c r="P8" s="191"/>
      <c r="Q8" s="180"/>
      <c r="R8" s="180"/>
      <c r="S8" s="180"/>
      <c r="T8" s="181"/>
      <c r="U8" s="406"/>
      <c r="V8" s="406"/>
      <c r="W8" s="430" t="s">
        <v>2252</v>
      </c>
      <c r="X8" s="304"/>
      <c r="Y8" s="1033"/>
    </row>
    <row r="9" spans="1:35" s="48" customFormat="1" ht="154">
      <c r="A9" s="475">
        <v>5</v>
      </c>
      <c r="B9" s="439" t="s">
        <v>2253</v>
      </c>
      <c r="C9" s="811" t="s">
        <v>281</v>
      </c>
      <c r="D9" s="812" t="s">
        <v>2240</v>
      </c>
      <c r="E9" s="847" t="s">
        <v>2254</v>
      </c>
      <c r="F9" s="429"/>
      <c r="G9" s="291"/>
      <c r="H9" s="282" t="s">
        <v>131</v>
      </c>
      <c r="I9" s="189"/>
      <c r="J9" s="282" t="s">
        <v>131</v>
      </c>
      <c r="K9" s="189"/>
      <c r="L9" s="190"/>
      <c r="M9" s="189"/>
      <c r="N9" s="191"/>
      <c r="O9" s="191"/>
      <c r="P9" s="191"/>
      <c r="Q9" s="180"/>
      <c r="R9" s="180"/>
      <c r="S9" s="180"/>
      <c r="T9" s="181"/>
      <c r="U9" s="406"/>
      <c r="V9" s="406"/>
      <c r="W9" s="430" t="s">
        <v>2254</v>
      </c>
      <c r="X9" s="304"/>
      <c r="Y9" s="1033"/>
    </row>
    <row r="10" spans="1:35" s="48" customFormat="1" ht="154">
      <c r="A10" s="475">
        <v>6</v>
      </c>
      <c r="B10" s="439" t="s">
        <v>2255</v>
      </c>
      <c r="C10" s="811" t="s">
        <v>281</v>
      </c>
      <c r="D10" s="812" t="s">
        <v>2240</v>
      </c>
      <c r="E10" s="847" t="s">
        <v>2256</v>
      </c>
      <c r="F10" s="429"/>
      <c r="G10" s="291"/>
      <c r="H10" s="282" t="s">
        <v>131</v>
      </c>
      <c r="I10" s="189"/>
      <c r="J10" s="282" t="s">
        <v>131</v>
      </c>
      <c r="K10" s="189"/>
      <c r="L10" s="190"/>
      <c r="M10" s="189"/>
      <c r="N10" s="191"/>
      <c r="O10" s="191"/>
      <c r="P10" s="191"/>
      <c r="Q10" s="180"/>
      <c r="R10" s="180"/>
      <c r="S10" s="180"/>
      <c r="T10" s="181"/>
      <c r="U10" s="406"/>
      <c r="V10" s="406"/>
      <c r="W10" s="430" t="s">
        <v>2256</v>
      </c>
      <c r="X10" s="304"/>
      <c r="Y10" s="1033" t="s">
        <v>2257</v>
      </c>
    </row>
    <row r="11" spans="1:35" s="48" customFormat="1" ht="154">
      <c r="A11" s="475">
        <v>7</v>
      </c>
      <c r="B11" s="439" t="s">
        <v>2258</v>
      </c>
      <c r="C11" s="811" t="s">
        <v>281</v>
      </c>
      <c r="D11" s="812" t="s">
        <v>2240</v>
      </c>
      <c r="E11" s="847" t="s">
        <v>2259</v>
      </c>
      <c r="F11" s="429"/>
      <c r="G11" s="291"/>
      <c r="H11" s="282" t="s">
        <v>131</v>
      </c>
      <c r="I11" s="189"/>
      <c r="J11" s="282" t="s">
        <v>131</v>
      </c>
      <c r="K11" s="189"/>
      <c r="L11" s="190"/>
      <c r="M11" s="189"/>
      <c r="N11" s="191"/>
      <c r="O11" s="191"/>
      <c r="P11" s="191"/>
      <c r="Q11" s="180"/>
      <c r="R11" s="180"/>
      <c r="S11" s="180"/>
      <c r="T11" s="181"/>
      <c r="U11" s="406"/>
      <c r="V11" s="406"/>
      <c r="W11" s="430" t="s">
        <v>2259</v>
      </c>
      <c r="X11" s="304"/>
      <c r="Y11" s="1033"/>
    </row>
    <row r="12" spans="1:35" s="48" customFormat="1" ht="154">
      <c r="A12" s="475">
        <v>8</v>
      </c>
      <c r="B12" s="439" t="s">
        <v>2260</v>
      </c>
      <c r="C12" s="811" t="s">
        <v>281</v>
      </c>
      <c r="D12" s="812" t="s">
        <v>2240</v>
      </c>
      <c r="E12" s="847" t="s">
        <v>2261</v>
      </c>
      <c r="F12" s="429"/>
      <c r="G12" s="291"/>
      <c r="H12" s="282" t="s">
        <v>131</v>
      </c>
      <c r="I12" s="189"/>
      <c r="J12" s="282" t="s">
        <v>131</v>
      </c>
      <c r="K12" s="189"/>
      <c r="L12" s="190"/>
      <c r="M12" s="189"/>
      <c r="N12" s="191"/>
      <c r="O12" s="191"/>
      <c r="P12" s="191"/>
      <c r="Q12" s="180"/>
      <c r="R12" s="180"/>
      <c r="S12" s="180"/>
      <c r="T12" s="181"/>
      <c r="U12" s="406"/>
      <c r="V12" s="406"/>
      <c r="W12" s="430" t="s">
        <v>2261</v>
      </c>
      <c r="X12" s="304"/>
      <c r="Y12" s="1033"/>
    </row>
    <row r="13" spans="1:35" s="48" customFormat="1" ht="154">
      <c r="A13" s="475">
        <v>9</v>
      </c>
      <c r="B13" s="439" t="s">
        <v>2262</v>
      </c>
      <c r="C13" s="811" t="s">
        <v>281</v>
      </c>
      <c r="D13" s="812" t="s">
        <v>2240</v>
      </c>
      <c r="E13" s="847" t="s">
        <v>2263</v>
      </c>
      <c r="F13" s="429"/>
      <c r="G13" s="291"/>
      <c r="H13" s="282" t="s">
        <v>131</v>
      </c>
      <c r="I13" s="189"/>
      <c r="J13" s="282" t="s">
        <v>131</v>
      </c>
      <c r="K13" s="189"/>
      <c r="L13" s="190"/>
      <c r="M13" s="189"/>
      <c r="N13" s="191"/>
      <c r="O13" s="191"/>
      <c r="P13" s="191"/>
      <c r="Q13" s="180"/>
      <c r="R13" s="180"/>
      <c r="S13" s="180"/>
      <c r="T13" s="181"/>
      <c r="U13" s="406"/>
      <c r="V13" s="406"/>
      <c r="W13" s="430" t="s">
        <v>2263</v>
      </c>
      <c r="X13" s="304"/>
      <c r="Y13" s="1033"/>
    </row>
    <row r="14" spans="1:35" s="48" customFormat="1" ht="154">
      <c r="A14" s="475">
        <v>10</v>
      </c>
      <c r="B14" s="439" t="s">
        <v>2264</v>
      </c>
      <c r="C14" s="808" t="s">
        <v>281</v>
      </c>
      <c r="D14" s="809" t="s">
        <v>2240</v>
      </c>
      <c r="E14" s="466" t="s">
        <v>2265</v>
      </c>
      <c r="F14" s="116"/>
      <c r="G14" s="114"/>
      <c r="H14" s="287" t="s">
        <v>131</v>
      </c>
      <c r="I14" s="192"/>
      <c r="J14" s="287" t="s">
        <v>131</v>
      </c>
      <c r="K14" s="192"/>
      <c r="L14" s="193"/>
      <c r="M14" s="192"/>
      <c r="N14" s="191"/>
      <c r="O14" s="191"/>
      <c r="P14" s="191"/>
      <c r="Q14" s="180"/>
      <c r="R14" s="180"/>
      <c r="S14" s="180"/>
      <c r="T14" s="181"/>
      <c r="U14" s="406"/>
      <c r="V14" s="406"/>
      <c r="W14" s="466" t="s">
        <v>2265</v>
      </c>
      <c r="X14" s="304"/>
      <c r="Y14" s="1088" t="s">
        <v>2266</v>
      </c>
    </row>
    <row r="15" spans="1:35" s="48" customFormat="1" ht="196">
      <c r="A15" s="489">
        <v>11</v>
      </c>
      <c r="B15" s="432" t="s">
        <v>347</v>
      </c>
      <c r="C15" s="674" t="s">
        <v>518</v>
      </c>
      <c r="D15" s="714" t="s">
        <v>2240</v>
      </c>
      <c r="E15" s="467" t="s">
        <v>2267</v>
      </c>
      <c r="F15" s="428" t="s">
        <v>2268</v>
      </c>
      <c r="G15" s="289"/>
      <c r="H15" s="288" t="s">
        <v>131</v>
      </c>
      <c r="I15" s="186"/>
      <c r="J15" s="288" t="s">
        <v>131</v>
      </c>
      <c r="K15" s="186"/>
      <c r="L15" s="187"/>
      <c r="M15" s="186"/>
      <c r="N15" s="188"/>
      <c r="O15" s="188"/>
      <c r="P15" s="188"/>
      <c r="Q15" s="178"/>
      <c r="R15" s="178"/>
      <c r="S15" s="178"/>
      <c r="T15" s="179"/>
      <c r="U15" s="653" t="s">
        <v>300</v>
      </c>
      <c r="V15" s="653" t="s">
        <v>362</v>
      </c>
      <c r="W15" s="467" t="s">
        <v>2267</v>
      </c>
      <c r="X15" s="295" t="s">
        <v>2269</v>
      </c>
      <c r="Y15" s="1052" t="s">
        <v>2270</v>
      </c>
    </row>
    <row r="16" spans="1:35" s="48" customFormat="1" ht="154">
      <c r="A16" s="475">
        <v>12</v>
      </c>
      <c r="B16" s="439" t="s">
        <v>2271</v>
      </c>
      <c r="C16" s="811" t="s">
        <v>518</v>
      </c>
      <c r="D16" s="812" t="s">
        <v>2240</v>
      </c>
      <c r="E16" s="429" t="s">
        <v>2272</v>
      </c>
      <c r="F16" s="429"/>
      <c r="G16" s="291"/>
      <c r="H16" s="282" t="s">
        <v>131</v>
      </c>
      <c r="I16" s="189"/>
      <c r="J16" s="282" t="s">
        <v>131</v>
      </c>
      <c r="K16" s="189"/>
      <c r="L16" s="190"/>
      <c r="M16" s="189"/>
      <c r="N16" s="191"/>
      <c r="O16" s="191"/>
      <c r="P16" s="191"/>
      <c r="Q16" s="180"/>
      <c r="R16" s="180"/>
      <c r="S16" s="180"/>
      <c r="T16" s="181"/>
      <c r="U16" s="406" t="s">
        <v>300</v>
      </c>
      <c r="V16" s="406" t="s">
        <v>362</v>
      </c>
      <c r="W16" s="429" t="s">
        <v>2272</v>
      </c>
      <c r="X16" s="304" t="s">
        <v>430</v>
      </c>
      <c r="Y16" s="1081"/>
    </row>
    <row r="17" spans="1:25" s="48" customFormat="1" ht="154">
      <c r="A17" s="475">
        <v>13</v>
      </c>
      <c r="B17" s="439" t="s">
        <v>2273</v>
      </c>
      <c r="C17" s="811" t="s">
        <v>518</v>
      </c>
      <c r="D17" s="812" t="s">
        <v>2240</v>
      </c>
      <c r="E17" s="847" t="s">
        <v>2274</v>
      </c>
      <c r="F17" s="429"/>
      <c r="G17" s="291"/>
      <c r="H17" s="282" t="s">
        <v>131</v>
      </c>
      <c r="I17" s="189"/>
      <c r="J17" s="282" t="s">
        <v>131</v>
      </c>
      <c r="K17" s="189"/>
      <c r="L17" s="190"/>
      <c r="M17" s="189"/>
      <c r="N17" s="191"/>
      <c r="O17" s="191"/>
      <c r="P17" s="191"/>
      <c r="Q17" s="180"/>
      <c r="R17" s="180"/>
      <c r="S17" s="180"/>
      <c r="T17" s="181"/>
      <c r="U17" s="406" t="s">
        <v>300</v>
      </c>
      <c r="V17" s="406" t="s">
        <v>362</v>
      </c>
      <c r="W17" s="430" t="s">
        <v>2274</v>
      </c>
      <c r="X17" s="304" t="s">
        <v>430</v>
      </c>
      <c r="Y17" s="1033"/>
    </row>
    <row r="18" spans="1:25" s="48" customFormat="1" ht="154">
      <c r="A18" s="475">
        <v>14</v>
      </c>
      <c r="B18" s="439" t="s">
        <v>2275</v>
      </c>
      <c r="C18" s="811" t="s">
        <v>518</v>
      </c>
      <c r="D18" s="812" t="s">
        <v>2240</v>
      </c>
      <c r="E18" s="847" t="s">
        <v>2252</v>
      </c>
      <c r="F18" s="429"/>
      <c r="G18" s="291"/>
      <c r="H18" s="282" t="s">
        <v>131</v>
      </c>
      <c r="I18" s="189"/>
      <c r="J18" s="282" t="s">
        <v>131</v>
      </c>
      <c r="K18" s="189"/>
      <c r="L18" s="190"/>
      <c r="M18" s="189"/>
      <c r="N18" s="191"/>
      <c r="O18" s="191"/>
      <c r="P18" s="191"/>
      <c r="Q18" s="180"/>
      <c r="R18" s="180"/>
      <c r="S18" s="180"/>
      <c r="T18" s="181"/>
      <c r="U18" s="406" t="s">
        <v>300</v>
      </c>
      <c r="V18" s="406" t="s">
        <v>362</v>
      </c>
      <c r="W18" s="430" t="s">
        <v>2252</v>
      </c>
      <c r="X18" s="304" t="s">
        <v>430</v>
      </c>
      <c r="Y18" s="1033"/>
    </row>
    <row r="19" spans="1:25" s="48" customFormat="1" ht="70">
      <c r="A19" s="475">
        <v>15</v>
      </c>
      <c r="B19" s="439" t="s">
        <v>347</v>
      </c>
      <c r="C19" s="811" t="s">
        <v>518</v>
      </c>
      <c r="D19" s="812" t="s">
        <v>2240</v>
      </c>
      <c r="E19" s="847" t="s">
        <v>2276</v>
      </c>
      <c r="F19" s="429"/>
      <c r="G19" s="291"/>
      <c r="H19" s="282" t="s">
        <v>131</v>
      </c>
      <c r="I19" s="189"/>
      <c r="J19" s="282" t="s">
        <v>131</v>
      </c>
      <c r="K19" s="189"/>
      <c r="L19" s="190"/>
      <c r="M19" s="189"/>
      <c r="N19" s="191"/>
      <c r="O19" s="191"/>
      <c r="P19" s="191"/>
      <c r="Q19" s="180"/>
      <c r="R19" s="180"/>
      <c r="S19" s="180"/>
      <c r="T19" s="181"/>
      <c r="U19" s="406" t="s">
        <v>300</v>
      </c>
      <c r="V19" s="406" t="s">
        <v>362</v>
      </c>
      <c r="W19" s="430" t="s">
        <v>2276</v>
      </c>
      <c r="X19" s="304" t="s">
        <v>2277</v>
      </c>
      <c r="Y19" s="1033"/>
    </row>
    <row r="20" spans="1:25" s="48" customFormat="1" ht="28">
      <c r="A20" s="475">
        <v>16</v>
      </c>
      <c r="B20" s="439" t="s">
        <v>347</v>
      </c>
      <c r="C20" s="808" t="s">
        <v>518</v>
      </c>
      <c r="D20" s="809" t="s">
        <v>2240</v>
      </c>
      <c r="E20" s="848" t="s">
        <v>2278</v>
      </c>
      <c r="F20" s="116"/>
      <c r="G20" s="114"/>
      <c r="H20" s="287" t="s">
        <v>131</v>
      </c>
      <c r="I20" s="192"/>
      <c r="J20" s="287" t="s">
        <v>131</v>
      </c>
      <c r="K20" s="192"/>
      <c r="L20" s="193"/>
      <c r="M20" s="192"/>
      <c r="N20" s="191"/>
      <c r="O20" s="191"/>
      <c r="P20" s="191"/>
      <c r="Q20" s="180"/>
      <c r="R20" s="180"/>
      <c r="S20" s="180"/>
      <c r="T20" s="181"/>
      <c r="U20" s="406"/>
      <c r="V20" s="406"/>
      <c r="W20" s="466" t="s">
        <v>2278</v>
      </c>
      <c r="X20" s="304"/>
      <c r="Y20" s="1032"/>
    </row>
    <row r="21" spans="1:25" s="48" customFormat="1" ht="154">
      <c r="A21" s="489">
        <v>17</v>
      </c>
      <c r="B21" s="432" t="s">
        <v>2279</v>
      </c>
      <c r="C21" s="674" t="s">
        <v>518</v>
      </c>
      <c r="D21" s="714" t="s">
        <v>2240</v>
      </c>
      <c r="E21" s="614" t="s">
        <v>2280</v>
      </c>
      <c r="F21" s="428"/>
      <c r="G21" s="289"/>
      <c r="H21" s="288" t="s">
        <v>131</v>
      </c>
      <c r="I21" s="186"/>
      <c r="J21" s="288" t="s">
        <v>131</v>
      </c>
      <c r="K21" s="186"/>
      <c r="L21" s="187"/>
      <c r="M21" s="186"/>
      <c r="N21" s="188"/>
      <c r="O21" s="188"/>
      <c r="P21" s="188"/>
      <c r="Q21" s="178"/>
      <c r="R21" s="178"/>
      <c r="S21" s="178"/>
      <c r="T21" s="179"/>
      <c r="U21" s="653" t="s">
        <v>300</v>
      </c>
      <c r="V21" s="697" t="s">
        <v>362</v>
      </c>
      <c r="W21" s="467" t="s">
        <v>2281</v>
      </c>
      <c r="X21" s="295" t="s">
        <v>2282</v>
      </c>
      <c r="Y21" s="1089"/>
    </row>
    <row r="22" spans="1:25" s="48" customFormat="1" ht="168">
      <c r="A22" s="475">
        <v>18</v>
      </c>
      <c r="B22" s="439" t="s">
        <v>2283</v>
      </c>
      <c r="C22" s="893" t="s">
        <v>518</v>
      </c>
      <c r="D22" s="812" t="s">
        <v>2240</v>
      </c>
      <c r="E22" s="825" t="s">
        <v>2284</v>
      </c>
      <c r="F22" s="716" t="s">
        <v>2285</v>
      </c>
      <c r="G22" s="291"/>
      <c r="H22" s="282" t="s">
        <v>1745</v>
      </c>
      <c r="I22" s="189"/>
      <c r="J22" s="282" t="s">
        <v>1745</v>
      </c>
      <c r="K22" s="189"/>
      <c r="L22" s="190"/>
      <c r="M22" s="189"/>
      <c r="N22" s="191"/>
      <c r="O22" s="191"/>
      <c r="P22" s="191"/>
      <c r="Q22" s="180"/>
      <c r="R22" s="180"/>
      <c r="S22" s="180"/>
      <c r="T22" s="181"/>
      <c r="U22" s="406" t="s">
        <v>483</v>
      </c>
      <c r="V22" s="406" t="s">
        <v>362</v>
      </c>
      <c r="W22" s="430" t="s">
        <v>2286</v>
      </c>
      <c r="X22" s="304"/>
      <c r="Y22" s="690"/>
    </row>
    <row r="23" spans="1:25" s="48" customFormat="1" ht="154">
      <c r="A23" s="475">
        <v>19</v>
      </c>
      <c r="B23" s="439" t="s">
        <v>2287</v>
      </c>
      <c r="C23" s="894" t="s">
        <v>518</v>
      </c>
      <c r="D23" s="809" t="s">
        <v>2240</v>
      </c>
      <c r="E23" s="861" t="s">
        <v>2288</v>
      </c>
      <c r="F23" s="716" t="s">
        <v>2289</v>
      </c>
      <c r="G23" s="114"/>
      <c r="H23" s="287" t="s">
        <v>131</v>
      </c>
      <c r="I23" s="192"/>
      <c r="J23" s="287" t="s">
        <v>131</v>
      </c>
      <c r="K23" s="192"/>
      <c r="L23" s="193"/>
      <c r="M23" s="192"/>
      <c r="N23" s="191"/>
      <c r="O23" s="191"/>
      <c r="P23" s="191"/>
      <c r="Q23" s="180"/>
      <c r="R23" s="180"/>
      <c r="S23" s="180"/>
      <c r="T23" s="181"/>
      <c r="U23" s="406"/>
      <c r="V23" s="406"/>
      <c r="W23" s="466" t="s">
        <v>2288</v>
      </c>
      <c r="X23" s="304"/>
      <c r="Y23" s="475" t="s">
        <v>2290</v>
      </c>
    </row>
    <row r="24" spans="1:25" s="48" customFormat="1" ht="343" customHeight="1">
      <c r="A24" s="489">
        <v>20</v>
      </c>
      <c r="B24" s="432" t="s">
        <v>2291</v>
      </c>
      <c r="C24" s="674" t="s">
        <v>281</v>
      </c>
      <c r="D24" s="714" t="s">
        <v>2292</v>
      </c>
      <c r="E24" s="909" t="s">
        <v>2293</v>
      </c>
      <c r="F24" s="714" t="s">
        <v>2294</v>
      </c>
      <c r="G24" s="289"/>
      <c r="H24" s="288" t="s">
        <v>131</v>
      </c>
      <c r="I24" s="186"/>
      <c r="J24" s="288" t="s">
        <v>131</v>
      </c>
      <c r="K24" s="186"/>
      <c r="L24" s="187"/>
      <c r="M24" s="186"/>
      <c r="N24" s="188"/>
      <c r="O24" s="188"/>
      <c r="P24" s="188"/>
      <c r="Q24" s="178"/>
      <c r="R24" s="178"/>
      <c r="S24" s="178"/>
      <c r="T24" s="179"/>
      <c r="U24" s="653"/>
      <c r="V24" s="653" t="s">
        <v>362</v>
      </c>
      <c r="W24" s="467" t="s">
        <v>2293</v>
      </c>
      <c r="X24" s="295"/>
      <c r="Y24" s="1047" t="s">
        <v>2295</v>
      </c>
    </row>
    <row r="25" spans="1:25" s="48" customFormat="1" ht="343" customHeight="1">
      <c r="A25" s="475">
        <v>21</v>
      </c>
      <c r="B25" s="439" t="s">
        <v>2296</v>
      </c>
      <c r="C25" s="893" t="s">
        <v>281</v>
      </c>
      <c r="D25" s="895" t="s">
        <v>2292</v>
      </c>
      <c r="E25" s="862" t="s">
        <v>2297</v>
      </c>
      <c r="F25" s="823" t="s">
        <v>2298</v>
      </c>
      <c r="G25" s="291"/>
      <c r="H25" s="282" t="s">
        <v>131</v>
      </c>
      <c r="I25" s="189"/>
      <c r="J25" s="282" t="s">
        <v>131</v>
      </c>
      <c r="K25" s="189"/>
      <c r="L25" s="190"/>
      <c r="M25" s="189"/>
      <c r="N25" s="191"/>
      <c r="O25" s="191"/>
      <c r="P25" s="191"/>
      <c r="Q25" s="180"/>
      <c r="R25" s="180"/>
      <c r="S25" s="180"/>
      <c r="T25" s="181"/>
      <c r="U25" s="406"/>
      <c r="V25" s="406"/>
      <c r="W25" s="430" t="s">
        <v>2297</v>
      </c>
      <c r="X25" s="304"/>
      <c r="Y25" s="1033"/>
    </row>
    <row r="26" spans="1:25" s="48" customFormat="1" ht="252">
      <c r="A26" s="475">
        <v>22</v>
      </c>
      <c r="B26" s="439" t="s">
        <v>2299</v>
      </c>
      <c r="C26" s="893" t="s">
        <v>281</v>
      </c>
      <c r="D26" s="895" t="s">
        <v>2292</v>
      </c>
      <c r="E26" s="862" t="s">
        <v>2300</v>
      </c>
      <c r="F26" s="439" t="s">
        <v>2301</v>
      </c>
      <c r="G26" s="291"/>
      <c r="H26" s="282" t="s">
        <v>131</v>
      </c>
      <c r="I26" s="189"/>
      <c r="J26" s="282" t="s">
        <v>131</v>
      </c>
      <c r="K26" s="189"/>
      <c r="L26" s="190"/>
      <c r="M26" s="189"/>
      <c r="N26" s="191"/>
      <c r="O26" s="191"/>
      <c r="P26" s="191"/>
      <c r="Q26" s="180"/>
      <c r="R26" s="180"/>
      <c r="S26" s="180"/>
      <c r="T26" s="181"/>
      <c r="U26" s="406"/>
      <c r="V26" s="406"/>
      <c r="W26" s="430" t="s">
        <v>2300</v>
      </c>
      <c r="X26" s="304"/>
      <c r="Y26" s="1033"/>
    </row>
    <row r="27" spans="1:25" s="48" customFormat="1" ht="210">
      <c r="A27" s="690">
        <v>23</v>
      </c>
      <c r="B27" s="439" t="s">
        <v>2302</v>
      </c>
      <c r="C27" s="893" t="s">
        <v>281</v>
      </c>
      <c r="D27" s="895" t="s">
        <v>2292</v>
      </c>
      <c r="E27" s="825" t="s">
        <v>2303</v>
      </c>
      <c r="F27" s="716" t="s">
        <v>2304</v>
      </c>
      <c r="G27" s="291"/>
      <c r="H27" s="282" t="s">
        <v>131</v>
      </c>
      <c r="I27" s="189"/>
      <c r="J27" s="282" t="s">
        <v>131</v>
      </c>
      <c r="K27" s="189"/>
      <c r="L27" s="190"/>
      <c r="M27" s="189"/>
      <c r="N27" s="191"/>
      <c r="O27" s="191"/>
      <c r="P27" s="191"/>
      <c r="Q27" s="180"/>
      <c r="R27" s="180"/>
      <c r="S27" s="180"/>
      <c r="T27" s="181"/>
      <c r="U27" s="406" t="s">
        <v>300</v>
      </c>
      <c r="V27" s="406" t="s">
        <v>362</v>
      </c>
      <c r="W27" s="430" t="s">
        <v>2305</v>
      </c>
      <c r="X27" s="304" t="s">
        <v>945</v>
      </c>
      <c r="Y27" s="439"/>
    </row>
    <row r="28" spans="1:25" s="48" customFormat="1" ht="154">
      <c r="A28" s="690">
        <v>24</v>
      </c>
      <c r="B28" s="716" t="s">
        <v>2306</v>
      </c>
      <c r="C28" s="811" t="s">
        <v>281</v>
      </c>
      <c r="D28" s="812" t="s">
        <v>2292</v>
      </c>
      <c r="E28" s="860" t="s">
        <v>2307</v>
      </c>
      <c r="F28" s="439" t="s">
        <v>2308</v>
      </c>
      <c r="G28" s="291"/>
      <c r="H28" s="287" t="s">
        <v>131</v>
      </c>
      <c r="I28" s="189"/>
      <c r="J28" s="287" t="s">
        <v>131</v>
      </c>
      <c r="K28" s="189"/>
      <c r="L28" s="190"/>
      <c r="M28" s="189"/>
      <c r="N28" s="191"/>
      <c r="O28" s="191"/>
      <c r="P28" s="191"/>
      <c r="Q28" s="180"/>
      <c r="R28" s="180"/>
      <c r="S28" s="180"/>
      <c r="T28" s="181"/>
      <c r="U28" s="406"/>
      <c r="V28" s="406"/>
      <c r="W28" s="430" t="s">
        <v>2307</v>
      </c>
      <c r="X28" s="304"/>
      <c r="Y28" s="1032" t="s">
        <v>2309</v>
      </c>
    </row>
    <row r="29" spans="1:25" s="48" customFormat="1" ht="126">
      <c r="A29" s="489">
        <v>25</v>
      </c>
      <c r="B29" s="432" t="s">
        <v>347</v>
      </c>
      <c r="C29" s="814" t="s">
        <v>281</v>
      </c>
      <c r="D29" s="469" t="s">
        <v>2292</v>
      </c>
      <c r="E29" s="910" t="s">
        <v>2310</v>
      </c>
      <c r="F29" s="469" t="s">
        <v>2311</v>
      </c>
      <c r="G29" s="295"/>
      <c r="H29" s="300" t="s">
        <v>131</v>
      </c>
      <c r="I29" s="296"/>
      <c r="J29" s="300" t="s">
        <v>131</v>
      </c>
      <c r="K29" s="296"/>
      <c r="L29" s="533"/>
      <c r="M29" s="296"/>
      <c r="N29" s="188"/>
      <c r="O29" s="188"/>
      <c r="P29" s="188"/>
      <c r="Q29" s="178"/>
      <c r="R29" s="178"/>
      <c r="S29" s="178"/>
      <c r="T29" s="179"/>
      <c r="U29" s="653" t="s">
        <v>300</v>
      </c>
      <c r="V29" s="653" t="s">
        <v>362</v>
      </c>
      <c r="W29" s="473" t="s">
        <v>2310</v>
      </c>
      <c r="X29" s="295" t="s">
        <v>2312</v>
      </c>
      <c r="Y29" s="1053" t="s">
        <v>2313</v>
      </c>
    </row>
    <row r="30" spans="1:25" s="48" customFormat="1" ht="224">
      <c r="A30" s="489">
        <v>26</v>
      </c>
      <c r="B30" s="432" t="s">
        <v>347</v>
      </c>
      <c r="C30" s="814" t="s">
        <v>518</v>
      </c>
      <c r="D30" s="469" t="s">
        <v>2292</v>
      </c>
      <c r="E30" s="837" t="s">
        <v>2314</v>
      </c>
      <c r="F30" s="469" t="s">
        <v>2315</v>
      </c>
      <c r="G30" s="289"/>
      <c r="H30" s="288" t="s">
        <v>131</v>
      </c>
      <c r="I30" s="186"/>
      <c r="J30" s="294" t="s">
        <v>131</v>
      </c>
      <c r="K30" s="186"/>
      <c r="L30" s="187"/>
      <c r="M30" s="186"/>
      <c r="N30" s="188"/>
      <c r="O30" s="188"/>
      <c r="P30" s="188"/>
      <c r="Q30" s="178"/>
      <c r="R30" s="178"/>
      <c r="S30" s="178"/>
      <c r="T30" s="179"/>
      <c r="U30" s="653" t="s">
        <v>300</v>
      </c>
      <c r="V30" s="653" t="s">
        <v>362</v>
      </c>
      <c r="W30" s="698" t="s">
        <v>2316</v>
      </c>
      <c r="X30" s="295" t="s">
        <v>2317</v>
      </c>
      <c r="Y30" s="1090" t="s">
        <v>2318</v>
      </c>
    </row>
    <row r="31" spans="1:25" s="48" customFormat="1" ht="154">
      <c r="A31" s="475">
        <v>27</v>
      </c>
      <c r="B31" s="439" t="s">
        <v>347</v>
      </c>
      <c r="C31" s="896" t="s">
        <v>518</v>
      </c>
      <c r="D31" s="897" t="s">
        <v>2292</v>
      </c>
      <c r="E31" s="911" t="s">
        <v>2319</v>
      </c>
      <c r="F31" s="470"/>
      <c r="G31" s="114"/>
      <c r="H31" s="287" t="s">
        <v>131</v>
      </c>
      <c r="I31" s="192"/>
      <c r="J31" s="913" t="s">
        <v>131</v>
      </c>
      <c r="K31" s="192"/>
      <c r="L31" s="193"/>
      <c r="M31" s="192"/>
      <c r="N31" s="191"/>
      <c r="O31" s="191"/>
      <c r="P31" s="191"/>
      <c r="Q31" s="180"/>
      <c r="R31" s="180"/>
      <c r="S31" s="180"/>
      <c r="T31" s="181"/>
      <c r="U31" s="406" t="s">
        <v>300</v>
      </c>
      <c r="V31" s="406" t="s">
        <v>362</v>
      </c>
      <c r="W31" s="699" t="s">
        <v>2320</v>
      </c>
      <c r="X31" s="304"/>
      <c r="Y31" s="304" t="s">
        <v>2318</v>
      </c>
    </row>
    <row r="32" spans="1:25" s="48" customFormat="1" ht="126">
      <c r="A32" s="708">
        <v>28</v>
      </c>
      <c r="B32" s="437" t="s">
        <v>347</v>
      </c>
      <c r="C32" s="822" t="s">
        <v>518</v>
      </c>
      <c r="D32" s="720" t="s">
        <v>2292</v>
      </c>
      <c r="E32" s="834" t="s">
        <v>2321</v>
      </c>
      <c r="F32" s="720" t="s">
        <v>2322</v>
      </c>
      <c r="G32" s="301"/>
      <c r="H32" s="300" t="s">
        <v>131</v>
      </c>
      <c r="I32" s="302"/>
      <c r="J32" s="300" t="s">
        <v>131</v>
      </c>
      <c r="K32" s="302"/>
      <c r="L32" s="545"/>
      <c r="M32" s="302"/>
      <c r="N32" s="546"/>
      <c r="O32" s="546"/>
      <c r="P32" s="546"/>
      <c r="Q32" s="182"/>
      <c r="R32" s="182"/>
      <c r="S32" s="182"/>
      <c r="T32" s="183"/>
      <c r="U32" s="700" t="s">
        <v>300</v>
      </c>
      <c r="V32" s="653" t="s">
        <v>362</v>
      </c>
      <c r="W32" s="701" t="s">
        <v>2323</v>
      </c>
      <c r="X32" s="301"/>
      <c r="Y32" s="1091" t="s">
        <v>2324</v>
      </c>
    </row>
    <row r="33" spans="1:25" s="48" customFormat="1" ht="182">
      <c r="A33" s="489">
        <v>29</v>
      </c>
      <c r="B33" s="432" t="s">
        <v>347</v>
      </c>
      <c r="C33" s="814" t="s">
        <v>634</v>
      </c>
      <c r="D33" s="814" t="s">
        <v>2292</v>
      </c>
      <c r="E33" s="910" t="s">
        <v>2325</v>
      </c>
      <c r="F33" s="469" t="s">
        <v>2326</v>
      </c>
      <c r="G33" s="295"/>
      <c r="H33" s="294" t="s">
        <v>131</v>
      </c>
      <c r="I33" s="296"/>
      <c r="J33" s="294" t="s">
        <v>131</v>
      </c>
      <c r="K33" s="296"/>
      <c r="L33" s="533"/>
      <c r="M33" s="296"/>
      <c r="N33" s="188"/>
      <c r="O33" s="188"/>
      <c r="P33" s="188"/>
      <c r="Q33" s="178"/>
      <c r="R33" s="178"/>
      <c r="S33" s="178"/>
      <c r="T33" s="179"/>
      <c r="U33" s="653" t="s">
        <v>300</v>
      </c>
      <c r="V33" s="653" t="s">
        <v>362</v>
      </c>
      <c r="W33" s="473" t="s">
        <v>2327</v>
      </c>
      <c r="X33" s="295"/>
      <c r="Y33" s="1052" t="s">
        <v>2328</v>
      </c>
    </row>
    <row r="34" spans="1:25" s="48" customFormat="1" ht="126">
      <c r="A34" s="475">
        <v>30</v>
      </c>
      <c r="B34" s="439" t="s">
        <v>347</v>
      </c>
      <c r="C34" s="898" t="s">
        <v>634</v>
      </c>
      <c r="D34" s="898" t="s">
        <v>2292</v>
      </c>
      <c r="E34" s="912" t="s">
        <v>2329</v>
      </c>
      <c r="F34" s="314"/>
      <c r="G34" s="712"/>
      <c r="H34" s="913" t="s">
        <v>131</v>
      </c>
      <c r="I34" s="548"/>
      <c r="J34" s="914" t="s">
        <v>131</v>
      </c>
      <c r="K34" s="548"/>
      <c r="L34" s="547"/>
      <c r="M34" s="548"/>
      <c r="N34" s="549"/>
      <c r="O34" s="549"/>
      <c r="P34" s="549"/>
      <c r="Q34" s="184"/>
      <c r="R34" s="184"/>
      <c r="S34" s="184"/>
      <c r="T34" s="185"/>
      <c r="U34" s="702" t="s">
        <v>300</v>
      </c>
      <c r="V34" s="406" t="s">
        <v>362</v>
      </c>
      <c r="W34" s="703" t="s">
        <v>2329</v>
      </c>
      <c r="X34" s="304"/>
      <c r="Y34" s="1035" t="s">
        <v>2328</v>
      </c>
    </row>
    <row r="35" spans="1:25" s="48" customFormat="1" ht="84">
      <c r="A35" s="489">
        <v>31</v>
      </c>
      <c r="B35" s="432" t="s">
        <v>347</v>
      </c>
      <c r="C35" s="814" t="s">
        <v>634</v>
      </c>
      <c r="D35" s="814" t="s">
        <v>2292</v>
      </c>
      <c r="E35" s="910" t="s">
        <v>2330</v>
      </c>
      <c r="F35" s="469" t="s">
        <v>2322</v>
      </c>
      <c r="G35" s="295"/>
      <c r="H35" s="294" t="s">
        <v>131</v>
      </c>
      <c r="I35" s="296"/>
      <c r="J35" s="915"/>
      <c r="K35" s="296"/>
      <c r="L35" s="533"/>
      <c r="M35" s="296"/>
      <c r="N35" s="188"/>
      <c r="O35" s="188"/>
      <c r="P35" s="188"/>
      <c r="Q35" s="178"/>
      <c r="R35" s="178"/>
      <c r="S35" s="178"/>
      <c r="T35" s="179"/>
      <c r="U35" s="653" t="s">
        <v>300</v>
      </c>
      <c r="V35" s="653" t="s">
        <v>362</v>
      </c>
      <c r="W35" s="473" t="s">
        <v>2330</v>
      </c>
      <c r="X35" s="295"/>
      <c r="Y35" s="1091" t="s">
        <v>2324</v>
      </c>
    </row>
    <row r="36" spans="1:25" s="48" customFormat="1" ht="112">
      <c r="A36" s="899">
        <v>32</v>
      </c>
      <c r="B36" s="900" t="s">
        <v>347</v>
      </c>
      <c r="C36" s="901" t="s">
        <v>634</v>
      </c>
      <c r="D36" s="901" t="s">
        <v>2292</v>
      </c>
      <c r="E36" s="912" t="s">
        <v>2331</v>
      </c>
      <c r="F36" s="974" t="s">
        <v>2332</v>
      </c>
      <c r="G36" s="712"/>
      <c r="H36" s="913" t="s">
        <v>131</v>
      </c>
      <c r="I36" s="548"/>
      <c r="J36" s="913" t="s">
        <v>131</v>
      </c>
      <c r="K36" s="548"/>
      <c r="L36" s="547"/>
      <c r="M36" s="548"/>
      <c r="N36" s="549"/>
      <c r="O36" s="549"/>
      <c r="P36" s="549"/>
      <c r="Q36" s="184"/>
      <c r="R36" s="184"/>
      <c r="S36" s="184"/>
      <c r="T36" s="185"/>
      <c r="U36" s="702" t="s">
        <v>300</v>
      </c>
      <c r="V36" s="406" t="s">
        <v>362</v>
      </c>
      <c r="W36" s="703" t="s">
        <v>2333</v>
      </c>
      <c r="X36" s="304"/>
      <c r="Y36" s="1092"/>
    </row>
    <row r="37" spans="1:25" s="48" customFormat="1" ht="84">
      <c r="A37" s="899">
        <v>33</v>
      </c>
      <c r="B37" s="900" t="s">
        <v>347</v>
      </c>
      <c r="C37" s="901" t="s">
        <v>634</v>
      </c>
      <c r="D37" s="901" t="s">
        <v>2292</v>
      </c>
      <c r="E37" s="912" t="s">
        <v>2334</v>
      </c>
      <c r="F37" s="314"/>
      <c r="G37" s="712"/>
      <c r="H37" s="916" t="s">
        <v>131</v>
      </c>
      <c r="I37" s="548"/>
      <c r="J37" s="913" t="s">
        <v>131</v>
      </c>
      <c r="K37" s="548"/>
      <c r="L37" s="547"/>
      <c r="M37" s="548"/>
      <c r="N37" s="549"/>
      <c r="O37" s="549"/>
      <c r="P37" s="549"/>
      <c r="Q37" s="184"/>
      <c r="R37" s="184"/>
      <c r="S37" s="184"/>
      <c r="T37" s="185"/>
      <c r="U37" s="702" t="s">
        <v>300</v>
      </c>
      <c r="V37" s="406" t="s">
        <v>362</v>
      </c>
      <c r="W37" s="704" t="s">
        <v>2334</v>
      </c>
      <c r="X37" s="304"/>
      <c r="Y37" s="622" t="s">
        <v>2309</v>
      </c>
    </row>
    <row r="38" spans="1:25" s="48" customFormat="1" ht="196">
      <c r="A38" s="436">
        <v>34</v>
      </c>
      <c r="B38" s="469" t="s">
        <v>2335</v>
      </c>
      <c r="C38" s="674" t="s">
        <v>281</v>
      </c>
      <c r="D38" s="714" t="s">
        <v>2336</v>
      </c>
      <c r="E38" s="467" t="s">
        <v>2337</v>
      </c>
      <c r="F38" s="714" t="s">
        <v>2338</v>
      </c>
      <c r="G38" s="289"/>
      <c r="H38" s="288" t="s">
        <v>131</v>
      </c>
      <c r="I38" s="186"/>
      <c r="J38" s="288" t="s">
        <v>1079</v>
      </c>
      <c r="K38" s="186"/>
      <c r="L38" s="187"/>
      <c r="M38" s="186"/>
      <c r="N38" s="188"/>
      <c r="O38" s="188"/>
      <c r="P38" s="188"/>
      <c r="Q38" s="178"/>
      <c r="R38" s="178"/>
      <c r="S38" s="178"/>
      <c r="T38" s="179"/>
      <c r="U38" s="653"/>
      <c r="V38" s="653" t="s">
        <v>362</v>
      </c>
      <c r="W38" s="467" t="s">
        <v>2337</v>
      </c>
      <c r="X38" s="295"/>
      <c r="Y38" s="1052" t="s">
        <v>2339</v>
      </c>
    </row>
    <row r="39" spans="1:25" s="48" customFormat="1" ht="154">
      <c r="A39" s="475">
        <v>35</v>
      </c>
      <c r="B39" s="439" t="s">
        <v>2340</v>
      </c>
      <c r="C39" s="893" t="s">
        <v>281</v>
      </c>
      <c r="D39" s="895" t="s">
        <v>2336</v>
      </c>
      <c r="E39" s="847" t="s">
        <v>2341</v>
      </c>
      <c r="F39" s="429"/>
      <c r="G39" s="291"/>
      <c r="H39" s="282" t="s">
        <v>131</v>
      </c>
      <c r="I39" s="189"/>
      <c r="J39" s="282"/>
      <c r="K39" s="189"/>
      <c r="L39" s="190"/>
      <c r="M39" s="189"/>
      <c r="N39" s="191"/>
      <c r="O39" s="191"/>
      <c r="P39" s="191"/>
      <c r="Q39" s="180"/>
      <c r="R39" s="180"/>
      <c r="S39" s="180"/>
      <c r="T39" s="181"/>
      <c r="U39" s="406"/>
      <c r="V39" s="406"/>
      <c r="W39" s="430" t="s">
        <v>2341</v>
      </c>
      <c r="X39" s="304"/>
      <c r="Y39" s="1033"/>
    </row>
    <row r="40" spans="1:25" s="48" customFormat="1" ht="154">
      <c r="A40" s="475">
        <v>36</v>
      </c>
      <c r="B40" s="439" t="s">
        <v>2342</v>
      </c>
      <c r="C40" s="893" t="s">
        <v>281</v>
      </c>
      <c r="D40" s="895" t="s">
        <v>2336</v>
      </c>
      <c r="E40" s="860" t="s">
        <v>2343</v>
      </c>
      <c r="F40" s="429"/>
      <c r="G40" s="291"/>
      <c r="H40" s="282" t="s">
        <v>131</v>
      </c>
      <c r="I40" s="189"/>
      <c r="J40" s="282" t="s">
        <v>1079</v>
      </c>
      <c r="K40" s="189"/>
      <c r="L40" s="190"/>
      <c r="M40" s="189"/>
      <c r="N40" s="191"/>
      <c r="O40" s="191"/>
      <c r="P40" s="191"/>
      <c r="Q40" s="180"/>
      <c r="R40" s="180"/>
      <c r="S40" s="180"/>
      <c r="T40" s="181"/>
      <c r="U40" s="406"/>
      <c r="V40" s="406"/>
      <c r="W40" s="430" t="s">
        <v>2343</v>
      </c>
      <c r="X40" s="304"/>
      <c r="Y40" s="1033"/>
    </row>
    <row r="41" spans="1:25" s="48" customFormat="1" ht="154">
      <c r="A41" s="475">
        <v>37</v>
      </c>
      <c r="B41" s="439" t="s">
        <v>2344</v>
      </c>
      <c r="C41" s="893" t="s">
        <v>281</v>
      </c>
      <c r="D41" s="895" t="s">
        <v>2336</v>
      </c>
      <c r="E41" s="860" t="s">
        <v>2345</v>
      </c>
      <c r="F41" s="439"/>
      <c r="G41" s="291"/>
      <c r="H41" s="282" t="s">
        <v>131</v>
      </c>
      <c r="I41" s="189"/>
      <c r="J41" s="282" t="s">
        <v>1079</v>
      </c>
      <c r="K41" s="189"/>
      <c r="L41" s="190"/>
      <c r="M41" s="189"/>
      <c r="N41" s="191"/>
      <c r="O41" s="191"/>
      <c r="P41" s="191"/>
      <c r="Q41" s="180"/>
      <c r="R41" s="180"/>
      <c r="S41" s="180"/>
      <c r="T41" s="181"/>
      <c r="U41" s="406"/>
      <c r="V41" s="406"/>
      <c r="W41" s="430" t="s">
        <v>2345</v>
      </c>
      <c r="X41" s="304"/>
      <c r="Y41" s="1033"/>
    </row>
    <row r="42" spans="1:25" s="48" customFormat="1" ht="154">
      <c r="A42" s="475">
        <v>38</v>
      </c>
      <c r="B42" s="439" t="s">
        <v>2346</v>
      </c>
      <c r="C42" s="893" t="s">
        <v>281</v>
      </c>
      <c r="D42" s="895" t="s">
        <v>2336</v>
      </c>
      <c r="E42" s="860" t="s">
        <v>2347</v>
      </c>
      <c r="F42" s="429" t="s">
        <v>2348</v>
      </c>
      <c r="G42" s="291"/>
      <c r="H42" s="282" t="s">
        <v>131</v>
      </c>
      <c r="I42" s="189"/>
      <c r="J42" s="282" t="s">
        <v>1079</v>
      </c>
      <c r="K42" s="189"/>
      <c r="L42" s="190"/>
      <c r="M42" s="189"/>
      <c r="N42" s="191"/>
      <c r="O42" s="191"/>
      <c r="P42" s="191"/>
      <c r="Q42" s="180"/>
      <c r="R42" s="180"/>
      <c r="S42" s="180"/>
      <c r="T42" s="181"/>
      <c r="U42" s="406"/>
      <c r="V42" s="406"/>
      <c r="W42" s="430" t="s">
        <v>2347</v>
      </c>
      <c r="X42" s="304"/>
      <c r="Y42" s="1035" t="s">
        <v>2349</v>
      </c>
    </row>
    <row r="43" spans="1:25" s="48" customFormat="1" ht="154">
      <c r="A43" s="475">
        <v>39</v>
      </c>
      <c r="B43" s="439" t="s">
        <v>2350</v>
      </c>
      <c r="C43" s="893" t="s">
        <v>281</v>
      </c>
      <c r="D43" s="895" t="s">
        <v>2336</v>
      </c>
      <c r="E43" s="860" t="s">
        <v>2351</v>
      </c>
      <c r="F43" s="717"/>
      <c r="G43" s="291"/>
      <c r="H43" s="282" t="s">
        <v>131</v>
      </c>
      <c r="I43" s="189"/>
      <c r="J43" s="282" t="s">
        <v>1079</v>
      </c>
      <c r="K43" s="189"/>
      <c r="L43" s="190"/>
      <c r="M43" s="189"/>
      <c r="N43" s="191"/>
      <c r="O43" s="191"/>
      <c r="P43" s="191"/>
      <c r="Q43" s="180"/>
      <c r="R43" s="180"/>
      <c r="S43" s="180"/>
      <c r="T43" s="181"/>
      <c r="U43" s="406"/>
      <c r="V43" s="406"/>
      <c r="W43" s="430" t="s">
        <v>2351</v>
      </c>
      <c r="X43" s="304"/>
      <c r="Y43" s="1033"/>
    </row>
    <row r="44" spans="1:25" s="48" customFormat="1" ht="154">
      <c r="A44" s="475">
        <v>40</v>
      </c>
      <c r="B44" s="439" t="s">
        <v>2352</v>
      </c>
      <c r="C44" s="893" t="s">
        <v>281</v>
      </c>
      <c r="D44" s="895" t="s">
        <v>2336</v>
      </c>
      <c r="E44" s="860" t="s">
        <v>2353</v>
      </c>
      <c r="F44" s="429"/>
      <c r="G44" s="291"/>
      <c r="H44" s="282" t="s">
        <v>131</v>
      </c>
      <c r="I44" s="189"/>
      <c r="J44" s="282" t="s">
        <v>1079</v>
      </c>
      <c r="K44" s="189"/>
      <c r="L44" s="190"/>
      <c r="M44" s="189"/>
      <c r="N44" s="191"/>
      <c r="O44" s="191"/>
      <c r="P44" s="191"/>
      <c r="Q44" s="180"/>
      <c r="R44" s="180"/>
      <c r="S44" s="180"/>
      <c r="T44" s="181"/>
      <c r="U44" s="406"/>
      <c r="V44" s="406"/>
      <c r="W44" s="430" t="s">
        <v>2353</v>
      </c>
      <c r="X44" s="304"/>
      <c r="Y44" s="1035" t="s">
        <v>2354</v>
      </c>
    </row>
    <row r="45" spans="1:25" s="48" customFormat="1" ht="154">
      <c r="A45" s="475">
        <v>41</v>
      </c>
      <c r="B45" s="439" t="s">
        <v>2355</v>
      </c>
      <c r="C45" s="894" t="s">
        <v>281</v>
      </c>
      <c r="D45" s="902" t="s">
        <v>2336</v>
      </c>
      <c r="E45" s="848" t="s">
        <v>2356</v>
      </c>
      <c r="F45" s="116" t="s">
        <v>2357</v>
      </c>
      <c r="G45" s="114"/>
      <c r="H45" s="287" t="s">
        <v>131</v>
      </c>
      <c r="I45" s="192"/>
      <c r="J45" s="287" t="s">
        <v>131</v>
      </c>
      <c r="K45" s="192"/>
      <c r="L45" s="193"/>
      <c r="M45" s="192"/>
      <c r="N45" s="191"/>
      <c r="O45" s="191"/>
      <c r="P45" s="191"/>
      <c r="Q45" s="180"/>
      <c r="R45" s="180"/>
      <c r="S45" s="180"/>
      <c r="T45" s="181"/>
      <c r="U45" s="406"/>
      <c r="V45" s="406"/>
      <c r="W45" s="466" t="s">
        <v>2356</v>
      </c>
      <c r="X45" s="304"/>
      <c r="Y45" s="1093"/>
    </row>
    <row r="46" spans="1:25" s="48" customFormat="1" ht="332">
      <c r="A46" s="489">
        <v>42</v>
      </c>
      <c r="B46" s="432" t="s">
        <v>2358</v>
      </c>
      <c r="C46" s="674" t="s">
        <v>281</v>
      </c>
      <c r="D46" s="714" t="s">
        <v>2359</v>
      </c>
      <c r="E46" s="467" t="s">
        <v>2360</v>
      </c>
      <c r="F46" s="714" t="s">
        <v>2361</v>
      </c>
      <c r="G46" s="289"/>
      <c r="H46" s="288" t="s">
        <v>131</v>
      </c>
      <c r="I46" s="186"/>
      <c r="J46" s="288" t="s">
        <v>1079</v>
      </c>
      <c r="K46" s="186"/>
      <c r="L46" s="187"/>
      <c r="M46" s="186"/>
      <c r="N46" s="188"/>
      <c r="O46" s="188"/>
      <c r="P46" s="188"/>
      <c r="Q46" s="178"/>
      <c r="R46" s="178"/>
      <c r="S46" s="178"/>
      <c r="T46" s="179"/>
      <c r="U46" s="676"/>
      <c r="V46" s="653" t="s">
        <v>362</v>
      </c>
      <c r="W46" s="467" t="s">
        <v>2360</v>
      </c>
      <c r="X46" s="295"/>
      <c r="Y46" s="1090" t="s">
        <v>2362</v>
      </c>
    </row>
    <row r="47" spans="1:25" s="48" customFormat="1" ht="154">
      <c r="A47" s="475">
        <v>43</v>
      </c>
      <c r="B47" s="439" t="s">
        <v>2363</v>
      </c>
      <c r="C47" s="893" t="s">
        <v>281</v>
      </c>
      <c r="D47" s="895" t="s">
        <v>2359</v>
      </c>
      <c r="E47" s="847" t="s">
        <v>2364</v>
      </c>
      <c r="F47" s="717"/>
      <c r="G47" s="291"/>
      <c r="H47" s="282" t="s">
        <v>131</v>
      </c>
      <c r="I47" s="189"/>
      <c r="J47" s="282" t="s">
        <v>1079</v>
      </c>
      <c r="K47" s="189"/>
      <c r="L47" s="190"/>
      <c r="M47" s="189"/>
      <c r="N47" s="191"/>
      <c r="O47" s="191"/>
      <c r="P47" s="191"/>
      <c r="Q47" s="180"/>
      <c r="R47" s="180"/>
      <c r="S47" s="180"/>
      <c r="T47" s="181"/>
      <c r="U47" s="406"/>
      <c r="V47" s="406"/>
      <c r="W47" s="430" t="s">
        <v>2364</v>
      </c>
      <c r="X47" s="304"/>
      <c r="Y47" s="1033"/>
    </row>
    <row r="48" spans="1:25" s="48" customFormat="1" ht="154">
      <c r="A48" s="475">
        <v>44</v>
      </c>
      <c r="B48" s="439" t="s">
        <v>2365</v>
      </c>
      <c r="C48" s="893" t="s">
        <v>281</v>
      </c>
      <c r="D48" s="895" t="s">
        <v>2359</v>
      </c>
      <c r="E48" s="847" t="s">
        <v>2366</v>
      </c>
      <c r="F48" s="717"/>
      <c r="G48" s="291"/>
      <c r="H48" s="282" t="s">
        <v>131</v>
      </c>
      <c r="I48" s="189"/>
      <c r="J48" s="282" t="s">
        <v>1079</v>
      </c>
      <c r="K48" s="189"/>
      <c r="L48" s="190"/>
      <c r="M48" s="189"/>
      <c r="N48" s="191"/>
      <c r="O48" s="191"/>
      <c r="P48" s="191"/>
      <c r="Q48" s="180"/>
      <c r="R48" s="180"/>
      <c r="S48" s="180"/>
      <c r="T48" s="181"/>
      <c r="U48" s="406"/>
      <c r="V48" s="406"/>
      <c r="W48" s="430" t="s">
        <v>2366</v>
      </c>
      <c r="X48" s="304"/>
      <c r="Y48" s="1033"/>
    </row>
    <row r="49" spans="1:25" s="48" customFormat="1" ht="154">
      <c r="A49" s="475">
        <v>45</v>
      </c>
      <c r="B49" s="439" t="s">
        <v>2367</v>
      </c>
      <c r="C49" s="893" t="s">
        <v>281</v>
      </c>
      <c r="D49" s="895" t="s">
        <v>2359</v>
      </c>
      <c r="E49" s="860" t="s">
        <v>2368</v>
      </c>
      <c r="F49" s="429"/>
      <c r="G49" s="291"/>
      <c r="H49" s="282" t="s">
        <v>131</v>
      </c>
      <c r="I49" s="189"/>
      <c r="J49" s="282" t="s">
        <v>1079</v>
      </c>
      <c r="K49" s="189"/>
      <c r="L49" s="190"/>
      <c r="M49" s="189"/>
      <c r="N49" s="191"/>
      <c r="O49" s="191"/>
      <c r="P49" s="191"/>
      <c r="Q49" s="180"/>
      <c r="R49" s="180"/>
      <c r="S49" s="180"/>
      <c r="T49" s="181"/>
      <c r="U49" s="406"/>
      <c r="V49" s="406"/>
      <c r="W49" s="430" t="s">
        <v>2368</v>
      </c>
      <c r="X49" s="304"/>
      <c r="Y49" s="1033"/>
    </row>
    <row r="50" spans="1:25" s="48" customFormat="1" ht="154">
      <c r="A50" s="475">
        <v>46</v>
      </c>
      <c r="B50" s="439" t="s">
        <v>2369</v>
      </c>
      <c r="C50" s="893" t="s">
        <v>281</v>
      </c>
      <c r="D50" s="895" t="s">
        <v>2359</v>
      </c>
      <c r="E50" s="860" t="s">
        <v>2370</v>
      </c>
      <c r="F50" s="429"/>
      <c r="G50" s="291"/>
      <c r="H50" s="282" t="s">
        <v>131</v>
      </c>
      <c r="I50" s="189"/>
      <c r="J50" s="282" t="s">
        <v>1079</v>
      </c>
      <c r="K50" s="189"/>
      <c r="L50" s="190"/>
      <c r="M50" s="189"/>
      <c r="N50" s="191"/>
      <c r="O50" s="191"/>
      <c r="P50" s="191"/>
      <c r="Q50" s="180"/>
      <c r="R50" s="180"/>
      <c r="S50" s="180"/>
      <c r="T50" s="181"/>
      <c r="U50" s="406"/>
      <c r="V50" s="406"/>
      <c r="W50" s="430" t="s">
        <v>2370</v>
      </c>
      <c r="X50" s="304"/>
      <c r="Y50" s="1033"/>
    </row>
    <row r="51" spans="1:25" s="48" customFormat="1" ht="154">
      <c r="A51" s="475">
        <v>47</v>
      </c>
      <c r="B51" s="439" t="s">
        <v>2371</v>
      </c>
      <c r="C51" s="893" t="s">
        <v>281</v>
      </c>
      <c r="D51" s="895" t="s">
        <v>2359</v>
      </c>
      <c r="E51" s="860" t="s">
        <v>2372</v>
      </c>
      <c r="F51" s="429"/>
      <c r="G51" s="291"/>
      <c r="H51" s="282" t="s">
        <v>131</v>
      </c>
      <c r="I51" s="189"/>
      <c r="J51" s="282" t="s">
        <v>1079</v>
      </c>
      <c r="K51" s="189"/>
      <c r="L51" s="190"/>
      <c r="M51" s="189"/>
      <c r="N51" s="191"/>
      <c r="O51" s="191"/>
      <c r="P51" s="191"/>
      <c r="Q51" s="180"/>
      <c r="R51" s="180"/>
      <c r="S51" s="180"/>
      <c r="T51" s="181"/>
      <c r="U51" s="406"/>
      <c r="V51" s="406"/>
      <c r="W51" s="430" t="s">
        <v>2372</v>
      </c>
      <c r="X51" s="304"/>
      <c r="Y51" s="1033"/>
    </row>
    <row r="52" spans="1:25" s="48" customFormat="1" ht="154">
      <c r="A52" s="475">
        <v>48</v>
      </c>
      <c r="B52" s="439" t="s">
        <v>2373</v>
      </c>
      <c r="C52" s="893" t="s">
        <v>281</v>
      </c>
      <c r="D52" s="895" t="s">
        <v>2359</v>
      </c>
      <c r="E52" s="860" t="s">
        <v>2374</v>
      </c>
      <c r="F52" s="429"/>
      <c r="G52" s="291"/>
      <c r="H52" s="282" t="s">
        <v>131</v>
      </c>
      <c r="I52" s="189"/>
      <c r="J52" s="282" t="s">
        <v>1079</v>
      </c>
      <c r="K52" s="189"/>
      <c r="L52" s="190"/>
      <c r="M52" s="189"/>
      <c r="N52" s="191"/>
      <c r="O52" s="191"/>
      <c r="P52" s="191"/>
      <c r="Q52" s="180"/>
      <c r="R52" s="180"/>
      <c r="S52" s="180"/>
      <c r="T52" s="181"/>
      <c r="U52" s="406"/>
      <c r="V52" s="406"/>
      <c r="W52" s="430" t="s">
        <v>2374</v>
      </c>
      <c r="X52" s="304"/>
      <c r="Y52" s="1033"/>
    </row>
    <row r="53" spans="1:25" s="48" customFormat="1" ht="154">
      <c r="A53" s="475">
        <v>49</v>
      </c>
      <c r="B53" s="439" t="s">
        <v>2375</v>
      </c>
      <c r="C53" s="893" t="s">
        <v>281</v>
      </c>
      <c r="D53" s="895" t="s">
        <v>2359</v>
      </c>
      <c r="E53" s="847" t="s">
        <v>2376</v>
      </c>
      <c r="F53" s="429"/>
      <c r="G53" s="291"/>
      <c r="H53" s="282" t="s">
        <v>131</v>
      </c>
      <c r="I53" s="189"/>
      <c r="J53" s="282" t="s">
        <v>1079</v>
      </c>
      <c r="K53" s="189"/>
      <c r="L53" s="190"/>
      <c r="M53" s="189"/>
      <c r="N53" s="191"/>
      <c r="O53" s="191"/>
      <c r="P53" s="191"/>
      <c r="Q53" s="180"/>
      <c r="R53" s="180"/>
      <c r="S53" s="180"/>
      <c r="T53" s="181"/>
      <c r="U53" s="406"/>
      <c r="V53" s="406"/>
      <c r="W53" s="430" t="s">
        <v>2376</v>
      </c>
      <c r="X53" s="304"/>
      <c r="Y53" s="1033"/>
    </row>
    <row r="54" spans="1:25" s="48" customFormat="1" ht="154">
      <c r="A54" s="475">
        <v>50</v>
      </c>
      <c r="B54" s="439" t="s">
        <v>2377</v>
      </c>
      <c r="C54" s="893" t="s">
        <v>281</v>
      </c>
      <c r="D54" s="895" t="s">
        <v>2359</v>
      </c>
      <c r="E54" s="860" t="s">
        <v>2378</v>
      </c>
      <c r="F54" s="717"/>
      <c r="G54" s="291"/>
      <c r="H54" s="282" t="s">
        <v>131</v>
      </c>
      <c r="I54" s="189"/>
      <c r="J54" s="282" t="s">
        <v>1079</v>
      </c>
      <c r="K54" s="189"/>
      <c r="L54" s="190"/>
      <c r="M54" s="189"/>
      <c r="N54" s="191"/>
      <c r="O54" s="191"/>
      <c r="P54" s="191"/>
      <c r="Q54" s="180"/>
      <c r="R54" s="180"/>
      <c r="S54" s="180"/>
      <c r="T54" s="181"/>
      <c r="U54" s="406"/>
      <c r="V54" s="406"/>
      <c r="W54" s="430" t="s">
        <v>2378</v>
      </c>
      <c r="X54" s="304"/>
      <c r="Y54" s="1043"/>
    </row>
    <row r="55" spans="1:25" s="48" customFormat="1" ht="154">
      <c r="A55" s="475">
        <v>51</v>
      </c>
      <c r="B55" s="439" t="s">
        <v>2379</v>
      </c>
      <c r="C55" s="893" t="s">
        <v>281</v>
      </c>
      <c r="D55" s="895" t="s">
        <v>2359</v>
      </c>
      <c r="E55" s="860" t="s">
        <v>2380</v>
      </c>
      <c r="F55" s="717"/>
      <c r="G55" s="291"/>
      <c r="H55" s="282" t="s">
        <v>131</v>
      </c>
      <c r="I55" s="189"/>
      <c r="J55" s="282" t="s">
        <v>1079</v>
      </c>
      <c r="K55" s="189"/>
      <c r="L55" s="190"/>
      <c r="M55" s="189"/>
      <c r="N55" s="191"/>
      <c r="O55" s="191"/>
      <c r="P55" s="191"/>
      <c r="Q55" s="180"/>
      <c r="R55" s="180"/>
      <c r="S55" s="180"/>
      <c r="T55" s="181"/>
      <c r="U55" s="406"/>
      <c r="V55" s="406"/>
      <c r="W55" s="430" t="s">
        <v>2380</v>
      </c>
      <c r="X55" s="304"/>
      <c r="Y55" s="1043"/>
    </row>
    <row r="56" spans="1:25" s="48" customFormat="1" ht="154">
      <c r="A56" s="475">
        <v>52</v>
      </c>
      <c r="B56" s="439" t="s">
        <v>2381</v>
      </c>
      <c r="C56" s="893" t="s">
        <v>281</v>
      </c>
      <c r="D56" s="895" t="s">
        <v>2359</v>
      </c>
      <c r="E56" s="847" t="s">
        <v>2382</v>
      </c>
      <c r="F56" s="429"/>
      <c r="G56" s="291"/>
      <c r="H56" s="282" t="s">
        <v>131</v>
      </c>
      <c r="I56" s="189"/>
      <c r="J56" s="282" t="s">
        <v>1079</v>
      </c>
      <c r="K56" s="189"/>
      <c r="L56" s="190"/>
      <c r="M56" s="189"/>
      <c r="N56" s="191"/>
      <c r="O56" s="191"/>
      <c r="P56" s="191"/>
      <c r="Q56" s="180"/>
      <c r="R56" s="180"/>
      <c r="S56" s="180"/>
      <c r="T56" s="181"/>
      <c r="U56" s="406"/>
      <c r="V56" s="406"/>
      <c r="W56" s="430" t="s">
        <v>2382</v>
      </c>
      <c r="X56" s="304"/>
      <c r="Y56" s="1033"/>
    </row>
    <row r="57" spans="1:25" s="48" customFormat="1" ht="154">
      <c r="A57" s="475">
        <v>53</v>
      </c>
      <c r="B57" s="439" t="s">
        <v>2383</v>
      </c>
      <c r="C57" s="893" t="s">
        <v>281</v>
      </c>
      <c r="D57" s="895" t="s">
        <v>2359</v>
      </c>
      <c r="E57" s="847" t="s">
        <v>2384</v>
      </c>
      <c r="F57" s="429"/>
      <c r="G57" s="291"/>
      <c r="H57" s="282" t="s">
        <v>131</v>
      </c>
      <c r="I57" s="189"/>
      <c r="J57" s="282" t="s">
        <v>1079</v>
      </c>
      <c r="K57" s="189"/>
      <c r="L57" s="190"/>
      <c r="M57" s="189"/>
      <c r="N57" s="191"/>
      <c r="O57" s="191"/>
      <c r="P57" s="191"/>
      <c r="Q57" s="180"/>
      <c r="R57" s="180"/>
      <c r="S57" s="180"/>
      <c r="T57" s="181"/>
      <c r="U57" s="406"/>
      <c r="V57" s="406"/>
      <c r="W57" s="430" t="s">
        <v>2384</v>
      </c>
      <c r="X57" s="304"/>
      <c r="Y57" s="1033"/>
    </row>
    <row r="58" spans="1:25" s="48" customFormat="1" ht="154">
      <c r="A58" s="475">
        <v>54</v>
      </c>
      <c r="B58" s="439" t="s">
        <v>2385</v>
      </c>
      <c r="C58" s="894" t="s">
        <v>281</v>
      </c>
      <c r="D58" s="902" t="s">
        <v>2359</v>
      </c>
      <c r="E58" s="848" t="s">
        <v>2386</v>
      </c>
      <c r="F58" s="116"/>
      <c r="G58" s="114"/>
      <c r="H58" s="287" t="s">
        <v>131</v>
      </c>
      <c r="I58" s="192"/>
      <c r="J58" s="287" t="s">
        <v>1079</v>
      </c>
      <c r="K58" s="192"/>
      <c r="L58" s="193"/>
      <c r="M58" s="192"/>
      <c r="N58" s="191"/>
      <c r="O58" s="191"/>
      <c r="P58" s="191"/>
      <c r="Q58" s="180"/>
      <c r="R58" s="180"/>
      <c r="S58" s="180"/>
      <c r="T58" s="181"/>
      <c r="U58" s="406"/>
      <c r="V58" s="406"/>
      <c r="W58" s="466" t="s">
        <v>2386</v>
      </c>
      <c r="X58" s="304"/>
      <c r="Y58" s="1032"/>
    </row>
    <row r="59" spans="1:25" s="48" customFormat="1" ht="238">
      <c r="A59" s="489">
        <v>55</v>
      </c>
      <c r="B59" s="432" t="s">
        <v>2387</v>
      </c>
      <c r="C59" s="819" t="s">
        <v>281</v>
      </c>
      <c r="D59" s="428" t="s">
        <v>2388</v>
      </c>
      <c r="E59" s="428" t="s">
        <v>2389</v>
      </c>
      <c r="F59" s="714" t="s">
        <v>2390</v>
      </c>
      <c r="G59" s="289"/>
      <c r="H59" s="288" t="s">
        <v>131</v>
      </c>
      <c r="I59" s="186"/>
      <c r="J59" s="288"/>
      <c r="K59" s="186"/>
      <c r="L59" s="187"/>
      <c r="M59" s="186"/>
      <c r="N59" s="188"/>
      <c r="O59" s="188"/>
      <c r="P59" s="188"/>
      <c r="Q59" s="178"/>
      <c r="R59" s="178"/>
      <c r="S59" s="178"/>
      <c r="T59" s="179"/>
      <c r="U59" s="676" t="s">
        <v>300</v>
      </c>
      <c r="V59" s="653" t="s">
        <v>362</v>
      </c>
      <c r="W59" s="428" t="s">
        <v>2389</v>
      </c>
      <c r="X59" s="295" t="s">
        <v>945</v>
      </c>
      <c r="Y59" s="1052" t="s">
        <v>2391</v>
      </c>
    </row>
    <row r="60" spans="1:25" s="48" customFormat="1" ht="154">
      <c r="A60" s="475">
        <v>56</v>
      </c>
      <c r="B60" s="439" t="s">
        <v>2392</v>
      </c>
      <c r="C60" s="811" t="s">
        <v>281</v>
      </c>
      <c r="D60" s="812" t="s">
        <v>2388</v>
      </c>
      <c r="E60" s="429" t="s">
        <v>2393</v>
      </c>
      <c r="F60" s="717"/>
      <c r="G60" s="291"/>
      <c r="H60" s="282" t="s">
        <v>131</v>
      </c>
      <c r="I60" s="189"/>
      <c r="J60" s="282" t="s">
        <v>131</v>
      </c>
      <c r="K60" s="189"/>
      <c r="L60" s="190"/>
      <c r="M60" s="189"/>
      <c r="N60" s="191"/>
      <c r="O60" s="191"/>
      <c r="P60" s="191"/>
      <c r="Q60" s="180"/>
      <c r="R60" s="180"/>
      <c r="S60" s="180"/>
      <c r="T60" s="181"/>
      <c r="U60" s="406"/>
      <c r="V60" s="406"/>
      <c r="W60" s="429" t="s">
        <v>2393</v>
      </c>
      <c r="X60" s="304"/>
      <c r="Y60" s="1043"/>
    </row>
    <row r="61" spans="1:25" s="48" customFormat="1" ht="154">
      <c r="A61" s="475">
        <v>57</v>
      </c>
      <c r="B61" s="439" t="s">
        <v>2394</v>
      </c>
      <c r="C61" s="811" t="s">
        <v>281</v>
      </c>
      <c r="D61" s="812" t="s">
        <v>2388</v>
      </c>
      <c r="E61" s="430" t="s">
        <v>2395</v>
      </c>
      <c r="F61" s="429" t="s">
        <v>2396</v>
      </c>
      <c r="G61" s="291"/>
      <c r="H61" s="282" t="s">
        <v>131</v>
      </c>
      <c r="I61" s="189"/>
      <c r="J61" s="282" t="s">
        <v>131</v>
      </c>
      <c r="K61" s="189"/>
      <c r="L61" s="190"/>
      <c r="M61" s="189"/>
      <c r="N61" s="191"/>
      <c r="O61" s="191"/>
      <c r="P61" s="191"/>
      <c r="Q61" s="180"/>
      <c r="R61" s="180"/>
      <c r="S61" s="180"/>
      <c r="T61" s="181"/>
      <c r="U61" s="406"/>
      <c r="V61" s="406"/>
      <c r="W61" s="430" t="s">
        <v>2395</v>
      </c>
      <c r="X61" s="304"/>
      <c r="Y61" s="1033" t="s">
        <v>2397</v>
      </c>
    </row>
    <row r="62" spans="1:25" s="48" customFormat="1" ht="154">
      <c r="A62" s="475">
        <v>58</v>
      </c>
      <c r="B62" s="439" t="s">
        <v>2398</v>
      </c>
      <c r="C62" s="811" t="s">
        <v>281</v>
      </c>
      <c r="D62" s="812" t="s">
        <v>2388</v>
      </c>
      <c r="E62" s="826" t="s">
        <v>2399</v>
      </c>
      <c r="F62" s="429"/>
      <c r="G62" s="291"/>
      <c r="H62" s="282" t="s">
        <v>131</v>
      </c>
      <c r="I62" s="189"/>
      <c r="J62" s="282" t="s">
        <v>131</v>
      </c>
      <c r="K62" s="189"/>
      <c r="L62" s="190"/>
      <c r="M62" s="189"/>
      <c r="N62" s="191"/>
      <c r="O62" s="191"/>
      <c r="P62" s="191"/>
      <c r="Q62" s="180"/>
      <c r="R62" s="180"/>
      <c r="S62" s="180"/>
      <c r="T62" s="181"/>
      <c r="U62" s="406" t="s">
        <v>300</v>
      </c>
      <c r="V62" s="406" t="s">
        <v>362</v>
      </c>
      <c r="W62" s="430" t="s">
        <v>2400</v>
      </c>
      <c r="X62" s="304" t="s">
        <v>2401</v>
      </c>
      <c r="Y62" s="1035" t="s">
        <v>2402</v>
      </c>
    </row>
    <row r="63" spans="1:25" s="48" customFormat="1" ht="154">
      <c r="A63" s="475">
        <v>59</v>
      </c>
      <c r="B63" s="439" t="s">
        <v>2403</v>
      </c>
      <c r="C63" s="811" t="s">
        <v>281</v>
      </c>
      <c r="D63" s="812" t="s">
        <v>2388</v>
      </c>
      <c r="E63" s="847" t="s">
        <v>2404</v>
      </c>
      <c r="F63" s="429"/>
      <c r="G63" s="291"/>
      <c r="H63" s="282" t="s">
        <v>131</v>
      </c>
      <c r="I63" s="189"/>
      <c r="J63" s="282" t="s">
        <v>131</v>
      </c>
      <c r="K63" s="189"/>
      <c r="L63" s="190"/>
      <c r="M63" s="189"/>
      <c r="N63" s="191"/>
      <c r="O63" s="191"/>
      <c r="P63" s="191"/>
      <c r="Q63" s="180"/>
      <c r="R63" s="180"/>
      <c r="S63" s="180"/>
      <c r="T63" s="181"/>
      <c r="U63" s="406"/>
      <c r="V63" s="406"/>
      <c r="W63" s="430" t="s">
        <v>2404</v>
      </c>
      <c r="X63" s="304"/>
      <c r="Y63" s="1082" t="s">
        <v>2405</v>
      </c>
    </row>
    <row r="64" spans="1:25" s="48" customFormat="1" ht="154">
      <c r="A64" s="475">
        <v>60</v>
      </c>
      <c r="B64" s="439" t="s">
        <v>2406</v>
      </c>
      <c r="C64" s="811" t="s">
        <v>281</v>
      </c>
      <c r="D64" s="812" t="s">
        <v>2388</v>
      </c>
      <c r="E64" s="847" t="s">
        <v>2407</v>
      </c>
      <c r="F64" s="429"/>
      <c r="G64" s="291"/>
      <c r="H64" s="282" t="s">
        <v>131</v>
      </c>
      <c r="I64" s="189"/>
      <c r="J64" s="282" t="s">
        <v>131</v>
      </c>
      <c r="K64" s="189"/>
      <c r="L64" s="190"/>
      <c r="M64" s="189"/>
      <c r="N64" s="191"/>
      <c r="O64" s="191"/>
      <c r="P64" s="191"/>
      <c r="Q64" s="180"/>
      <c r="R64" s="180"/>
      <c r="S64" s="180"/>
      <c r="T64" s="181"/>
      <c r="U64" s="406"/>
      <c r="V64" s="406"/>
      <c r="W64" s="430" t="s">
        <v>2407</v>
      </c>
      <c r="X64" s="304"/>
      <c r="Y64" s="1034"/>
    </row>
    <row r="65" spans="1:25" s="48" customFormat="1" ht="154">
      <c r="A65" s="475">
        <v>61</v>
      </c>
      <c r="B65" s="439" t="s">
        <v>2408</v>
      </c>
      <c r="C65" s="808" t="s">
        <v>281</v>
      </c>
      <c r="D65" s="809" t="s">
        <v>2388</v>
      </c>
      <c r="E65" s="466" t="s">
        <v>2409</v>
      </c>
      <c r="F65" s="116"/>
      <c r="G65" s="114"/>
      <c r="H65" s="287" t="s">
        <v>131</v>
      </c>
      <c r="I65" s="192"/>
      <c r="J65" s="287" t="s">
        <v>131</v>
      </c>
      <c r="K65" s="192"/>
      <c r="L65" s="193"/>
      <c r="M65" s="192"/>
      <c r="N65" s="191"/>
      <c r="O65" s="191"/>
      <c r="P65" s="191"/>
      <c r="Q65" s="180"/>
      <c r="R65" s="180"/>
      <c r="S65" s="180"/>
      <c r="T65" s="181"/>
      <c r="U65" s="406"/>
      <c r="V65" s="406"/>
      <c r="W65" s="466" t="s">
        <v>2409</v>
      </c>
      <c r="X65" s="304"/>
      <c r="Y65" s="286"/>
    </row>
    <row r="66" spans="1:25" s="48" customFormat="1" ht="154">
      <c r="A66" s="489">
        <v>62</v>
      </c>
      <c r="B66" s="432" t="s">
        <v>2410</v>
      </c>
      <c r="C66" s="814" t="s">
        <v>281</v>
      </c>
      <c r="D66" s="469" t="s">
        <v>2388</v>
      </c>
      <c r="E66" s="489" t="s">
        <v>2411</v>
      </c>
      <c r="F66" s="432" t="s">
        <v>2412</v>
      </c>
      <c r="G66" s="295"/>
      <c r="H66" s="294" t="s">
        <v>131</v>
      </c>
      <c r="I66" s="296"/>
      <c r="J66" s="294" t="s">
        <v>131</v>
      </c>
      <c r="K66" s="296"/>
      <c r="L66" s="533"/>
      <c r="M66" s="296"/>
      <c r="N66" s="188"/>
      <c r="O66" s="188"/>
      <c r="P66" s="188"/>
      <c r="Q66" s="178"/>
      <c r="R66" s="178"/>
      <c r="S66" s="178"/>
      <c r="T66" s="179"/>
      <c r="U66" s="676"/>
      <c r="V66" s="700" t="s">
        <v>362</v>
      </c>
      <c r="W66" s="489" t="s">
        <v>2411</v>
      </c>
      <c r="X66" s="295"/>
      <c r="Y66" s="1095" t="s">
        <v>2413</v>
      </c>
    </row>
    <row r="67" spans="1:25" s="48" customFormat="1" ht="238">
      <c r="A67" s="489">
        <v>63</v>
      </c>
      <c r="B67" s="432" t="s">
        <v>2414</v>
      </c>
      <c r="C67" s="819" t="s">
        <v>518</v>
      </c>
      <c r="D67" s="428" t="s">
        <v>2388</v>
      </c>
      <c r="E67" s="428" t="s">
        <v>2415</v>
      </c>
      <c r="F67" s="714" t="s">
        <v>2416</v>
      </c>
      <c r="G67" s="289"/>
      <c r="H67" s="288" t="s">
        <v>131</v>
      </c>
      <c r="I67" s="186"/>
      <c r="J67" s="288" t="s">
        <v>131</v>
      </c>
      <c r="K67" s="186"/>
      <c r="L67" s="187"/>
      <c r="M67" s="186"/>
      <c r="N67" s="188"/>
      <c r="O67" s="188"/>
      <c r="P67" s="188"/>
      <c r="Q67" s="178"/>
      <c r="R67" s="178"/>
      <c r="S67" s="178"/>
      <c r="T67" s="179"/>
      <c r="U67" s="676"/>
      <c r="V67" s="653" t="s">
        <v>362</v>
      </c>
      <c r="W67" s="428" t="s">
        <v>2415</v>
      </c>
      <c r="X67" s="295"/>
      <c r="Y67" s="1094" t="s">
        <v>2391</v>
      </c>
    </row>
    <row r="68" spans="1:25" s="48" customFormat="1" ht="154">
      <c r="A68" s="475">
        <v>64</v>
      </c>
      <c r="B68" s="439" t="s">
        <v>2417</v>
      </c>
      <c r="C68" s="808" t="s">
        <v>518</v>
      </c>
      <c r="D68" s="809" t="s">
        <v>2388</v>
      </c>
      <c r="E68" s="116" t="s">
        <v>2418</v>
      </c>
      <c r="F68" s="719"/>
      <c r="G68" s="114"/>
      <c r="H68" s="287" t="s">
        <v>131</v>
      </c>
      <c r="I68" s="192"/>
      <c r="J68" s="287" t="s">
        <v>131</v>
      </c>
      <c r="K68" s="192"/>
      <c r="L68" s="193"/>
      <c r="M68" s="192"/>
      <c r="N68" s="191"/>
      <c r="O68" s="191"/>
      <c r="P68" s="191"/>
      <c r="Q68" s="180"/>
      <c r="R68" s="180"/>
      <c r="S68" s="180"/>
      <c r="T68" s="181"/>
      <c r="U68" s="406"/>
      <c r="V68" s="705"/>
      <c r="W68" s="116" t="s">
        <v>2418</v>
      </c>
      <c r="X68" s="304"/>
      <c r="Y68" s="1083"/>
    </row>
    <row r="69" spans="1:25" s="48" customFormat="1" ht="154">
      <c r="A69" s="708">
        <v>65</v>
      </c>
      <c r="B69" s="437" t="s">
        <v>2419</v>
      </c>
      <c r="C69" s="822" t="s">
        <v>518</v>
      </c>
      <c r="D69" s="720" t="s">
        <v>2388</v>
      </c>
      <c r="E69" s="708" t="s">
        <v>2420</v>
      </c>
      <c r="F69" s="437" t="s">
        <v>2412</v>
      </c>
      <c r="G69" s="301"/>
      <c r="H69" s="300" t="s">
        <v>131</v>
      </c>
      <c r="I69" s="302"/>
      <c r="J69" s="300" t="s">
        <v>131</v>
      </c>
      <c r="K69" s="302"/>
      <c r="L69" s="545"/>
      <c r="M69" s="302"/>
      <c r="N69" s="546"/>
      <c r="O69" s="546"/>
      <c r="P69" s="546"/>
      <c r="Q69" s="182"/>
      <c r="R69" s="182"/>
      <c r="S69" s="182"/>
      <c r="T69" s="183"/>
      <c r="U69" s="706"/>
      <c r="V69" s="707" t="s">
        <v>362</v>
      </c>
      <c r="W69" s="708" t="s">
        <v>2420</v>
      </c>
      <c r="X69" s="301"/>
      <c r="Y69" s="1095" t="s">
        <v>2421</v>
      </c>
    </row>
    <row r="70" spans="1:25" s="48" customFormat="1" ht="345">
      <c r="A70" s="489">
        <v>66</v>
      </c>
      <c r="B70" s="432" t="s">
        <v>2422</v>
      </c>
      <c r="C70" s="674" t="s">
        <v>518</v>
      </c>
      <c r="D70" s="714" t="s">
        <v>2423</v>
      </c>
      <c r="E70" s="908" t="s">
        <v>2424</v>
      </c>
      <c r="F70" s="428"/>
      <c r="G70" s="289"/>
      <c r="H70" s="288" t="s">
        <v>131</v>
      </c>
      <c r="I70" s="186"/>
      <c r="J70" s="288" t="s">
        <v>131</v>
      </c>
      <c r="K70" s="186"/>
      <c r="L70" s="187"/>
      <c r="M70" s="186"/>
      <c r="N70" s="188"/>
      <c r="O70" s="188"/>
      <c r="P70" s="188"/>
      <c r="Q70" s="178"/>
      <c r="R70" s="178"/>
      <c r="S70" s="178"/>
      <c r="T70" s="179"/>
      <c r="U70" s="653" t="s">
        <v>300</v>
      </c>
      <c r="V70" s="653" t="s">
        <v>362</v>
      </c>
      <c r="W70" s="467" t="s">
        <v>2425</v>
      </c>
      <c r="X70" s="295"/>
      <c r="Y70" s="1094" t="s">
        <v>2426</v>
      </c>
    </row>
    <row r="71" spans="1:25" s="48" customFormat="1" ht="358">
      <c r="A71" s="475">
        <v>67</v>
      </c>
      <c r="B71" s="439" t="s">
        <v>2427</v>
      </c>
      <c r="C71" s="811" t="s">
        <v>518</v>
      </c>
      <c r="D71" s="812" t="s">
        <v>2423</v>
      </c>
      <c r="E71" s="825" t="s">
        <v>2428</v>
      </c>
      <c r="F71" s="975" t="s">
        <v>2429</v>
      </c>
      <c r="G71" s="291"/>
      <c r="H71" s="282" t="s">
        <v>131</v>
      </c>
      <c r="I71" s="189"/>
      <c r="J71" s="282" t="s">
        <v>131</v>
      </c>
      <c r="K71" s="189"/>
      <c r="L71" s="190"/>
      <c r="M71" s="189"/>
      <c r="N71" s="191"/>
      <c r="O71" s="191"/>
      <c r="P71" s="191"/>
      <c r="Q71" s="180"/>
      <c r="R71" s="180"/>
      <c r="S71" s="180"/>
      <c r="T71" s="181"/>
      <c r="U71" s="406" t="s">
        <v>483</v>
      </c>
      <c r="V71" s="406" t="s">
        <v>362</v>
      </c>
      <c r="W71" s="430" t="s">
        <v>2430</v>
      </c>
      <c r="X71" s="304"/>
      <c r="Y71" s="1034"/>
    </row>
    <row r="72" spans="1:25" s="48" customFormat="1" ht="154">
      <c r="A72" s="475">
        <v>68</v>
      </c>
      <c r="B72" s="439" t="s">
        <v>2431</v>
      </c>
      <c r="C72" s="811" t="s">
        <v>518</v>
      </c>
      <c r="D72" s="812" t="s">
        <v>2423</v>
      </c>
      <c r="E72" s="825" t="s">
        <v>2432</v>
      </c>
      <c r="F72" s="471" t="s">
        <v>2433</v>
      </c>
      <c r="G72" s="291"/>
      <c r="H72" s="282" t="s">
        <v>131</v>
      </c>
      <c r="I72" s="189"/>
      <c r="J72" s="282" t="s">
        <v>131</v>
      </c>
      <c r="K72" s="189"/>
      <c r="L72" s="190"/>
      <c r="M72" s="189"/>
      <c r="N72" s="191"/>
      <c r="O72" s="191"/>
      <c r="P72" s="191"/>
      <c r="Q72" s="180"/>
      <c r="R72" s="180"/>
      <c r="S72" s="180"/>
      <c r="T72" s="181"/>
      <c r="U72" s="406" t="s">
        <v>483</v>
      </c>
      <c r="V72" s="406" t="s">
        <v>362</v>
      </c>
      <c r="W72" s="430" t="s">
        <v>2434</v>
      </c>
      <c r="X72" s="304"/>
      <c r="Y72" s="1034"/>
    </row>
    <row r="73" spans="1:25" s="48" customFormat="1" ht="35" customHeight="1">
      <c r="A73" s="475">
        <v>69</v>
      </c>
      <c r="B73" s="754" t="s">
        <v>347</v>
      </c>
      <c r="C73" s="811" t="s">
        <v>518</v>
      </c>
      <c r="D73" s="812" t="s">
        <v>2423</v>
      </c>
      <c r="E73" s="825" t="s">
        <v>2435</v>
      </c>
      <c r="F73" s="471"/>
      <c r="G73" s="291"/>
      <c r="H73" s="282" t="s">
        <v>131</v>
      </c>
      <c r="I73" s="189"/>
      <c r="J73" s="282" t="s">
        <v>131</v>
      </c>
      <c r="K73" s="189"/>
      <c r="L73" s="190"/>
      <c r="M73" s="189"/>
      <c r="N73" s="191"/>
      <c r="O73" s="191"/>
      <c r="P73" s="191"/>
      <c r="Q73" s="180"/>
      <c r="R73" s="180"/>
      <c r="S73" s="180"/>
      <c r="T73" s="181"/>
      <c r="U73" s="406" t="s">
        <v>483</v>
      </c>
      <c r="V73" s="406" t="s">
        <v>362</v>
      </c>
      <c r="W73" s="688" t="s">
        <v>2436</v>
      </c>
      <c r="X73" s="304"/>
      <c r="Y73" s="1034"/>
    </row>
    <row r="74" spans="1:25" s="48" customFormat="1" ht="112">
      <c r="A74" s="475">
        <v>70</v>
      </c>
      <c r="B74" s="754" t="s">
        <v>347</v>
      </c>
      <c r="C74" s="811" t="s">
        <v>518</v>
      </c>
      <c r="D74" s="812" t="s">
        <v>2423</v>
      </c>
      <c r="E74" s="827" t="s">
        <v>2437</v>
      </c>
      <c r="F74" s="471" t="s">
        <v>2438</v>
      </c>
      <c r="G74" s="291"/>
      <c r="H74" s="282" t="s">
        <v>131</v>
      </c>
      <c r="I74" s="189"/>
      <c r="J74" s="282" t="s">
        <v>131</v>
      </c>
      <c r="K74" s="189"/>
      <c r="L74" s="190"/>
      <c r="M74" s="189"/>
      <c r="N74" s="191"/>
      <c r="O74" s="191"/>
      <c r="P74" s="191"/>
      <c r="Q74" s="180"/>
      <c r="R74" s="180"/>
      <c r="S74" s="180"/>
      <c r="T74" s="181"/>
      <c r="U74" s="406" t="s">
        <v>483</v>
      </c>
      <c r="V74" s="406" t="s">
        <v>362</v>
      </c>
      <c r="W74" s="688" t="s">
        <v>2437</v>
      </c>
      <c r="X74" s="304"/>
      <c r="Y74" s="1034"/>
    </row>
    <row r="75" spans="1:25" s="48" customFormat="1" ht="42">
      <c r="A75" s="475">
        <v>71</v>
      </c>
      <c r="B75" s="754" t="s">
        <v>347</v>
      </c>
      <c r="C75" s="811" t="s">
        <v>518</v>
      </c>
      <c r="D75" s="812" t="s">
        <v>2423</v>
      </c>
      <c r="E75" s="827" t="s">
        <v>2439</v>
      </c>
      <c r="F75" s="471" t="s">
        <v>2433</v>
      </c>
      <c r="G75" s="291"/>
      <c r="H75" s="282" t="s">
        <v>131</v>
      </c>
      <c r="I75" s="189"/>
      <c r="J75" s="282" t="s">
        <v>131</v>
      </c>
      <c r="K75" s="189"/>
      <c r="L75" s="190"/>
      <c r="M75" s="189"/>
      <c r="N75" s="191"/>
      <c r="O75" s="191"/>
      <c r="P75" s="191"/>
      <c r="Q75" s="180"/>
      <c r="R75" s="180"/>
      <c r="S75" s="180"/>
      <c r="T75" s="181"/>
      <c r="U75" s="406" t="s">
        <v>483</v>
      </c>
      <c r="V75" s="406" t="s">
        <v>362</v>
      </c>
      <c r="W75" s="688" t="s">
        <v>2439</v>
      </c>
      <c r="X75" s="304"/>
      <c r="Y75" s="1084"/>
    </row>
    <row r="76" spans="1:25" s="48" customFormat="1" ht="42">
      <c r="A76" s="475">
        <v>72</v>
      </c>
      <c r="B76" s="754" t="s">
        <v>347</v>
      </c>
      <c r="C76" s="811" t="s">
        <v>518</v>
      </c>
      <c r="D76" s="812" t="s">
        <v>2423</v>
      </c>
      <c r="E76" s="827" t="s">
        <v>2440</v>
      </c>
      <c r="F76" s="471" t="s">
        <v>2433</v>
      </c>
      <c r="G76" s="291"/>
      <c r="H76" s="282" t="s">
        <v>131</v>
      </c>
      <c r="I76" s="189"/>
      <c r="J76" s="282" t="s">
        <v>131</v>
      </c>
      <c r="K76" s="189"/>
      <c r="L76" s="190"/>
      <c r="M76" s="189"/>
      <c r="N76" s="191"/>
      <c r="O76" s="191"/>
      <c r="P76" s="191"/>
      <c r="Q76" s="180"/>
      <c r="R76" s="180"/>
      <c r="S76" s="180"/>
      <c r="T76" s="181"/>
      <c r="U76" s="406" t="s">
        <v>483</v>
      </c>
      <c r="V76" s="406" t="s">
        <v>362</v>
      </c>
      <c r="W76" s="688" t="s">
        <v>2440</v>
      </c>
      <c r="X76" s="304"/>
      <c r="Y76" s="1084"/>
    </row>
    <row r="77" spans="1:25" s="48" customFormat="1" ht="112">
      <c r="A77" s="475">
        <v>73</v>
      </c>
      <c r="B77" s="754" t="s">
        <v>347</v>
      </c>
      <c r="C77" s="811" t="s">
        <v>518</v>
      </c>
      <c r="D77" s="812" t="s">
        <v>2423</v>
      </c>
      <c r="E77" s="827" t="s">
        <v>2441</v>
      </c>
      <c r="F77" s="471" t="s">
        <v>2442</v>
      </c>
      <c r="G77" s="291"/>
      <c r="H77" s="282" t="s">
        <v>131</v>
      </c>
      <c r="I77" s="189"/>
      <c r="J77" s="282" t="s">
        <v>131</v>
      </c>
      <c r="K77" s="189"/>
      <c r="L77" s="190"/>
      <c r="M77" s="189"/>
      <c r="N77" s="191"/>
      <c r="O77" s="191"/>
      <c r="P77" s="191"/>
      <c r="Q77" s="180"/>
      <c r="R77" s="180"/>
      <c r="S77" s="180"/>
      <c r="T77" s="181"/>
      <c r="U77" s="406" t="s">
        <v>483</v>
      </c>
      <c r="V77" s="406" t="s">
        <v>362</v>
      </c>
      <c r="W77" s="688" t="s">
        <v>2441</v>
      </c>
      <c r="X77" s="304"/>
      <c r="Y77" s="1084"/>
    </row>
    <row r="78" spans="1:25" s="48" customFormat="1" ht="182">
      <c r="A78" s="690">
        <v>74</v>
      </c>
      <c r="B78" s="716" t="s">
        <v>2443</v>
      </c>
      <c r="C78" s="811" t="s">
        <v>518</v>
      </c>
      <c r="D78" s="812" t="s">
        <v>2423</v>
      </c>
      <c r="E78" s="825" t="s">
        <v>2444</v>
      </c>
      <c r="F78" s="472" t="s">
        <v>2445</v>
      </c>
      <c r="G78" s="61"/>
      <c r="H78" s="282" t="s">
        <v>131</v>
      </c>
      <c r="I78" s="551"/>
      <c r="J78" s="282" t="s">
        <v>131</v>
      </c>
      <c r="K78" s="551"/>
      <c r="L78" s="550"/>
      <c r="M78" s="551"/>
      <c r="N78" s="552"/>
      <c r="O78" s="552"/>
      <c r="P78" s="552"/>
      <c r="Q78" s="194"/>
      <c r="R78" s="194"/>
      <c r="S78" s="194"/>
      <c r="T78" s="195"/>
      <c r="U78" s="709" t="s">
        <v>300</v>
      </c>
      <c r="V78" s="406" t="s">
        <v>362</v>
      </c>
      <c r="W78" s="615" t="s">
        <v>2446</v>
      </c>
      <c r="X78" s="304"/>
      <c r="Y78" s="1034"/>
    </row>
    <row r="79" spans="1:25" s="48" customFormat="1" ht="154">
      <c r="A79" s="475">
        <v>75</v>
      </c>
      <c r="B79" s="439" t="s">
        <v>2447</v>
      </c>
      <c r="C79" s="808" t="s">
        <v>518</v>
      </c>
      <c r="D79" s="809" t="s">
        <v>2423</v>
      </c>
      <c r="E79" s="848" t="s">
        <v>2448</v>
      </c>
      <c r="F79" s="116"/>
      <c r="G79" s="114"/>
      <c r="H79" s="287" t="s">
        <v>131</v>
      </c>
      <c r="I79" s="192"/>
      <c r="J79" s="287" t="s">
        <v>131</v>
      </c>
      <c r="K79" s="192"/>
      <c r="L79" s="193"/>
      <c r="M79" s="192"/>
      <c r="N79" s="191"/>
      <c r="O79" s="191"/>
      <c r="P79" s="191"/>
      <c r="Q79" s="180"/>
      <c r="R79" s="180"/>
      <c r="S79" s="180"/>
      <c r="T79" s="181"/>
      <c r="U79" s="406"/>
      <c r="V79" s="406"/>
      <c r="W79" s="466" t="s">
        <v>2448</v>
      </c>
      <c r="X79" s="304"/>
      <c r="Y79" s="1083"/>
    </row>
    <row r="80" spans="1:25" s="48" customFormat="1" ht="345">
      <c r="A80" s="489">
        <v>76</v>
      </c>
      <c r="B80" s="432" t="s">
        <v>2449</v>
      </c>
      <c r="C80" s="674" t="s">
        <v>634</v>
      </c>
      <c r="D80" s="714" t="s">
        <v>2423</v>
      </c>
      <c r="E80" s="467" t="s">
        <v>2450</v>
      </c>
      <c r="F80" s="428" t="s">
        <v>2451</v>
      </c>
      <c r="G80" s="289"/>
      <c r="H80" s="288" t="s">
        <v>131</v>
      </c>
      <c r="I80" s="186"/>
      <c r="J80" s="288" t="s">
        <v>131</v>
      </c>
      <c r="K80" s="186"/>
      <c r="L80" s="187"/>
      <c r="M80" s="186"/>
      <c r="N80" s="188"/>
      <c r="O80" s="188"/>
      <c r="P80" s="188"/>
      <c r="Q80" s="178"/>
      <c r="R80" s="178"/>
      <c r="S80" s="178"/>
      <c r="T80" s="179"/>
      <c r="U80" s="676"/>
      <c r="V80" s="653" t="s">
        <v>362</v>
      </c>
      <c r="W80" s="467" t="s">
        <v>2450</v>
      </c>
      <c r="X80" s="295"/>
      <c r="Y80" s="1094" t="s">
        <v>2426</v>
      </c>
    </row>
    <row r="81" spans="1:25" s="48" customFormat="1" ht="154">
      <c r="A81" s="475">
        <v>77</v>
      </c>
      <c r="B81" s="439" t="s">
        <v>2452</v>
      </c>
      <c r="C81" s="811" t="s">
        <v>634</v>
      </c>
      <c r="D81" s="812" t="s">
        <v>2423</v>
      </c>
      <c r="E81" s="826" t="s">
        <v>2453</v>
      </c>
      <c r="F81" s="429" t="s">
        <v>2454</v>
      </c>
      <c r="G81" s="291"/>
      <c r="H81" s="282" t="s">
        <v>131</v>
      </c>
      <c r="I81" s="189"/>
      <c r="J81" s="282" t="s">
        <v>131</v>
      </c>
      <c r="K81" s="189"/>
      <c r="L81" s="190"/>
      <c r="M81" s="189"/>
      <c r="N81" s="191"/>
      <c r="O81" s="191"/>
      <c r="P81" s="191"/>
      <c r="Q81" s="180"/>
      <c r="R81" s="180"/>
      <c r="S81" s="180"/>
      <c r="T81" s="181"/>
      <c r="U81" s="406" t="s">
        <v>483</v>
      </c>
      <c r="V81" s="406" t="s">
        <v>362</v>
      </c>
      <c r="W81" s="430" t="s">
        <v>2455</v>
      </c>
      <c r="X81" s="304"/>
      <c r="Y81" s="1034"/>
    </row>
    <row r="82" spans="1:25" s="48" customFormat="1" ht="154">
      <c r="A82" s="475">
        <v>78</v>
      </c>
      <c r="B82" s="439" t="s">
        <v>2456</v>
      </c>
      <c r="C82" s="811" t="s">
        <v>634</v>
      </c>
      <c r="D82" s="812" t="s">
        <v>2423</v>
      </c>
      <c r="E82" s="826" t="s">
        <v>2457</v>
      </c>
      <c r="F82" s="429" t="s">
        <v>2458</v>
      </c>
      <c r="G82" s="291"/>
      <c r="H82" s="282" t="s">
        <v>131</v>
      </c>
      <c r="I82" s="189"/>
      <c r="J82" s="282" t="s">
        <v>131</v>
      </c>
      <c r="K82" s="189"/>
      <c r="L82" s="190"/>
      <c r="M82" s="189"/>
      <c r="N82" s="191"/>
      <c r="O82" s="191"/>
      <c r="P82" s="191"/>
      <c r="Q82" s="180"/>
      <c r="R82" s="180"/>
      <c r="S82" s="180"/>
      <c r="T82" s="181"/>
      <c r="U82" s="406" t="s">
        <v>483</v>
      </c>
      <c r="V82" s="406" t="s">
        <v>362</v>
      </c>
      <c r="W82" s="430" t="s">
        <v>2459</v>
      </c>
      <c r="X82" s="304"/>
      <c r="Y82" s="1034"/>
    </row>
    <row r="83" spans="1:25" s="48" customFormat="1" ht="154">
      <c r="A83" s="475">
        <v>79</v>
      </c>
      <c r="B83" s="439" t="s">
        <v>2460</v>
      </c>
      <c r="C83" s="811" t="s">
        <v>634</v>
      </c>
      <c r="D83" s="812" t="s">
        <v>2423</v>
      </c>
      <c r="E83" s="826" t="s">
        <v>2461</v>
      </c>
      <c r="F83" s="429" t="s">
        <v>2458</v>
      </c>
      <c r="G83" s="291"/>
      <c r="H83" s="282" t="s">
        <v>131</v>
      </c>
      <c r="I83" s="189"/>
      <c r="J83" s="282" t="s">
        <v>131</v>
      </c>
      <c r="K83" s="189"/>
      <c r="L83" s="190"/>
      <c r="M83" s="189"/>
      <c r="N83" s="191"/>
      <c r="O83" s="191"/>
      <c r="P83" s="191"/>
      <c r="Q83" s="180"/>
      <c r="R83" s="180"/>
      <c r="S83" s="180"/>
      <c r="T83" s="181"/>
      <c r="U83" s="406" t="s">
        <v>483</v>
      </c>
      <c r="V83" s="406" t="s">
        <v>362</v>
      </c>
      <c r="W83" s="430" t="s">
        <v>2462</v>
      </c>
      <c r="X83" s="304"/>
      <c r="Y83" s="1034"/>
    </row>
    <row r="84" spans="1:25" s="48" customFormat="1" ht="154">
      <c r="A84" s="475">
        <v>80</v>
      </c>
      <c r="B84" s="439" t="s">
        <v>2463</v>
      </c>
      <c r="C84" s="808" t="s">
        <v>634</v>
      </c>
      <c r="D84" s="809" t="s">
        <v>2423</v>
      </c>
      <c r="E84" s="833" t="s">
        <v>2464</v>
      </c>
      <c r="F84" s="116" t="s">
        <v>2454</v>
      </c>
      <c r="G84" s="114"/>
      <c r="H84" s="287" t="s">
        <v>131</v>
      </c>
      <c r="I84" s="192"/>
      <c r="J84" s="287" t="s">
        <v>131</v>
      </c>
      <c r="K84" s="192"/>
      <c r="L84" s="193"/>
      <c r="M84" s="192"/>
      <c r="N84" s="191"/>
      <c r="O84" s="191"/>
      <c r="P84" s="191"/>
      <c r="Q84" s="180"/>
      <c r="R84" s="180"/>
      <c r="S84" s="180"/>
      <c r="T84" s="181"/>
      <c r="U84" s="406" t="s">
        <v>483</v>
      </c>
      <c r="V84" s="406" t="s">
        <v>362</v>
      </c>
      <c r="W84" s="466" t="s">
        <v>2465</v>
      </c>
      <c r="X84" s="304"/>
      <c r="Y84" s="1083"/>
    </row>
    <row r="85" spans="1:25" s="48" customFormat="1" ht="154">
      <c r="A85" s="489">
        <v>81</v>
      </c>
      <c r="B85" s="432" t="s">
        <v>2466</v>
      </c>
      <c r="C85" s="674" t="s">
        <v>634</v>
      </c>
      <c r="D85" s="714" t="s">
        <v>2423</v>
      </c>
      <c r="E85" s="467" t="s">
        <v>2467</v>
      </c>
      <c r="F85" s="428" t="s">
        <v>2468</v>
      </c>
      <c r="G85" s="289"/>
      <c r="H85" s="288" t="s">
        <v>131</v>
      </c>
      <c r="I85" s="186"/>
      <c r="J85" s="288" t="s">
        <v>131</v>
      </c>
      <c r="K85" s="186"/>
      <c r="L85" s="187"/>
      <c r="M85" s="186"/>
      <c r="N85" s="188"/>
      <c r="O85" s="188"/>
      <c r="P85" s="188"/>
      <c r="Q85" s="178"/>
      <c r="R85" s="178"/>
      <c r="S85" s="178"/>
      <c r="T85" s="179"/>
      <c r="U85" s="676"/>
      <c r="V85" s="653" t="s">
        <v>362</v>
      </c>
      <c r="W85" s="467" t="s">
        <v>2467</v>
      </c>
      <c r="X85" s="295"/>
      <c r="Y85" s="1094" t="s">
        <v>2469</v>
      </c>
    </row>
    <row r="86" spans="1:25" s="48" customFormat="1" ht="154">
      <c r="A86" s="475">
        <v>82</v>
      </c>
      <c r="B86" s="439" t="s">
        <v>2470</v>
      </c>
      <c r="C86" s="853" t="s">
        <v>634</v>
      </c>
      <c r="D86" s="854" t="s">
        <v>2423</v>
      </c>
      <c r="E86" s="488" t="s">
        <v>2471</v>
      </c>
      <c r="F86" s="439" t="s">
        <v>2472</v>
      </c>
      <c r="G86" s="304"/>
      <c r="H86" s="282" t="s">
        <v>131</v>
      </c>
      <c r="I86" s="189"/>
      <c r="J86" s="282" t="s">
        <v>131</v>
      </c>
      <c r="K86" s="286"/>
      <c r="L86" s="531"/>
      <c r="M86" s="286"/>
      <c r="N86" s="191"/>
      <c r="O86" s="191"/>
      <c r="P86" s="191"/>
      <c r="Q86" s="180"/>
      <c r="R86" s="180"/>
      <c r="S86" s="180"/>
      <c r="T86" s="181"/>
      <c r="U86" s="406"/>
      <c r="V86" s="406"/>
      <c r="W86" s="475" t="s">
        <v>2471</v>
      </c>
      <c r="X86" s="304"/>
      <c r="Y86" s="475"/>
    </row>
    <row r="87" spans="1:25" s="48" customFormat="1" ht="154">
      <c r="A87" s="475">
        <v>83</v>
      </c>
      <c r="B87" s="439" t="s">
        <v>2473</v>
      </c>
      <c r="C87" s="853" t="s">
        <v>634</v>
      </c>
      <c r="D87" s="854" t="s">
        <v>2423</v>
      </c>
      <c r="E87" s="474" t="s">
        <v>2474</v>
      </c>
      <c r="F87" s="439" t="s">
        <v>2475</v>
      </c>
      <c r="G87" s="304"/>
      <c r="H87" s="282" t="s">
        <v>131</v>
      </c>
      <c r="I87" s="189"/>
      <c r="J87" s="282" t="s">
        <v>131</v>
      </c>
      <c r="K87" s="286"/>
      <c r="L87" s="531"/>
      <c r="M87" s="286"/>
      <c r="N87" s="191"/>
      <c r="O87" s="191"/>
      <c r="P87" s="191"/>
      <c r="Q87" s="180"/>
      <c r="R87" s="180"/>
      <c r="S87" s="180"/>
      <c r="T87" s="181"/>
      <c r="U87" s="406"/>
      <c r="V87" s="406"/>
      <c r="W87" s="475" t="s">
        <v>2474</v>
      </c>
      <c r="X87" s="304"/>
      <c r="Y87" s="475"/>
    </row>
    <row r="88" spans="1:25" s="48" customFormat="1" ht="154">
      <c r="A88" s="475">
        <v>84</v>
      </c>
      <c r="B88" s="439" t="s">
        <v>2476</v>
      </c>
      <c r="C88" s="805" t="s">
        <v>634</v>
      </c>
      <c r="D88" s="806" t="s">
        <v>2423</v>
      </c>
      <c r="E88" s="907" t="s">
        <v>2477</v>
      </c>
      <c r="F88" s="715"/>
      <c r="G88" s="283"/>
      <c r="H88" s="282" t="s">
        <v>131</v>
      </c>
      <c r="I88" s="189"/>
      <c r="J88" s="282" t="s">
        <v>131</v>
      </c>
      <c r="K88" s="284"/>
      <c r="L88" s="553"/>
      <c r="M88" s="189"/>
      <c r="N88" s="191"/>
      <c r="O88" s="191"/>
      <c r="P88" s="191"/>
      <c r="Q88" s="180"/>
      <c r="R88" s="180"/>
      <c r="S88" s="180"/>
      <c r="T88" s="181"/>
      <c r="U88" s="406"/>
      <c r="V88" s="406"/>
      <c r="W88" s="691" t="s">
        <v>2477</v>
      </c>
      <c r="X88" s="304"/>
      <c r="Y88" s="1085"/>
    </row>
    <row r="89" spans="1:25" s="48" customFormat="1" ht="154">
      <c r="A89" s="475">
        <v>85</v>
      </c>
      <c r="B89" s="439" t="s">
        <v>2478</v>
      </c>
      <c r="C89" s="805" t="s">
        <v>634</v>
      </c>
      <c r="D89" s="806" t="s">
        <v>2423</v>
      </c>
      <c r="E89" s="906" t="s">
        <v>2479</v>
      </c>
      <c r="F89" s="429" t="s">
        <v>2480</v>
      </c>
      <c r="G89" s="283"/>
      <c r="H89" s="282" t="s">
        <v>131</v>
      </c>
      <c r="I89" s="189"/>
      <c r="J89" s="282" t="s">
        <v>131</v>
      </c>
      <c r="K89" s="284"/>
      <c r="L89" s="531"/>
      <c r="M89" s="286"/>
      <c r="N89" s="191"/>
      <c r="O89" s="191"/>
      <c r="P89" s="191"/>
      <c r="Q89" s="180"/>
      <c r="R89" s="180"/>
      <c r="S89" s="180"/>
      <c r="T89" s="181"/>
      <c r="U89" s="406"/>
      <c r="V89" s="406"/>
      <c r="W89" s="691" t="s">
        <v>2479</v>
      </c>
      <c r="X89" s="304"/>
      <c r="Y89" s="1085"/>
    </row>
    <row r="90" spans="1:25" s="48" customFormat="1" ht="154">
      <c r="A90" s="475">
        <v>86</v>
      </c>
      <c r="B90" s="439" t="s">
        <v>2481</v>
      </c>
      <c r="C90" s="811" t="s">
        <v>634</v>
      </c>
      <c r="D90" s="812" t="s">
        <v>2423</v>
      </c>
      <c r="E90" s="862" t="s">
        <v>2482</v>
      </c>
      <c r="F90" s="429" t="s">
        <v>2483</v>
      </c>
      <c r="G90" s="291"/>
      <c r="H90" s="282" t="s">
        <v>131</v>
      </c>
      <c r="I90" s="189"/>
      <c r="J90" s="282" t="s">
        <v>131</v>
      </c>
      <c r="K90" s="189"/>
      <c r="L90" s="531"/>
      <c r="M90" s="286"/>
      <c r="N90" s="191"/>
      <c r="O90" s="191"/>
      <c r="P90" s="191"/>
      <c r="Q90" s="180"/>
      <c r="R90" s="180"/>
      <c r="S90" s="180"/>
      <c r="T90" s="181"/>
      <c r="U90" s="406"/>
      <c r="V90" s="406"/>
      <c r="W90" s="430" t="s">
        <v>2482</v>
      </c>
      <c r="X90" s="304"/>
      <c r="Y90" s="1034"/>
    </row>
    <row r="91" spans="1:25" s="48" customFormat="1" ht="154">
      <c r="A91" s="475">
        <v>87</v>
      </c>
      <c r="B91" s="439" t="s">
        <v>2484</v>
      </c>
      <c r="C91" s="811" t="s">
        <v>634</v>
      </c>
      <c r="D91" s="812" t="s">
        <v>2423</v>
      </c>
      <c r="E91" s="862" t="s">
        <v>2485</v>
      </c>
      <c r="F91" s="429" t="s">
        <v>2486</v>
      </c>
      <c r="G91" s="291"/>
      <c r="H91" s="282" t="s">
        <v>131</v>
      </c>
      <c r="I91" s="189"/>
      <c r="J91" s="282" t="s">
        <v>131</v>
      </c>
      <c r="K91" s="189"/>
      <c r="L91" s="190"/>
      <c r="M91" s="189"/>
      <c r="N91" s="191"/>
      <c r="O91" s="191"/>
      <c r="P91" s="191"/>
      <c r="Q91" s="180"/>
      <c r="R91" s="180"/>
      <c r="S91" s="180"/>
      <c r="T91" s="181"/>
      <c r="U91" s="406"/>
      <c r="V91" s="406"/>
      <c r="W91" s="430" t="s">
        <v>2485</v>
      </c>
      <c r="X91" s="304"/>
      <c r="Y91" s="1034"/>
    </row>
    <row r="92" spans="1:25" s="48" customFormat="1" ht="154">
      <c r="A92" s="475">
        <v>88</v>
      </c>
      <c r="B92" s="439" t="s">
        <v>2487</v>
      </c>
      <c r="C92" s="811" t="s">
        <v>634</v>
      </c>
      <c r="D92" s="812" t="s">
        <v>2423</v>
      </c>
      <c r="E92" s="862" t="s">
        <v>2488</v>
      </c>
      <c r="F92" s="429"/>
      <c r="G92" s="291"/>
      <c r="H92" s="282" t="s">
        <v>131</v>
      </c>
      <c r="I92" s="189"/>
      <c r="J92" s="282" t="s">
        <v>131</v>
      </c>
      <c r="K92" s="189"/>
      <c r="L92" s="190"/>
      <c r="M92" s="189"/>
      <c r="N92" s="191"/>
      <c r="O92" s="191"/>
      <c r="P92" s="191"/>
      <c r="Q92" s="180"/>
      <c r="R92" s="180"/>
      <c r="S92" s="180"/>
      <c r="T92" s="181"/>
      <c r="U92" s="406"/>
      <c r="V92" s="406"/>
      <c r="W92" s="430" t="s">
        <v>2488</v>
      </c>
      <c r="X92" s="304"/>
      <c r="Y92" s="1034"/>
    </row>
    <row r="93" spans="1:25" s="48" customFormat="1" ht="154">
      <c r="A93" s="475">
        <v>89</v>
      </c>
      <c r="B93" s="439" t="s">
        <v>2489</v>
      </c>
      <c r="C93" s="811" t="s">
        <v>634</v>
      </c>
      <c r="D93" s="812" t="s">
        <v>2423</v>
      </c>
      <c r="E93" s="864" t="s">
        <v>2490</v>
      </c>
      <c r="F93" s="429" t="s">
        <v>2491</v>
      </c>
      <c r="G93" s="291"/>
      <c r="H93" s="282" t="s">
        <v>131</v>
      </c>
      <c r="I93" s="189"/>
      <c r="J93" s="282" t="s">
        <v>131</v>
      </c>
      <c r="K93" s="189"/>
      <c r="L93" s="190"/>
      <c r="M93" s="189"/>
      <c r="N93" s="191"/>
      <c r="O93" s="191"/>
      <c r="P93" s="191"/>
      <c r="Q93" s="180"/>
      <c r="R93" s="180"/>
      <c r="S93" s="180"/>
      <c r="T93" s="181"/>
      <c r="U93" s="406"/>
      <c r="V93" s="406"/>
      <c r="W93" s="430" t="s">
        <v>2490</v>
      </c>
      <c r="X93" s="304"/>
      <c r="Y93" s="1034"/>
    </row>
    <row r="94" spans="1:25" s="48" customFormat="1" ht="154">
      <c r="A94" s="475">
        <v>90</v>
      </c>
      <c r="B94" s="439" t="s">
        <v>2492</v>
      </c>
      <c r="C94" s="811" t="s">
        <v>634</v>
      </c>
      <c r="D94" s="812" t="s">
        <v>2423</v>
      </c>
      <c r="E94" s="864" t="s">
        <v>2493</v>
      </c>
      <c r="F94" s="429" t="s">
        <v>2483</v>
      </c>
      <c r="G94" s="291"/>
      <c r="H94" s="282" t="s">
        <v>131</v>
      </c>
      <c r="I94" s="189"/>
      <c r="J94" s="282" t="s">
        <v>131</v>
      </c>
      <c r="K94" s="189"/>
      <c r="L94" s="190"/>
      <c r="M94" s="189"/>
      <c r="N94" s="191"/>
      <c r="O94" s="191"/>
      <c r="P94" s="191"/>
      <c r="Q94" s="180"/>
      <c r="R94" s="180"/>
      <c r="S94" s="180"/>
      <c r="T94" s="181"/>
      <c r="U94" s="406"/>
      <c r="V94" s="406"/>
      <c r="W94" s="430" t="s">
        <v>2493</v>
      </c>
      <c r="X94" s="304"/>
      <c r="Y94" s="1034"/>
    </row>
    <row r="95" spans="1:25" s="48" customFormat="1" ht="154">
      <c r="A95" s="475">
        <v>91</v>
      </c>
      <c r="B95" s="439" t="s">
        <v>2494</v>
      </c>
      <c r="C95" s="811" t="s">
        <v>634</v>
      </c>
      <c r="D95" s="812" t="s">
        <v>2423</v>
      </c>
      <c r="E95" s="847" t="s">
        <v>2495</v>
      </c>
      <c r="F95" s="439" t="s">
        <v>2472</v>
      </c>
      <c r="G95" s="291"/>
      <c r="H95" s="282" t="s">
        <v>131</v>
      </c>
      <c r="I95" s="189"/>
      <c r="J95" s="282" t="s">
        <v>131</v>
      </c>
      <c r="K95" s="189"/>
      <c r="L95" s="190"/>
      <c r="M95" s="189"/>
      <c r="N95" s="191"/>
      <c r="O95" s="191"/>
      <c r="P95" s="191"/>
      <c r="Q95" s="180"/>
      <c r="R95" s="180"/>
      <c r="S95" s="180"/>
      <c r="T95" s="181"/>
      <c r="U95" s="406"/>
      <c r="V95" s="406"/>
      <c r="W95" s="430" t="s">
        <v>2495</v>
      </c>
      <c r="X95" s="304"/>
      <c r="Y95" s="475"/>
    </row>
    <row r="96" spans="1:25" s="48" customFormat="1" ht="154">
      <c r="A96" s="475">
        <v>92</v>
      </c>
      <c r="B96" s="439" t="s">
        <v>2496</v>
      </c>
      <c r="C96" s="811" t="s">
        <v>634</v>
      </c>
      <c r="D96" s="812" t="s">
        <v>2423</v>
      </c>
      <c r="E96" s="860" t="s">
        <v>2497</v>
      </c>
      <c r="F96" s="429" t="s">
        <v>2475</v>
      </c>
      <c r="G96" s="291"/>
      <c r="H96" s="282" t="s">
        <v>131</v>
      </c>
      <c r="I96" s="189"/>
      <c r="J96" s="282" t="s">
        <v>131</v>
      </c>
      <c r="K96" s="189"/>
      <c r="L96" s="190"/>
      <c r="M96" s="189"/>
      <c r="N96" s="191"/>
      <c r="O96" s="191"/>
      <c r="P96" s="191"/>
      <c r="Q96" s="180"/>
      <c r="R96" s="180"/>
      <c r="S96" s="180"/>
      <c r="T96" s="181"/>
      <c r="U96" s="406"/>
      <c r="V96" s="406"/>
      <c r="W96" s="430" t="s">
        <v>2497</v>
      </c>
      <c r="X96" s="304"/>
      <c r="Y96" s="475"/>
    </row>
    <row r="97" spans="1:25" s="48" customFormat="1" ht="154">
      <c r="A97" s="475">
        <v>93</v>
      </c>
      <c r="B97" s="439" t="s">
        <v>2498</v>
      </c>
      <c r="C97" s="811" t="s">
        <v>634</v>
      </c>
      <c r="D97" s="812" t="s">
        <v>2423</v>
      </c>
      <c r="E97" s="860" t="s">
        <v>2499</v>
      </c>
      <c r="F97" s="429"/>
      <c r="G97" s="291"/>
      <c r="H97" s="282" t="s">
        <v>131</v>
      </c>
      <c r="I97" s="189"/>
      <c r="J97" s="282" t="s">
        <v>131</v>
      </c>
      <c r="K97" s="189"/>
      <c r="L97" s="190"/>
      <c r="M97" s="189"/>
      <c r="N97" s="191"/>
      <c r="O97" s="191"/>
      <c r="P97" s="191"/>
      <c r="Q97" s="180"/>
      <c r="R97" s="180"/>
      <c r="S97" s="180"/>
      <c r="T97" s="181"/>
      <c r="U97" s="406"/>
      <c r="V97" s="406"/>
      <c r="W97" s="430" t="s">
        <v>2499</v>
      </c>
      <c r="X97" s="304"/>
      <c r="Y97" s="475"/>
    </row>
    <row r="98" spans="1:25" s="48" customFormat="1" ht="154">
      <c r="A98" s="475">
        <v>94</v>
      </c>
      <c r="B98" s="439" t="s">
        <v>2500</v>
      </c>
      <c r="C98" s="811" t="s">
        <v>634</v>
      </c>
      <c r="D98" s="812" t="s">
        <v>2423</v>
      </c>
      <c r="E98" s="860" t="s">
        <v>2501</v>
      </c>
      <c r="F98" s="472" t="s">
        <v>2502</v>
      </c>
      <c r="G98" s="291"/>
      <c r="H98" s="282" t="s">
        <v>131</v>
      </c>
      <c r="I98" s="189"/>
      <c r="J98" s="282" t="s">
        <v>131</v>
      </c>
      <c r="K98" s="189"/>
      <c r="L98" s="190"/>
      <c r="M98" s="189"/>
      <c r="N98" s="191"/>
      <c r="O98" s="191"/>
      <c r="P98" s="191"/>
      <c r="Q98" s="180"/>
      <c r="R98" s="180"/>
      <c r="S98" s="180"/>
      <c r="T98" s="181"/>
      <c r="U98" s="406"/>
      <c r="V98" s="406"/>
      <c r="W98" s="430" t="s">
        <v>2501</v>
      </c>
      <c r="X98" s="304"/>
      <c r="Y98" s="1034" t="s">
        <v>2503</v>
      </c>
    </row>
    <row r="99" spans="1:25" s="48" customFormat="1" ht="154">
      <c r="A99" s="475">
        <v>95</v>
      </c>
      <c r="B99" s="439" t="s">
        <v>2504</v>
      </c>
      <c r="C99" s="811" t="s">
        <v>634</v>
      </c>
      <c r="D99" s="812" t="s">
        <v>2423</v>
      </c>
      <c r="E99" s="860" t="s">
        <v>2505</v>
      </c>
      <c r="F99" s="429"/>
      <c r="G99" s="291"/>
      <c r="H99" s="282" t="s">
        <v>131</v>
      </c>
      <c r="I99" s="189"/>
      <c r="J99" s="282" t="s">
        <v>131</v>
      </c>
      <c r="K99" s="189"/>
      <c r="L99" s="190"/>
      <c r="M99" s="189"/>
      <c r="N99" s="191"/>
      <c r="O99" s="191"/>
      <c r="P99" s="191"/>
      <c r="Q99" s="180"/>
      <c r="R99" s="180"/>
      <c r="S99" s="180"/>
      <c r="T99" s="181"/>
      <c r="U99" s="406"/>
      <c r="V99" s="406"/>
      <c r="W99" s="430" t="s">
        <v>2505</v>
      </c>
      <c r="X99" s="304"/>
      <c r="Y99" s="1034" t="s">
        <v>2506</v>
      </c>
    </row>
    <row r="100" spans="1:25" s="48" customFormat="1" ht="154">
      <c r="A100" s="475">
        <v>96</v>
      </c>
      <c r="B100" s="439" t="s">
        <v>2507</v>
      </c>
      <c r="C100" s="815" t="s">
        <v>634</v>
      </c>
      <c r="D100" s="429" t="s">
        <v>2508</v>
      </c>
      <c r="E100" s="429" t="s">
        <v>2509</v>
      </c>
      <c r="F100" s="429"/>
      <c r="G100" s="291"/>
      <c r="H100" s="282" t="s">
        <v>131</v>
      </c>
      <c r="I100" s="189"/>
      <c r="J100" s="282" t="s">
        <v>131</v>
      </c>
      <c r="K100" s="189"/>
      <c r="L100" s="190"/>
      <c r="M100" s="189"/>
      <c r="N100" s="191"/>
      <c r="O100" s="191"/>
      <c r="P100" s="191"/>
      <c r="Q100" s="180"/>
      <c r="R100" s="180"/>
      <c r="S100" s="180"/>
      <c r="T100" s="181"/>
      <c r="U100" s="406"/>
      <c r="V100" s="406"/>
      <c r="W100" s="429" t="s">
        <v>2509</v>
      </c>
      <c r="X100" s="304"/>
      <c r="Y100" s="1034"/>
    </row>
    <row r="101" spans="1:25" s="48" customFormat="1" ht="154">
      <c r="A101" s="475">
        <v>97</v>
      </c>
      <c r="B101" s="439" t="s">
        <v>2510</v>
      </c>
      <c r="C101" s="811" t="s">
        <v>634</v>
      </c>
      <c r="D101" s="812" t="s">
        <v>2508</v>
      </c>
      <c r="E101" s="860" t="s">
        <v>2511</v>
      </c>
      <c r="F101" s="429" t="s">
        <v>2512</v>
      </c>
      <c r="G101" s="291"/>
      <c r="H101" s="282" t="s">
        <v>131</v>
      </c>
      <c r="I101" s="189"/>
      <c r="J101" s="282" t="s">
        <v>131</v>
      </c>
      <c r="K101" s="189"/>
      <c r="L101" s="190"/>
      <c r="M101" s="189"/>
      <c r="N101" s="191"/>
      <c r="O101" s="191"/>
      <c r="P101" s="191"/>
      <c r="Q101" s="180"/>
      <c r="R101" s="180"/>
      <c r="S101" s="180"/>
      <c r="T101" s="181"/>
      <c r="U101" s="406"/>
      <c r="V101" s="406"/>
      <c r="W101" s="430" t="s">
        <v>2511</v>
      </c>
      <c r="X101" s="304"/>
      <c r="Y101" s="1034" t="s">
        <v>2513</v>
      </c>
    </row>
    <row r="102" spans="1:25" s="48" customFormat="1" ht="224">
      <c r="A102" s="475">
        <v>98</v>
      </c>
      <c r="B102" s="439" t="s">
        <v>2514</v>
      </c>
      <c r="C102" s="811" t="s">
        <v>634</v>
      </c>
      <c r="D102" s="812" t="s">
        <v>2508</v>
      </c>
      <c r="E102" s="860" t="s">
        <v>2515</v>
      </c>
      <c r="F102" s="429" t="s">
        <v>2516</v>
      </c>
      <c r="G102" s="291"/>
      <c r="H102" s="282" t="s">
        <v>131</v>
      </c>
      <c r="I102" s="189"/>
      <c r="J102" s="282" t="s">
        <v>131</v>
      </c>
      <c r="K102" s="189"/>
      <c r="L102" s="190"/>
      <c r="M102" s="189"/>
      <c r="N102" s="191"/>
      <c r="O102" s="191"/>
      <c r="P102" s="191"/>
      <c r="Q102" s="180"/>
      <c r="R102" s="180"/>
      <c r="S102" s="180"/>
      <c r="T102" s="181"/>
      <c r="U102" s="406"/>
      <c r="V102" s="406"/>
      <c r="W102" s="430" t="s">
        <v>2515</v>
      </c>
      <c r="X102" s="304"/>
      <c r="Y102" s="1034" t="s">
        <v>2513</v>
      </c>
    </row>
    <row r="103" spans="1:25" s="48" customFormat="1" ht="154">
      <c r="A103" s="475">
        <v>99</v>
      </c>
      <c r="B103" s="439" t="s">
        <v>2517</v>
      </c>
      <c r="C103" s="811" t="s">
        <v>634</v>
      </c>
      <c r="D103" s="812" t="s">
        <v>2508</v>
      </c>
      <c r="E103" s="860" t="s">
        <v>2518</v>
      </c>
      <c r="F103" s="429"/>
      <c r="G103" s="291"/>
      <c r="H103" s="282" t="s">
        <v>131</v>
      </c>
      <c r="I103" s="189"/>
      <c r="J103" s="282" t="s">
        <v>131</v>
      </c>
      <c r="K103" s="189"/>
      <c r="L103" s="190"/>
      <c r="M103" s="189"/>
      <c r="N103" s="191"/>
      <c r="O103" s="191"/>
      <c r="P103" s="191"/>
      <c r="Q103" s="180"/>
      <c r="R103" s="180"/>
      <c r="S103" s="180"/>
      <c r="T103" s="181"/>
      <c r="U103" s="406"/>
      <c r="V103" s="406"/>
      <c r="W103" s="430" t="s">
        <v>2518</v>
      </c>
      <c r="X103" s="304"/>
      <c r="Y103" s="1034" t="s">
        <v>2513</v>
      </c>
    </row>
    <row r="104" spans="1:25" s="48" customFormat="1" ht="154">
      <c r="A104" s="475">
        <v>100</v>
      </c>
      <c r="B104" s="439" t="s">
        <v>2519</v>
      </c>
      <c r="C104" s="811" t="s">
        <v>634</v>
      </c>
      <c r="D104" s="812" t="s">
        <v>2508</v>
      </c>
      <c r="E104" s="862" t="s">
        <v>2520</v>
      </c>
      <c r="F104" s="429" t="s">
        <v>2521</v>
      </c>
      <c r="G104" s="291"/>
      <c r="H104" s="282" t="s">
        <v>131</v>
      </c>
      <c r="I104" s="189"/>
      <c r="J104" s="282" t="s">
        <v>131</v>
      </c>
      <c r="K104" s="189"/>
      <c r="L104" s="190"/>
      <c r="M104" s="189"/>
      <c r="N104" s="191"/>
      <c r="O104" s="191"/>
      <c r="P104" s="191"/>
      <c r="Q104" s="180"/>
      <c r="R104" s="180"/>
      <c r="S104" s="180"/>
      <c r="T104" s="181"/>
      <c r="U104" s="406"/>
      <c r="V104" s="406"/>
      <c r="W104" s="430" t="s">
        <v>2520</v>
      </c>
      <c r="X104" s="304"/>
      <c r="Y104" s="1034" t="s">
        <v>2513</v>
      </c>
    </row>
    <row r="105" spans="1:25" s="48" customFormat="1" ht="154">
      <c r="A105" s="475">
        <v>101</v>
      </c>
      <c r="B105" s="439" t="s">
        <v>2522</v>
      </c>
      <c r="C105" s="808" t="s">
        <v>634</v>
      </c>
      <c r="D105" s="809" t="s">
        <v>2508</v>
      </c>
      <c r="E105" s="905" t="s">
        <v>2523</v>
      </c>
      <c r="F105" s="116" t="s">
        <v>2524</v>
      </c>
      <c r="G105" s="114"/>
      <c r="H105" s="287" t="s">
        <v>131</v>
      </c>
      <c r="I105" s="192"/>
      <c r="J105" s="287" t="s">
        <v>131</v>
      </c>
      <c r="K105" s="192"/>
      <c r="L105" s="193"/>
      <c r="M105" s="192"/>
      <c r="N105" s="191"/>
      <c r="O105" s="191"/>
      <c r="P105" s="191"/>
      <c r="Q105" s="180"/>
      <c r="R105" s="180"/>
      <c r="S105" s="180"/>
      <c r="T105" s="181"/>
      <c r="U105" s="406"/>
      <c r="V105" s="406"/>
      <c r="W105" s="466" t="s">
        <v>2523</v>
      </c>
      <c r="X105" s="304"/>
      <c r="Y105" s="1083" t="s">
        <v>2513</v>
      </c>
    </row>
    <row r="106" spans="1:25" s="48" customFormat="1" ht="325" customHeight="1">
      <c r="A106" s="436">
        <v>102</v>
      </c>
      <c r="B106" s="469" t="s">
        <v>2525</v>
      </c>
      <c r="C106" s="814" t="s">
        <v>281</v>
      </c>
      <c r="D106" s="469" t="s">
        <v>2526</v>
      </c>
      <c r="E106" s="436" t="s">
        <v>2527</v>
      </c>
      <c r="F106" s="469" t="s">
        <v>2528</v>
      </c>
      <c r="G106" s="295"/>
      <c r="H106" s="294" t="s">
        <v>131</v>
      </c>
      <c r="I106" s="296"/>
      <c r="J106" s="294" t="s">
        <v>131</v>
      </c>
      <c r="K106" s="296"/>
      <c r="L106" s="533"/>
      <c r="M106" s="296"/>
      <c r="N106" s="188"/>
      <c r="O106" s="188"/>
      <c r="P106" s="188"/>
      <c r="Q106" s="178"/>
      <c r="R106" s="178"/>
      <c r="S106" s="178"/>
      <c r="T106" s="179"/>
      <c r="U106" s="653" t="s">
        <v>300</v>
      </c>
      <c r="V106" s="653" t="s">
        <v>362</v>
      </c>
      <c r="W106" s="489" t="s">
        <v>2529</v>
      </c>
      <c r="X106" s="295" t="s">
        <v>2530</v>
      </c>
      <c r="Y106" s="1094" t="s">
        <v>2531</v>
      </c>
    </row>
    <row r="107" spans="1:25" s="48" customFormat="1" ht="154">
      <c r="A107" s="690">
        <v>103</v>
      </c>
      <c r="B107" s="439" t="s">
        <v>2532</v>
      </c>
      <c r="C107" s="811" t="s">
        <v>281</v>
      </c>
      <c r="D107" s="812" t="s">
        <v>2526</v>
      </c>
      <c r="E107" s="847" t="s">
        <v>2533</v>
      </c>
      <c r="F107" s="429"/>
      <c r="G107" s="291"/>
      <c r="H107" s="282" t="s">
        <v>131</v>
      </c>
      <c r="I107" s="189"/>
      <c r="J107" s="282" t="s">
        <v>131</v>
      </c>
      <c r="K107" s="189"/>
      <c r="L107" s="190"/>
      <c r="M107" s="189"/>
      <c r="N107" s="191"/>
      <c r="O107" s="191"/>
      <c r="P107" s="191"/>
      <c r="Q107" s="180"/>
      <c r="R107" s="180"/>
      <c r="S107" s="180"/>
      <c r="T107" s="181"/>
      <c r="U107" s="406"/>
      <c r="V107" s="406"/>
      <c r="W107" s="430" t="s">
        <v>2533</v>
      </c>
      <c r="X107" s="304"/>
      <c r="Y107" s="1034"/>
    </row>
    <row r="108" spans="1:25" s="48" customFormat="1" ht="154">
      <c r="A108" s="475">
        <v>104</v>
      </c>
      <c r="B108" s="439" t="s">
        <v>2534</v>
      </c>
      <c r="C108" s="811" t="s">
        <v>281</v>
      </c>
      <c r="D108" s="812" t="s">
        <v>2526</v>
      </c>
      <c r="E108" s="847" t="s">
        <v>2535</v>
      </c>
      <c r="F108" s="429"/>
      <c r="G108" s="291"/>
      <c r="H108" s="282" t="s">
        <v>131</v>
      </c>
      <c r="I108" s="189"/>
      <c r="J108" s="282" t="s">
        <v>131</v>
      </c>
      <c r="K108" s="189"/>
      <c r="L108" s="190"/>
      <c r="M108" s="189"/>
      <c r="N108" s="191"/>
      <c r="O108" s="191"/>
      <c r="P108" s="191"/>
      <c r="Q108" s="180"/>
      <c r="R108" s="180"/>
      <c r="S108" s="180"/>
      <c r="T108" s="181"/>
      <c r="U108" s="406"/>
      <c r="V108" s="406"/>
      <c r="W108" s="430" t="s">
        <v>2535</v>
      </c>
      <c r="X108" s="304"/>
      <c r="Y108" s="1034"/>
    </row>
    <row r="109" spans="1:25" s="48" customFormat="1" ht="154">
      <c r="A109" s="690">
        <v>105</v>
      </c>
      <c r="B109" s="439" t="s">
        <v>2536</v>
      </c>
      <c r="C109" s="811" t="s">
        <v>281</v>
      </c>
      <c r="D109" s="812" t="s">
        <v>2526</v>
      </c>
      <c r="E109" s="847" t="s">
        <v>2537</v>
      </c>
      <c r="F109" s="429"/>
      <c r="G109" s="291"/>
      <c r="H109" s="282" t="s">
        <v>131</v>
      </c>
      <c r="I109" s="189"/>
      <c r="J109" s="282" t="s">
        <v>131</v>
      </c>
      <c r="K109" s="189"/>
      <c r="L109" s="190"/>
      <c r="M109" s="189"/>
      <c r="N109" s="191"/>
      <c r="O109" s="191"/>
      <c r="P109" s="191"/>
      <c r="Q109" s="180"/>
      <c r="R109" s="180"/>
      <c r="S109" s="180"/>
      <c r="T109" s="181"/>
      <c r="U109" s="406"/>
      <c r="V109" s="406"/>
      <c r="W109" s="430" t="s">
        <v>2537</v>
      </c>
      <c r="X109" s="304"/>
      <c r="Y109" s="1034"/>
    </row>
    <row r="110" spans="1:25" s="48" customFormat="1" ht="42">
      <c r="A110" s="475">
        <v>106</v>
      </c>
      <c r="B110" s="439" t="s">
        <v>347</v>
      </c>
      <c r="C110" s="811" t="s">
        <v>281</v>
      </c>
      <c r="D110" s="812" t="s">
        <v>2526</v>
      </c>
      <c r="E110" s="826" t="s">
        <v>2538</v>
      </c>
      <c r="F110" s="471"/>
      <c r="G110" s="291"/>
      <c r="H110" s="282" t="s">
        <v>131</v>
      </c>
      <c r="I110" s="189"/>
      <c r="J110" s="282" t="s">
        <v>131</v>
      </c>
      <c r="K110" s="189"/>
      <c r="L110" s="190"/>
      <c r="M110" s="189"/>
      <c r="N110" s="191"/>
      <c r="O110" s="191"/>
      <c r="P110" s="191"/>
      <c r="Q110" s="180"/>
      <c r="R110" s="180"/>
      <c r="S110" s="180"/>
      <c r="T110" s="181"/>
      <c r="U110" s="406" t="s">
        <v>483</v>
      </c>
      <c r="V110" s="406" t="s">
        <v>362</v>
      </c>
      <c r="W110" s="688" t="s">
        <v>2538</v>
      </c>
      <c r="X110" s="304"/>
      <c r="Y110" s="1084"/>
    </row>
    <row r="111" spans="1:25" s="48" customFormat="1" ht="56">
      <c r="A111" s="475">
        <v>107</v>
      </c>
      <c r="B111" s="439" t="s">
        <v>347</v>
      </c>
      <c r="C111" s="811" t="s">
        <v>281</v>
      </c>
      <c r="D111" s="812" t="s">
        <v>2526</v>
      </c>
      <c r="E111" s="827" t="s">
        <v>2539</v>
      </c>
      <c r="F111" s="471"/>
      <c r="G111" s="291"/>
      <c r="H111" s="282" t="s">
        <v>131</v>
      </c>
      <c r="I111" s="189"/>
      <c r="J111" s="282" t="s">
        <v>131</v>
      </c>
      <c r="K111" s="189"/>
      <c r="L111" s="190"/>
      <c r="M111" s="189"/>
      <c r="N111" s="191"/>
      <c r="O111" s="191"/>
      <c r="P111" s="191"/>
      <c r="Q111" s="180"/>
      <c r="R111" s="180"/>
      <c r="S111" s="180"/>
      <c r="T111" s="181"/>
      <c r="U111" s="406" t="s">
        <v>483</v>
      </c>
      <c r="V111" s="406" t="s">
        <v>362</v>
      </c>
      <c r="W111" s="688" t="s">
        <v>2539</v>
      </c>
      <c r="X111" s="304"/>
      <c r="Y111" s="1084"/>
    </row>
    <row r="112" spans="1:25" s="48" customFormat="1" ht="56">
      <c r="A112" s="475">
        <v>108</v>
      </c>
      <c r="B112" s="439" t="s">
        <v>347</v>
      </c>
      <c r="C112" s="811" t="s">
        <v>281</v>
      </c>
      <c r="D112" s="812" t="s">
        <v>2526</v>
      </c>
      <c r="E112" s="827" t="s">
        <v>2540</v>
      </c>
      <c r="F112" s="471"/>
      <c r="G112" s="291"/>
      <c r="H112" s="287" t="s">
        <v>131</v>
      </c>
      <c r="I112" s="189"/>
      <c r="J112" s="282" t="s">
        <v>131</v>
      </c>
      <c r="K112" s="189"/>
      <c r="L112" s="190"/>
      <c r="M112" s="189"/>
      <c r="N112" s="191"/>
      <c r="O112" s="191"/>
      <c r="P112" s="191"/>
      <c r="Q112" s="180"/>
      <c r="R112" s="180"/>
      <c r="S112" s="180"/>
      <c r="T112" s="181"/>
      <c r="U112" s="406" t="s">
        <v>483</v>
      </c>
      <c r="V112" s="406" t="s">
        <v>362</v>
      </c>
      <c r="W112" s="688" t="s">
        <v>2540</v>
      </c>
      <c r="X112" s="304"/>
      <c r="Y112" s="1084"/>
    </row>
    <row r="113" spans="1:25" s="48" customFormat="1" ht="70">
      <c r="A113" s="475">
        <v>109</v>
      </c>
      <c r="B113" s="439" t="s">
        <v>347</v>
      </c>
      <c r="C113" s="811" t="s">
        <v>281</v>
      </c>
      <c r="D113" s="812" t="s">
        <v>2526</v>
      </c>
      <c r="E113" s="833" t="s">
        <v>2541</v>
      </c>
      <c r="F113" s="976" t="s">
        <v>767</v>
      </c>
      <c r="G113" s="114"/>
      <c r="H113" s="287" t="s">
        <v>131</v>
      </c>
      <c r="I113" s="192"/>
      <c r="J113" s="287"/>
      <c r="K113" s="192"/>
      <c r="L113" s="193"/>
      <c r="M113" s="192"/>
      <c r="N113" s="191"/>
      <c r="O113" s="191"/>
      <c r="P113" s="191"/>
      <c r="Q113" s="180"/>
      <c r="R113" s="180"/>
      <c r="S113" s="180"/>
      <c r="T113" s="181"/>
      <c r="U113" s="406" t="s">
        <v>349</v>
      </c>
      <c r="V113" s="406" t="s">
        <v>362</v>
      </c>
      <c r="W113" s="689" t="s">
        <v>2541</v>
      </c>
      <c r="X113" s="304"/>
      <c r="Y113" s="1086"/>
    </row>
    <row r="114" spans="1:25" s="48" customFormat="1" ht="306">
      <c r="A114" s="436">
        <v>110</v>
      </c>
      <c r="B114" s="469" t="s">
        <v>2542</v>
      </c>
      <c r="C114" s="674" t="s">
        <v>518</v>
      </c>
      <c r="D114" s="714" t="s">
        <v>2526</v>
      </c>
      <c r="E114" s="467" t="s">
        <v>2543</v>
      </c>
      <c r="F114" s="714" t="s">
        <v>2544</v>
      </c>
      <c r="G114" s="289"/>
      <c r="H114" s="288" t="s">
        <v>131</v>
      </c>
      <c r="I114" s="186"/>
      <c r="J114" s="288" t="s">
        <v>131</v>
      </c>
      <c r="K114" s="186"/>
      <c r="L114" s="187"/>
      <c r="M114" s="186"/>
      <c r="N114" s="188"/>
      <c r="O114" s="188"/>
      <c r="P114" s="188"/>
      <c r="Q114" s="178"/>
      <c r="R114" s="178"/>
      <c r="S114" s="178"/>
      <c r="T114" s="179"/>
      <c r="U114" s="676"/>
      <c r="V114" s="653" t="s">
        <v>362</v>
      </c>
      <c r="W114" s="467" t="s">
        <v>2543</v>
      </c>
      <c r="X114" s="295"/>
      <c r="Y114" s="1094" t="s">
        <v>2545</v>
      </c>
    </row>
    <row r="115" spans="1:25" s="48" customFormat="1" ht="154">
      <c r="A115" s="690">
        <v>111</v>
      </c>
      <c r="B115" s="716" t="s">
        <v>2546</v>
      </c>
      <c r="C115" s="811" t="s">
        <v>518</v>
      </c>
      <c r="D115" s="812" t="s">
        <v>2526</v>
      </c>
      <c r="E115" s="847" t="s">
        <v>2547</v>
      </c>
      <c r="F115" s="429"/>
      <c r="G115" s="291"/>
      <c r="H115" s="282" t="s">
        <v>131</v>
      </c>
      <c r="I115" s="189"/>
      <c r="J115" s="282" t="s">
        <v>131</v>
      </c>
      <c r="K115" s="189"/>
      <c r="L115" s="190"/>
      <c r="M115" s="189"/>
      <c r="N115" s="191"/>
      <c r="O115" s="191"/>
      <c r="P115" s="191"/>
      <c r="Q115" s="180"/>
      <c r="R115" s="180"/>
      <c r="S115" s="180"/>
      <c r="T115" s="181"/>
      <c r="U115" s="406"/>
      <c r="V115" s="406"/>
      <c r="W115" s="430" t="s">
        <v>2547</v>
      </c>
      <c r="X115" s="304"/>
      <c r="Y115" s="1034"/>
    </row>
    <row r="116" spans="1:25" s="48" customFormat="1" ht="154">
      <c r="A116" s="690">
        <v>112</v>
      </c>
      <c r="B116" s="439" t="s">
        <v>2548</v>
      </c>
      <c r="C116" s="668" t="s">
        <v>518</v>
      </c>
      <c r="D116" s="669" t="s">
        <v>2526</v>
      </c>
      <c r="E116" s="430" t="s">
        <v>2549</v>
      </c>
      <c r="F116" s="429" t="s">
        <v>2550</v>
      </c>
      <c r="G116" s="291"/>
      <c r="H116" s="282" t="s">
        <v>131</v>
      </c>
      <c r="I116" s="189"/>
      <c r="J116" s="282" t="s">
        <v>131</v>
      </c>
      <c r="K116" s="189"/>
      <c r="L116" s="190"/>
      <c r="M116" s="189"/>
      <c r="N116" s="191"/>
      <c r="O116" s="191"/>
      <c r="P116" s="191"/>
      <c r="Q116" s="180"/>
      <c r="R116" s="180"/>
      <c r="S116" s="180"/>
      <c r="T116" s="181"/>
      <c r="U116" s="143"/>
      <c r="V116" s="143" t="s">
        <v>362</v>
      </c>
      <c r="W116" s="430" t="s">
        <v>2549</v>
      </c>
      <c r="X116" s="143"/>
      <c r="Y116" s="1034"/>
    </row>
    <row r="117" spans="1:25" s="48" customFormat="1" ht="154">
      <c r="A117" s="690">
        <v>113</v>
      </c>
      <c r="B117" s="716" t="s">
        <v>2551</v>
      </c>
      <c r="C117" s="808" t="s">
        <v>518</v>
      </c>
      <c r="D117" s="809" t="s">
        <v>2526</v>
      </c>
      <c r="E117" s="848" t="s">
        <v>2552</v>
      </c>
      <c r="F117" s="116"/>
      <c r="G117" s="114"/>
      <c r="H117" s="287" t="s">
        <v>131</v>
      </c>
      <c r="I117" s="192"/>
      <c r="J117" s="287" t="s">
        <v>131</v>
      </c>
      <c r="K117" s="192"/>
      <c r="L117" s="193"/>
      <c r="M117" s="192"/>
      <c r="N117" s="191"/>
      <c r="O117" s="191"/>
      <c r="P117" s="191"/>
      <c r="Q117" s="180"/>
      <c r="R117" s="180"/>
      <c r="S117" s="180"/>
      <c r="T117" s="181"/>
      <c r="U117" s="406"/>
      <c r="V117" s="406"/>
      <c r="W117" s="466" t="s">
        <v>2552</v>
      </c>
      <c r="X117" s="304"/>
      <c r="Y117" s="1083"/>
    </row>
    <row r="118" spans="1:25" s="48" customFormat="1" ht="293">
      <c r="A118" s="489">
        <v>114</v>
      </c>
      <c r="B118" s="432" t="s">
        <v>2553</v>
      </c>
      <c r="C118" s="814" t="s">
        <v>634</v>
      </c>
      <c r="D118" s="469" t="s">
        <v>2526</v>
      </c>
      <c r="E118" s="489" t="s">
        <v>2554</v>
      </c>
      <c r="F118" s="469" t="s">
        <v>2555</v>
      </c>
      <c r="G118" s="295"/>
      <c r="H118" s="294" t="s">
        <v>131</v>
      </c>
      <c r="I118" s="296"/>
      <c r="J118" s="294" t="s">
        <v>131</v>
      </c>
      <c r="K118" s="296"/>
      <c r="L118" s="533"/>
      <c r="M118" s="296"/>
      <c r="N118" s="188"/>
      <c r="O118" s="188"/>
      <c r="P118" s="188"/>
      <c r="Q118" s="178"/>
      <c r="R118" s="178"/>
      <c r="S118" s="178"/>
      <c r="T118" s="179"/>
      <c r="U118" s="653" t="s">
        <v>300</v>
      </c>
      <c r="V118" s="653" t="s">
        <v>362</v>
      </c>
      <c r="W118" s="489" t="s">
        <v>2556</v>
      </c>
      <c r="X118" s="295" t="s">
        <v>2557</v>
      </c>
      <c r="Y118" s="1096" t="s">
        <v>2558</v>
      </c>
    </row>
    <row r="119" spans="1:25" s="48" customFormat="1" ht="154">
      <c r="A119" s="708">
        <v>115</v>
      </c>
      <c r="B119" s="437" t="s">
        <v>2559</v>
      </c>
      <c r="C119" s="821" t="s">
        <v>634</v>
      </c>
      <c r="D119" s="437" t="s">
        <v>2526</v>
      </c>
      <c r="E119" s="437" t="s">
        <v>2560</v>
      </c>
      <c r="F119" s="720" t="s">
        <v>2561</v>
      </c>
      <c r="G119" s="301"/>
      <c r="H119" s="300" t="s">
        <v>131</v>
      </c>
      <c r="I119" s="302"/>
      <c r="J119" s="300" t="s">
        <v>131</v>
      </c>
      <c r="K119" s="302"/>
      <c r="L119" s="545"/>
      <c r="M119" s="302"/>
      <c r="N119" s="546"/>
      <c r="O119" s="546"/>
      <c r="P119" s="546"/>
      <c r="Q119" s="182"/>
      <c r="R119" s="182"/>
      <c r="S119" s="182"/>
      <c r="T119" s="183"/>
      <c r="U119" s="700" t="s">
        <v>300</v>
      </c>
      <c r="V119" s="700" t="s">
        <v>362</v>
      </c>
      <c r="W119" s="437" t="s">
        <v>2562</v>
      </c>
      <c r="X119" s="301"/>
      <c r="Y119" s="1094" t="s">
        <v>2563</v>
      </c>
    </row>
    <row r="120" spans="1:25" s="48" customFormat="1" ht="280">
      <c r="A120" s="489">
        <v>116</v>
      </c>
      <c r="B120" s="432" t="s">
        <v>347</v>
      </c>
      <c r="C120" s="810" t="s">
        <v>729</v>
      </c>
      <c r="D120" s="432" t="s">
        <v>2526</v>
      </c>
      <c r="E120" s="432" t="s">
        <v>2564</v>
      </c>
      <c r="F120" s="469" t="s">
        <v>2565</v>
      </c>
      <c r="G120" s="295"/>
      <c r="H120" s="294"/>
      <c r="I120" s="296"/>
      <c r="J120" s="294"/>
      <c r="K120" s="296"/>
      <c r="L120" s="533"/>
      <c r="M120" s="296"/>
      <c r="N120" s="188"/>
      <c r="O120" s="188"/>
      <c r="P120" s="188"/>
      <c r="Q120" s="178"/>
      <c r="R120" s="178"/>
      <c r="S120" s="178"/>
      <c r="T120" s="179"/>
      <c r="U120" s="653" t="s">
        <v>300</v>
      </c>
      <c r="V120" s="653" t="s">
        <v>362</v>
      </c>
      <c r="W120" s="432" t="s">
        <v>2564</v>
      </c>
      <c r="X120" s="295"/>
      <c r="Y120" s="1096" t="s">
        <v>2566</v>
      </c>
    </row>
    <row r="121" spans="1:25" s="48" customFormat="1" ht="196">
      <c r="A121" s="489">
        <v>117</v>
      </c>
      <c r="B121" s="432" t="s">
        <v>347</v>
      </c>
      <c r="C121" s="674" t="s">
        <v>729</v>
      </c>
      <c r="D121" s="428" t="s">
        <v>2526</v>
      </c>
      <c r="E121" s="714" t="s">
        <v>2567</v>
      </c>
      <c r="F121" s="714" t="s">
        <v>2568</v>
      </c>
      <c r="G121" s="289"/>
      <c r="H121" s="288"/>
      <c r="I121" s="186"/>
      <c r="J121" s="288"/>
      <c r="K121" s="186"/>
      <c r="L121" s="187"/>
      <c r="M121" s="186"/>
      <c r="N121" s="188"/>
      <c r="O121" s="188"/>
      <c r="P121" s="188"/>
      <c r="Q121" s="178"/>
      <c r="R121" s="178"/>
      <c r="S121" s="178"/>
      <c r="T121" s="179"/>
      <c r="U121" s="653" t="s">
        <v>300</v>
      </c>
      <c r="V121" s="653" t="s">
        <v>362</v>
      </c>
      <c r="W121" s="446" t="s">
        <v>2567</v>
      </c>
      <c r="X121" s="295"/>
      <c r="Y121" s="1094" t="s">
        <v>2569</v>
      </c>
    </row>
    <row r="122" spans="1:25" s="48" customFormat="1" ht="154">
      <c r="A122" s="475">
        <v>118</v>
      </c>
      <c r="B122" s="439" t="s">
        <v>2570</v>
      </c>
      <c r="C122" s="808" t="s">
        <v>729</v>
      </c>
      <c r="D122" s="809" t="s">
        <v>2526</v>
      </c>
      <c r="E122" s="833" t="s">
        <v>2571</v>
      </c>
      <c r="F122" s="116" t="s">
        <v>2572</v>
      </c>
      <c r="G122" s="114"/>
      <c r="H122" s="287" t="s">
        <v>131</v>
      </c>
      <c r="I122" s="192"/>
      <c r="J122" s="287" t="s">
        <v>131</v>
      </c>
      <c r="K122" s="192"/>
      <c r="L122" s="193"/>
      <c r="M122" s="192"/>
      <c r="N122" s="191"/>
      <c r="O122" s="191"/>
      <c r="P122" s="191"/>
      <c r="Q122" s="180"/>
      <c r="R122" s="180"/>
      <c r="S122" s="180"/>
      <c r="T122" s="181"/>
      <c r="U122" s="406" t="s">
        <v>300</v>
      </c>
      <c r="V122" s="406" t="s">
        <v>362</v>
      </c>
      <c r="W122" s="689" t="s">
        <v>2571</v>
      </c>
      <c r="X122" s="304" t="s">
        <v>2573</v>
      </c>
      <c r="Y122" s="1083"/>
    </row>
    <row r="123" spans="1:25" s="48" customFormat="1" ht="154">
      <c r="A123" s="489">
        <v>119</v>
      </c>
      <c r="B123" s="432" t="s">
        <v>2574</v>
      </c>
      <c r="C123" s="819" t="s">
        <v>518</v>
      </c>
      <c r="D123" s="428" t="s">
        <v>2575</v>
      </c>
      <c r="E123" s="428" t="s">
        <v>2576</v>
      </c>
      <c r="F123" s="718"/>
      <c r="G123" s="289"/>
      <c r="H123" s="288" t="s">
        <v>131</v>
      </c>
      <c r="I123" s="186"/>
      <c r="J123" s="288" t="s">
        <v>131</v>
      </c>
      <c r="K123" s="186"/>
      <c r="L123" s="187"/>
      <c r="M123" s="186"/>
      <c r="N123" s="188"/>
      <c r="O123" s="188"/>
      <c r="P123" s="188"/>
      <c r="Q123" s="178"/>
      <c r="R123" s="178"/>
      <c r="S123" s="178"/>
      <c r="T123" s="179"/>
      <c r="U123" s="676"/>
      <c r="V123" s="653" t="s">
        <v>362</v>
      </c>
      <c r="W123" s="428" t="s">
        <v>2576</v>
      </c>
      <c r="X123" s="295"/>
      <c r="Y123" s="1097" t="s">
        <v>2577</v>
      </c>
    </row>
    <row r="124" spans="1:25" s="48" customFormat="1" ht="154">
      <c r="A124" s="475">
        <v>120</v>
      </c>
      <c r="B124" s="439" t="s">
        <v>2578</v>
      </c>
      <c r="C124" s="808" t="s">
        <v>518</v>
      </c>
      <c r="D124" s="809" t="s">
        <v>2575</v>
      </c>
      <c r="E124" s="848" t="s">
        <v>2579</v>
      </c>
      <c r="F124" s="116" t="s">
        <v>2580</v>
      </c>
      <c r="G124" s="114"/>
      <c r="H124" s="287" t="s">
        <v>131</v>
      </c>
      <c r="I124" s="192"/>
      <c r="J124" s="287" t="s">
        <v>131</v>
      </c>
      <c r="K124" s="192"/>
      <c r="L124" s="193"/>
      <c r="M124" s="192"/>
      <c r="N124" s="191"/>
      <c r="O124" s="191"/>
      <c r="P124" s="191"/>
      <c r="Q124" s="180"/>
      <c r="R124" s="180"/>
      <c r="S124" s="180"/>
      <c r="T124" s="181"/>
      <c r="U124" s="406"/>
      <c r="V124" s="406"/>
      <c r="W124" s="466" t="s">
        <v>2579</v>
      </c>
      <c r="X124" s="304"/>
      <c r="Y124" s="1083"/>
    </row>
    <row r="125" spans="1:25" s="48" customFormat="1" ht="154">
      <c r="A125" s="489">
        <v>121</v>
      </c>
      <c r="B125" s="432" t="s">
        <v>2581</v>
      </c>
      <c r="C125" s="674" t="s">
        <v>729</v>
      </c>
      <c r="D125" s="714" t="s">
        <v>2575</v>
      </c>
      <c r="E125" s="428" t="s">
        <v>2582</v>
      </c>
      <c r="F125" s="428"/>
      <c r="G125" s="289"/>
      <c r="H125" s="288" t="s">
        <v>131</v>
      </c>
      <c r="I125" s="186"/>
      <c r="J125" s="288" t="s">
        <v>131</v>
      </c>
      <c r="K125" s="186"/>
      <c r="L125" s="187"/>
      <c r="M125" s="186"/>
      <c r="N125" s="188"/>
      <c r="O125" s="188"/>
      <c r="P125" s="188"/>
      <c r="Q125" s="178"/>
      <c r="R125" s="178"/>
      <c r="S125" s="178"/>
      <c r="T125" s="179"/>
      <c r="U125" s="676"/>
      <c r="V125" s="653" t="s">
        <v>362</v>
      </c>
      <c r="W125" s="428" t="s">
        <v>2582</v>
      </c>
      <c r="X125" s="295"/>
      <c r="Y125" s="1094" t="s">
        <v>2583</v>
      </c>
    </row>
    <row r="126" spans="1:25" s="48" customFormat="1" ht="154">
      <c r="A126" s="475">
        <v>122</v>
      </c>
      <c r="B126" s="439" t="s">
        <v>2581</v>
      </c>
      <c r="C126" s="808" t="s">
        <v>729</v>
      </c>
      <c r="D126" s="809" t="s">
        <v>2575</v>
      </c>
      <c r="E126" s="848" t="s">
        <v>2584</v>
      </c>
      <c r="F126" s="116" t="s">
        <v>2585</v>
      </c>
      <c r="G126" s="114"/>
      <c r="H126" s="287" t="s">
        <v>131</v>
      </c>
      <c r="I126" s="192"/>
      <c r="J126" s="287" t="s">
        <v>131</v>
      </c>
      <c r="K126" s="192"/>
      <c r="L126" s="193"/>
      <c r="M126" s="192"/>
      <c r="N126" s="191"/>
      <c r="O126" s="191"/>
      <c r="P126" s="191"/>
      <c r="Q126" s="180"/>
      <c r="R126" s="180"/>
      <c r="S126" s="180"/>
      <c r="T126" s="181"/>
      <c r="U126" s="406"/>
      <c r="V126" s="406"/>
      <c r="W126" s="466" t="s">
        <v>2584</v>
      </c>
      <c r="X126" s="304"/>
      <c r="Y126" s="1083"/>
    </row>
    <row r="127" spans="1:25" s="48" customFormat="1" ht="196">
      <c r="A127" s="489">
        <v>123</v>
      </c>
      <c r="B127" s="432" t="s">
        <v>2586</v>
      </c>
      <c r="C127" s="819" t="s">
        <v>634</v>
      </c>
      <c r="D127" s="428" t="s">
        <v>2587</v>
      </c>
      <c r="E127" s="428" t="s">
        <v>2588</v>
      </c>
      <c r="F127" s="714" t="s">
        <v>2589</v>
      </c>
      <c r="G127" s="289"/>
      <c r="H127" s="288" t="s">
        <v>131</v>
      </c>
      <c r="I127" s="186"/>
      <c r="J127" s="288" t="s">
        <v>131</v>
      </c>
      <c r="K127" s="186"/>
      <c r="L127" s="187"/>
      <c r="M127" s="186"/>
      <c r="N127" s="188"/>
      <c r="O127" s="188"/>
      <c r="P127" s="188"/>
      <c r="Q127" s="178"/>
      <c r="R127" s="178"/>
      <c r="S127" s="178"/>
      <c r="T127" s="179"/>
      <c r="U127" s="676"/>
      <c r="V127" s="653" t="s">
        <v>362</v>
      </c>
      <c r="W127" s="428" t="s">
        <v>2588</v>
      </c>
      <c r="X127" s="295"/>
      <c r="Y127" s="1094" t="s">
        <v>2590</v>
      </c>
    </row>
    <row r="128" spans="1:25" s="48" customFormat="1" ht="154">
      <c r="A128" s="475">
        <v>124</v>
      </c>
      <c r="B128" s="439" t="s">
        <v>2591</v>
      </c>
      <c r="C128" s="811" t="s">
        <v>634</v>
      </c>
      <c r="D128" s="812" t="s">
        <v>2587</v>
      </c>
      <c r="E128" s="847" t="s">
        <v>2592</v>
      </c>
      <c r="F128" s="429" t="s">
        <v>2593</v>
      </c>
      <c r="G128" s="291"/>
      <c r="H128" s="282" t="s">
        <v>131</v>
      </c>
      <c r="I128" s="189"/>
      <c r="J128" s="282" t="s">
        <v>131</v>
      </c>
      <c r="K128" s="189"/>
      <c r="L128" s="190"/>
      <c r="M128" s="189"/>
      <c r="N128" s="191"/>
      <c r="O128" s="191"/>
      <c r="P128" s="191"/>
      <c r="Q128" s="180"/>
      <c r="R128" s="180"/>
      <c r="S128" s="180"/>
      <c r="T128" s="181"/>
      <c r="U128" s="406"/>
      <c r="V128" s="406"/>
      <c r="W128" s="430" t="s">
        <v>2592</v>
      </c>
      <c r="X128" s="304"/>
      <c r="Y128" s="1034"/>
    </row>
    <row r="129" spans="1:25" s="48" customFormat="1" ht="154">
      <c r="A129" s="475">
        <v>125</v>
      </c>
      <c r="B129" s="439" t="s">
        <v>2594</v>
      </c>
      <c r="C129" s="811" t="s">
        <v>634</v>
      </c>
      <c r="D129" s="812" t="s">
        <v>2587</v>
      </c>
      <c r="E129" s="847" t="s">
        <v>2595</v>
      </c>
      <c r="F129" s="429" t="s">
        <v>2596</v>
      </c>
      <c r="G129" s="291"/>
      <c r="H129" s="282" t="s">
        <v>131</v>
      </c>
      <c r="I129" s="189"/>
      <c r="J129" s="282" t="s">
        <v>131</v>
      </c>
      <c r="K129" s="189"/>
      <c r="L129" s="190"/>
      <c r="M129" s="189"/>
      <c r="N129" s="191"/>
      <c r="O129" s="191"/>
      <c r="P129" s="191"/>
      <c r="Q129" s="180"/>
      <c r="R129" s="180"/>
      <c r="S129" s="180"/>
      <c r="T129" s="181"/>
      <c r="U129" s="406"/>
      <c r="V129" s="406"/>
      <c r="W129" s="430" t="s">
        <v>2595</v>
      </c>
      <c r="X129" s="304"/>
      <c r="Y129" s="1034"/>
    </row>
    <row r="130" spans="1:25" s="48" customFormat="1" ht="154">
      <c r="A130" s="475">
        <v>126</v>
      </c>
      <c r="B130" s="439" t="s">
        <v>2597</v>
      </c>
      <c r="C130" s="808" t="s">
        <v>634</v>
      </c>
      <c r="D130" s="809" t="s">
        <v>2587</v>
      </c>
      <c r="E130" s="848" t="s">
        <v>2598</v>
      </c>
      <c r="F130" s="116" t="s">
        <v>2599</v>
      </c>
      <c r="G130" s="114"/>
      <c r="H130" s="287" t="s">
        <v>131</v>
      </c>
      <c r="I130" s="192"/>
      <c r="J130" s="287" t="s">
        <v>131</v>
      </c>
      <c r="K130" s="192"/>
      <c r="L130" s="193"/>
      <c r="M130" s="192"/>
      <c r="N130" s="191"/>
      <c r="O130" s="191"/>
      <c r="P130" s="191"/>
      <c r="Q130" s="180"/>
      <c r="R130" s="180"/>
      <c r="S130" s="180"/>
      <c r="T130" s="181"/>
      <c r="U130" s="406"/>
      <c r="V130" s="406"/>
      <c r="W130" s="466" t="s">
        <v>2598</v>
      </c>
      <c r="X130" s="304"/>
      <c r="Y130" s="1083"/>
    </row>
    <row r="131" spans="1:25" s="48" customFormat="1" ht="196">
      <c r="A131" s="489">
        <v>127</v>
      </c>
      <c r="B131" s="432" t="s">
        <v>2600</v>
      </c>
      <c r="C131" s="814" t="s">
        <v>729</v>
      </c>
      <c r="D131" s="469" t="s">
        <v>2587</v>
      </c>
      <c r="E131" s="432" t="s">
        <v>2601</v>
      </c>
      <c r="F131" s="432" t="s">
        <v>2602</v>
      </c>
      <c r="G131" s="295"/>
      <c r="H131" s="294" t="s">
        <v>131</v>
      </c>
      <c r="I131" s="296"/>
      <c r="J131" s="294" t="s">
        <v>131</v>
      </c>
      <c r="K131" s="296"/>
      <c r="L131" s="533"/>
      <c r="M131" s="296"/>
      <c r="N131" s="188"/>
      <c r="O131" s="188"/>
      <c r="P131" s="188"/>
      <c r="Q131" s="178"/>
      <c r="R131" s="178"/>
      <c r="S131" s="178"/>
      <c r="T131" s="179"/>
      <c r="U131" s="676"/>
      <c r="V131" s="653" t="s">
        <v>362</v>
      </c>
      <c r="W131" s="432" t="s">
        <v>2601</v>
      </c>
      <c r="X131" s="295"/>
      <c r="Y131" s="1095" t="s">
        <v>2590</v>
      </c>
    </row>
    <row r="132" spans="1:25" s="48" customFormat="1" ht="168">
      <c r="A132" s="489">
        <v>128</v>
      </c>
      <c r="B132" s="432" t="s">
        <v>2603</v>
      </c>
      <c r="C132" s="674" t="s">
        <v>729</v>
      </c>
      <c r="D132" s="714" t="s">
        <v>2604</v>
      </c>
      <c r="E132" s="428" t="s">
        <v>2605</v>
      </c>
      <c r="F132" s="428" t="s">
        <v>2606</v>
      </c>
      <c r="G132" s="289"/>
      <c r="H132" s="288" t="s">
        <v>131</v>
      </c>
      <c r="I132" s="186"/>
      <c r="J132" s="288" t="s">
        <v>131</v>
      </c>
      <c r="K132" s="186"/>
      <c r="L132" s="187"/>
      <c r="M132" s="186"/>
      <c r="N132" s="188"/>
      <c r="O132" s="188"/>
      <c r="P132" s="188"/>
      <c r="Q132" s="178"/>
      <c r="R132" s="178"/>
      <c r="S132" s="178"/>
      <c r="T132" s="179"/>
      <c r="U132" s="676"/>
      <c r="V132" s="653" t="s">
        <v>362</v>
      </c>
      <c r="W132" s="428" t="s">
        <v>2605</v>
      </c>
      <c r="X132" s="295"/>
      <c r="Y132" s="1098" t="s">
        <v>2607</v>
      </c>
    </row>
    <row r="133" spans="1:25" s="48" customFormat="1" ht="154">
      <c r="A133" s="475">
        <v>129</v>
      </c>
      <c r="B133" s="439" t="s">
        <v>2608</v>
      </c>
      <c r="C133" s="811" t="s">
        <v>729</v>
      </c>
      <c r="D133" s="812" t="s">
        <v>2604</v>
      </c>
      <c r="E133" s="429" t="s">
        <v>2609</v>
      </c>
      <c r="F133" s="717"/>
      <c r="G133" s="291"/>
      <c r="H133" s="282" t="s">
        <v>131</v>
      </c>
      <c r="I133" s="189"/>
      <c r="J133" s="282" t="s">
        <v>131</v>
      </c>
      <c r="K133" s="189"/>
      <c r="L133" s="190"/>
      <c r="M133" s="189"/>
      <c r="N133" s="191"/>
      <c r="O133" s="191"/>
      <c r="P133" s="191"/>
      <c r="Q133" s="180"/>
      <c r="R133" s="180"/>
      <c r="S133" s="180"/>
      <c r="T133" s="181"/>
      <c r="U133" s="406"/>
      <c r="V133" s="406"/>
      <c r="W133" s="429" t="s">
        <v>2609</v>
      </c>
      <c r="X133" s="304"/>
      <c r="Y133" s="1034"/>
    </row>
    <row r="134" spans="1:25" s="48" customFormat="1" ht="154">
      <c r="A134" s="475">
        <v>130</v>
      </c>
      <c r="B134" s="439" t="s">
        <v>2610</v>
      </c>
      <c r="C134" s="811" t="s">
        <v>729</v>
      </c>
      <c r="D134" s="812" t="s">
        <v>2604</v>
      </c>
      <c r="E134" s="847" t="s">
        <v>2611</v>
      </c>
      <c r="F134" s="717"/>
      <c r="G134" s="291"/>
      <c r="H134" s="282" t="s">
        <v>131</v>
      </c>
      <c r="I134" s="189"/>
      <c r="J134" s="282" t="s">
        <v>131</v>
      </c>
      <c r="K134" s="189"/>
      <c r="L134" s="190"/>
      <c r="M134" s="189"/>
      <c r="N134" s="191"/>
      <c r="O134" s="191"/>
      <c r="P134" s="191"/>
      <c r="Q134" s="180"/>
      <c r="R134" s="180"/>
      <c r="S134" s="180"/>
      <c r="T134" s="181"/>
      <c r="U134" s="406"/>
      <c r="V134" s="406"/>
      <c r="W134" s="430" t="s">
        <v>2611</v>
      </c>
      <c r="X134" s="304"/>
      <c r="Y134" s="1034"/>
    </row>
    <row r="135" spans="1:25" s="48" customFormat="1" ht="154">
      <c r="A135" s="475">
        <v>131</v>
      </c>
      <c r="B135" s="439" t="s">
        <v>2612</v>
      </c>
      <c r="C135" s="811" t="s">
        <v>729</v>
      </c>
      <c r="D135" s="812" t="s">
        <v>2604</v>
      </c>
      <c r="E135" s="847" t="s">
        <v>2613</v>
      </c>
      <c r="F135" s="429"/>
      <c r="G135" s="291"/>
      <c r="H135" s="282" t="s">
        <v>131</v>
      </c>
      <c r="I135" s="189"/>
      <c r="J135" s="282" t="s">
        <v>131</v>
      </c>
      <c r="K135" s="189"/>
      <c r="L135" s="190"/>
      <c r="M135" s="189"/>
      <c r="N135" s="191"/>
      <c r="O135" s="191"/>
      <c r="P135" s="191"/>
      <c r="Q135" s="180"/>
      <c r="R135" s="180"/>
      <c r="S135" s="180"/>
      <c r="T135" s="181"/>
      <c r="U135" s="406"/>
      <c r="V135" s="406"/>
      <c r="W135" s="430" t="s">
        <v>2613</v>
      </c>
      <c r="X135" s="304"/>
      <c r="Y135" s="1034"/>
    </row>
    <row r="136" spans="1:25" s="48" customFormat="1" ht="154">
      <c r="A136" s="475">
        <v>132</v>
      </c>
      <c r="B136" s="439" t="s">
        <v>2614</v>
      </c>
      <c r="C136" s="811" t="s">
        <v>729</v>
      </c>
      <c r="D136" s="812" t="s">
        <v>2604</v>
      </c>
      <c r="E136" s="847" t="s">
        <v>2615</v>
      </c>
      <c r="F136" s="429" t="s">
        <v>2616</v>
      </c>
      <c r="G136" s="291"/>
      <c r="H136" s="282" t="s">
        <v>131</v>
      </c>
      <c r="I136" s="189"/>
      <c r="J136" s="282" t="s">
        <v>131</v>
      </c>
      <c r="K136" s="189"/>
      <c r="L136" s="190"/>
      <c r="M136" s="189"/>
      <c r="N136" s="191"/>
      <c r="O136" s="191"/>
      <c r="P136" s="191"/>
      <c r="Q136" s="180"/>
      <c r="R136" s="180"/>
      <c r="S136" s="180"/>
      <c r="T136" s="181"/>
      <c r="U136" s="406"/>
      <c r="V136" s="406"/>
      <c r="W136" s="430" t="s">
        <v>2615</v>
      </c>
      <c r="X136" s="304"/>
      <c r="Y136" s="1034"/>
    </row>
    <row r="137" spans="1:25" s="48" customFormat="1" ht="154">
      <c r="A137" s="475">
        <v>133</v>
      </c>
      <c r="B137" s="439" t="s">
        <v>2617</v>
      </c>
      <c r="C137" s="811" t="s">
        <v>729</v>
      </c>
      <c r="D137" s="812" t="s">
        <v>2604</v>
      </c>
      <c r="E137" s="862" t="s">
        <v>2618</v>
      </c>
      <c r="F137" s="429"/>
      <c r="G137" s="291"/>
      <c r="H137" s="282"/>
      <c r="I137" s="189"/>
      <c r="J137" s="282"/>
      <c r="K137" s="189"/>
      <c r="L137" s="190"/>
      <c r="M137" s="189"/>
      <c r="N137" s="191"/>
      <c r="O137" s="191"/>
      <c r="P137" s="191"/>
      <c r="Q137" s="180"/>
      <c r="R137" s="180"/>
      <c r="S137" s="180"/>
      <c r="T137" s="181"/>
      <c r="U137" s="406"/>
      <c r="V137" s="406"/>
      <c r="W137" s="430" t="s">
        <v>2618</v>
      </c>
      <c r="X137" s="304"/>
      <c r="Y137" s="1034"/>
    </row>
    <row r="138" spans="1:25" s="48" customFormat="1" ht="154">
      <c r="A138" s="475">
        <v>134</v>
      </c>
      <c r="B138" s="439" t="s">
        <v>2619</v>
      </c>
      <c r="C138" s="811" t="s">
        <v>729</v>
      </c>
      <c r="D138" s="812" t="s">
        <v>2604</v>
      </c>
      <c r="E138" s="862" t="s">
        <v>2620</v>
      </c>
      <c r="F138" s="717"/>
      <c r="G138" s="291"/>
      <c r="H138" s="282"/>
      <c r="I138" s="189"/>
      <c r="J138" s="282"/>
      <c r="K138" s="189"/>
      <c r="L138" s="190"/>
      <c r="M138" s="189"/>
      <c r="N138" s="191"/>
      <c r="O138" s="191"/>
      <c r="P138" s="191"/>
      <c r="Q138" s="180"/>
      <c r="R138" s="180"/>
      <c r="S138" s="180"/>
      <c r="T138" s="181"/>
      <c r="U138" s="406"/>
      <c r="V138" s="406"/>
      <c r="W138" s="430" t="s">
        <v>2620</v>
      </c>
      <c r="X138" s="304"/>
      <c r="Y138" s="1034"/>
    </row>
    <row r="139" spans="1:25" s="48" customFormat="1" ht="154">
      <c r="A139" s="475">
        <v>135</v>
      </c>
      <c r="B139" s="439" t="s">
        <v>2621</v>
      </c>
      <c r="C139" s="811" t="s">
        <v>729</v>
      </c>
      <c r="D139" s="812" t="s">
        <v>2604</v>
      </c>
      <c r="E139" s="862" t="s">
        <v>2622</v>
      </c>
      <c r="F139" s="717"/>
      <c r="G139" s="291"/>
      <c r="H139" s="282"/>
      <c r="I139" s="189"/>
      <c r="J139" s="282"/>
      <c r="K139" s="189"/>
      <c r="L139" s="190"/>
      <c r="M139" s="189"/>
      <c r="N139" s="191"/>
      <c r="O139" s="191"/>
      <c r="P139" s="191"/>
      <c r="Q139" s="180"/>
      <c r="R139" s="180"/>
      <c r="S139" s="180"/>
      <c r="T139" s="181"/>
      <c r="U139" s="406"/>
      <c r="V139" s="406"/>
      <c r="W139" s="430" t="s">
        <v>2622</v>
      </c>
      <c r="X139" s="304"/>
      <c r="Y139" s="1034"/>
    </row>
    <row r="140" spans="1:25" s="48" customFormat="1" ht="154">
      <c r="A140" s="475">
        <v>136</v>
      </c>
      <c r="B140" s="439" t="s">
        <v>2623</v>
      </c>
      <c r="C140" s="811" t="s">
        <v>729</v>
      </c>
      <c r="D140" s="812" t="s">
        <v>2604</v>
      </c>
      <c r="E140" s="862" t="s">
        <v>2624</v>
      </c>
      <c r="F140" s="429"/>
      <c r="G140" s="291"/>
      <c r="H140" s="282"/>
      <c r="I140" s="189"/>
      <c r="J140" s="282"/>
      <c r="K140" s="189"/>
      <c r="L140" s="190"/>
      <c r="M140" s="189"/>
      <c r="N140" s="191"/>
      <c r="O140" s="191"/>
      <c r="P140" s="191"/>
      <c r="Q140" s="180"/>
      <c r="R140" s="180"/>
      <c r="S140" s="180"/>
      <c r="T140" s="181"/>
      <c r="U140" s="406"/>
      <c r="V140" s="406"/>
      <c r="W140" s="430" t="s">
        <v>2624</v>
      </c>
      <c r="X140" s="304"/>
      <c r="Y140" s="1034"/>
    </row>
    <row r="141" spans="1:25" s="48" customFormat="1" ht="154">
      <c r="A141" s="475">
        <v>137</v>
      </c>
      <c r="B141" s="439" t="s">
        <v>2625</v>
      </c>
      <c r="C141" s="811" t="s">
        <v>729</v>
      </c>
      <c r="D141" s="812" t="s">
        <v>2604</v>
      </c>
      <c r="E141" s="862" t="s">
        <v>2626</v>
      </c>
      <c r="F141" s="429"/>
      <c r="G141" s="291"/>
      <c r="H141" s="282"/>
      <c r="I141" s="189"/>
      <c r="J141" s="282"/>
      <c r="K141" s="189"/>
      <c r="L141" s="190"/>
      <c r="M141" s="189"/>
      <c r="N141" s="191"/>
      <c r="O141" s="191"/>
      <c r="P141" s="191"/>
      <c r="Q141" s="180"/>
      <c r="R141" s="180"/>
      <c r="S141" s="180"/>
      <c r="T141" s="181"/>
      <c r="U141" s="406"/>
      <c r="V141" s="406"/>
      <c r="W141" s="430" t="s">
        <v>2626</v>
      </c>
      <c r="X141" s="304"/>
      <c r="Y141" s="1034"/>
    </row>
    <row r="142" spans="1:25" s="48" customFormat="1" ht="154">
      <c r="A142" s="475">
        <v>138</v>
      </c>
      <c r="B142" s="439" t="s">
        <v>2627</v>
      </c>
      <c r="C142" s="811" t="s">
        <v>729</v>
      </c>
      <c r="D142" s="812" t="s">
        <v>2628</v>
      </c>
      <c r="E142" s="429" t="s">
        <v>2629</v>
      </c>
      <c r="F142" s="429"/>
      <c r="G142" s="291"/>
      <c r="H142" s="282" t="s">
        <v>131</v>
      </c>
      <c r="I142" s="189"/>
      <c r="J142" s="282" t="s">
        <v>131</v>
      </c>
      <c r="K142" s="189"/>
      <c r="L142" s="190"/>
      <c r="M142" s="189"/>
      <c r="N142" s="191"/>
      <c r="O142" s="191"/>
      <c r="P142" s="191"/>
      <c r="Q142" s="180"/>
      <c r="R142" s="180"/>
      <c r="S142" s="180"/>
      <c r="T142" s="181"/>
      <c r="U142" s="406"/>
      <c r="V142" s="406"/>
      <c r="W142" s="429" t="s">
        <v>2629</v>
      </c>
      <c r="X142" s="304"/>
      <c r="Y142" s="1034"/>
    </row>
    <row r="143" spans="1:25" s="48" customFormat="1" ht="154">
      <c r="A143" s="475">
        <v>139</v>
      </c>
      <c r="B143" s="439" t="s">
        <v>2630</v>
      </c>
      <c r="C143" s="811" t="s">
        <v>729</v>
      </c>
      <c r="D143" s="812" t="s">
        <v>2628</v>
      </c>
      <c r="E143" s="847" t="s">
        <v>2631</v>
      </c>
      <c r="F143" s="439"/>
      <c r="G143" s="291"/>
      <c r="H143" s="282" t="s">
        <v>131</v>
      </c>
      <c r="I143" s="189"/>
      <c r="J143" s="282" t="s">
        <v>131</v>
      </c>
      <c r="K143" s="189"/>
      <c r="L143" s="190"/>
      <c r="M143" s="189"/>
      <c r="N143" s="191"/>
      <c r="O143" s="191"/>
      <c r="P143" s="191"/>
      <c r="Q143" s="180"/>
      <c r="R143" s="180"/>
      <c r="S143" s="180"/>
      <c r="T143" s="181"/>
      <c r="U143" s="406"/>
      <c r="V143" s="406"/>
      <c r="W143" s="430" t="s">
        <v>2631</v>
      </c>
      <c r="X143" s="304"/>
      <c r="Y143" s="1034"/>
    </row>
    <row r="144" spans="1:25" s="48" customFormat="1" ht="154">
      <c r="A144" s="475">
        <v>140</v>
      </c>
      <c r="B144" s="439" t="s">
        <v>2632</v>
      </c>
      <c r="C144" s="811" t="s">
        <v>729</v>
      </c>
      <c r="D144" s="812" t="s">
        <v>2628</v>
      </c>
      <c r="E144" s="860" t="s">
        <v>2633</v>
      </c>
      <c r="F144" s="429" t="s">
        <v>2634</v>
      </c>
      <c r="G144" s="291"/>
      <c r="H144" s="282" t="s">
        <v>131</v>
      </c>
      <c r="I144" s="189"/>
      <c r="J144" s="282" t="s">
        <v>131</v>
      </c>
      <c r="K144" s="189"/>
      <c r="L144" s="190"/>
      <c r="M144" s="189"/>
      <c r="N144" s="191"/>
      <c r="O144" s="191"/>
      <c r="P144" s="191"/>
      <c r="Q144" s="180"/>
      <c r="R144" s="180"/>
      <c r="S144" s="180"/>
      <c r="T144" s="181"/>
      <c r="U144" s="406"/>
      <c r="V144" s="406"/>
      <c r="W144" s="430" t="s">
        <v>2633</v>
      </c>
      <c r="X144" s="304"/>
      <c r="Y144" s="1034"/>
    </row>
    <row r="145" spans="1:25" s="48" customFormat="1" ht="154">
      <c r="A145" s="475">
        <v>141</v>
      </c>
      <c r="B145" s="439" t="s">
        <v>2635</v>
      </c>
      <c r="C145" s="811" t="s">
        <v>729</v>
      </c>
      <c r="D145" s="812" t="s">
        <v>2628</v>
      </c>
      <c r="E145" s="860" t="s">
        <v>2636</v>
      </c>
      <c r="F145" s="429" t="s">
        <v>2637</v>
      </c>
      <c r="G145" s="291"/>
      <c r="H145" s="282" t="s">
        <v>131</v>
      </c>
      <c r="I145" s="189"/>
      <c r="J145" s="282" t="s">
        <v>131</v>
      </c>
      <c r="K145" s="189"/>
      <c r="L145" s="190"/>
      <c r="M145" s="189"/>
      <c r="N145" s="191"/>
      <c r="O145" s="191"/>
      <c r="P145" s="191"/>
      <c r="Q145" s="180"/>
      <c r="R145" s="180"/>
      <c r="S145" s="180"/>
      <c r="T145" s="181"/>
      <c r="U145" s="406"/>
      <c r="V145" s="406"/>
      <c r="W145" s="430" t="s">
        <v>2636</v>
      </c>
      <c r="X145" s="304"/>
      <c r="Y145" s="1034"/>
    </row>
    <row r="146" spans="1:25" s="48" customFormat="1" ht="154">
      <c r="A146" s="475">
        <v>142</v>
      </c>
      <c r="B146" s="439" t="s">
        <v>2638</v>
      </c>
      <c r="C146" s="811" t="s">
        <v>729</v>
      </c>
      <c r="D146" s="812" t="s">
        <v>2628</v>
      </c>
      <c r="E146" s="847" t="s">
        <v>2639</v>
      </c>
      <c r="F146" s="429" t="s">
        <v>2640</v>
      </c>
      <c r="G146" s="291"/>
      <c r="H146" s="282" t="s">
        <v>131</v>
      </c>
      <c r="I146" s="189"/>
      <c r="J146" s="282" t="s">
        <v>131</v>
      </c>
      <c r="K146" s="189"/>
      <c r="L146" s="190"/>
      <c r="M146" s="189"/>
      <c r="N146" s="191"/>
      <c r="O146" s="191"/>
      <c r="P146" s="191"/>
      <c r="Q146" s="180"/>
      <c r="R146" s="180"/>
      <c r="S146" s="180"/>
      <c r="T146" s="181"/>
      <c r="U146" s="406"/>
      <c r="V146" s="406"/>
      <c r="W146" s="430" t="s">
        <v>2639</v>
      </c>
      <c r="X146" s="304"/>
      <c r="Y146" s="1034"/>
    </row>
    <row r="147" spans="1:25" s="48" customFormat="1" ht="154">
      <c r="A147" s="475">
        <v>143</v>
      </c>
      <c r="B147" s="439" t="s">
        <v>2641</v>
      </c>
      <c r="C147" s="811" t="s">
        <v>729</v>
      </c>
      <c r="D147" s="812" t="s">
        <v>2628</v>
      </c>
      <c r="E147" s="860" t="s">
        <v>2642</v>
      </c>
      <c r="F147" s="717"/>
      <c r="G147" s="291"/>
      <c r="H147" s="282" t="s">
        <v>131</v>
      </c>
      <c r="I147" s="189"/>
      <c r="J147" s="282" t="s">
        <v>131</v>
      </c>
      <c r="K147" s="189"/>
      <c r="L147" s="190"/>
      <c r="M147" s="189"/>
      <c r="N147" s="191"/>
      <c r="O147" s="191"/>
      <c r="P147" s="191"/>
      <c r="Q147" s="180"/>
      <c r="R147" s="180"/>
      <c r="S147" s="180"/>
      <c r="T147" s="181"/>
      <c r="U147" s="406"/>
      <c r="V147" s="406"/>
      <c r="W147" s="430" t="s">
        <v>2642</v>
      </c>
      <c r="X147" s="304"/>
      <c r="Y147" s="1034"/>
    </row>
    <row r="148" spans="1:25" s="48" customFormat="1" ht="154">
      <c r="A148" s="475">
        <v>144</v>
      </c>
      <c r="B148" s="439" t="s">
        <v>2643</v>
      </c>
      <c r="C148" s="811" t="s">
        <v>729</v>
      </c>
      <c r="D148" s="812" t="s">
        <v>2628</v>
      </c>
      <c r="E148" s="860" t="s">
        <v>2644</v>
      </c>
      <c r="F148" s="429"/>
      <c r="G148" s="291"/>
      <c r="H148" s="282" t="s">
        <v>131</v>
      </c>
      <c r="I148" s="189"/>
      <c r="J148" s="282" t="s">
        <v>131</v>
      </c>
      <c r="K148" s="189"/>
      <c r="L148" s="190"/>
      <c r="M148" s="189"/>
      <c r="N148" s="191"/>
      <c r="O148" s="191"/>
      <c r="P148" s="191"/>
      <c r="Q148" s="180"/>
      <c r="R148" s="180"/>
      <c r="S148" s="180"/>
      <c r="T148" s="181"/>
      <c r="U148" s="406"/>
      <c r="V148" s="406"/>
      <c r="W148" s="430" t="s">
        <v>2644</v>
      </c>
      <c r="X148" s="304"/>
      <c r="Y148" s="1034"/>
    </row>
    <row r="149" spans="1:25" s="48" customFormat="1" ht="154">
      <c r="A149" s="475">
        <v>145</v>
      </c>
      <c r="B149" s="439" t="s">
        <v>2645</v>
      </c>
      <c r="C149" s="811" t="s">
        <v>729</v>
      </c>
      <c r="D149" s="812" t="s">
        <v>2628</v>
      </c>
      <c r="E149" s="860" t="s">
        <v>2646</v>
      </c>
      <c r="F149" s="429"/>
      <c r="G149" s="291"/>
      <c r="H149" s="282" t="s">
        <v>131</v>
      </c>
      <c r="I149" s="189"/>
      <c r="J149" s="282" t="s">
        <v>131</v>
      </c>
      <c r="K149" s="189"/>
      <c r="L149" s="190"/>
      <c r="M149" s="189"/>
      <c r="N149" s="191"/>
      <c r="O149" s="191"/>
      <c r="P149" s="191"/>
      <c r="Q149" s="180"/>
      <c r="R149" s="180"/>
      <c r="S149" s="180"/>
      <c r="T149" s="181"/>
      <c r="U149" s="406"/>
      <c r="V149" s="406"/>
      <c r="W149" s="430" t="s">
        <v>2646</v>
      </c>
      <c r="X149" s="304"/>
      <c r="Y149" s="1034"/>
    </row>
    <row r="150" spans="1:25" s="48" customFormat="1" ht="154">
      <c r="A150" s="475">
        <v>146</v>
      </c>
      <c r="B150" s="439" t="s">
        <v>2647</v>
      </c>
      <c r="C150" s="811" t="s">
        <v>729</v>
      </c>
      <c r="D150" s="812" t="s">
        <v>2628</v>
      </c>
      <c r="E150" s="847" t="s">
        <v>2648</v>
      </c>
      <c r="F150" s="429" t="s">
        <v>2649</v>
      </c>
      <c r="G150" s="291"/>
      <c r="H150" s="282" t="s">
        <v>131</v>
      </c>
      <c r="I150" s="189"/>
      <c r="J150" s="282" t="s">
        <v>131</v>
      </c>
      <c r="K150" s="189"/>
      <c r="L150" s="190"/>
      <c r="M150" s="189"/>
      <c r="N150" s="191"/>
      <c r="O150" s="191"/>
      <c r="P150" s="191"/>
      <c r="Q150" s="180"/>
      <c r="R150" s="180"/>
      <c r="S150" s="180"/>
      <c r="T150" s="181"/>
      <c r="U150" s="406"/>
      <c r="V150" s="406"/>
      <c r="W150" s="430" t="s">
        <v>2648</v>
      </c>
      <c r="X150" s="304"/>
      <c r="Y150" s="1034" t="s">
        <v>2650</v>
      </c>
    </row>
    <row r="151" spans="1:25" s="48" customFormat="1" ht="154">
      <c r="A151" s="475">
        <v>147</v>
      </c>
      <c r="B151" s="439" t="s">
        <v>2651</v>
      </c>
      <c r="C151" s="811" t="s">
        <v>729</v>
      </c>
      <c r="D151" s="812" t="s">
        <v>2628</v>
      </c>
      <c r="E151" s="847" t="s">
        <v>2652</v>
      </c>
      <c r="F151" s="429" t="s">
        <v>2653</v>
      </c>
      <c r="G151" s="291"/>
      <c r="H151" s="282" t="s">
        <v>131</v>
      </c>
      <c r="I151" s="189"/>
      <c r="J151" s="282" t="s">
        <v>131</v>
      </c>
      <c r="K151" s="189"/>
      <c r="L151" s="190"/>
      <c r="M151" s="189"/>
      <c r="N151" s="191"/>
      <c r="O151" s="191"/>
      <c r="P151" s="191"/>
      <c r="Q151" s="180"/>
      <c r="R151" s="180"/>
      <c r="S151" s="180"/>
      <c r="T151" s="181"/>
      <c r="U151" s="406"/>
      <c r="V151" s="406"/>
      <c r="W151" s="430" t="s">
        <v>2652</v>
      </c>
      <c r="X151" s="304"/>
      <c r="Y151" s="1087" t="s">
        <v>2654</v>
      </c>
    </row>
    <row r="152" spans="1:25" s="48" customFormat="1" ht="154">
      <c r="A152" s="475">
        <v>148</v>
      </c>
      <c r="B152" s="439" t="s">
        <v>2655</v>
      </c>
      <c r="C152" s="811" t="s">
        <v>729</v>
      </c>
      <c r="D152" s="812" t="s">
        <v>2628</v>
      </c>
      <c r="E152" s="860" t="s">
        <v>2656</v>
      </c>
      <c r="F152" s="429" t="s">
        <v>2657</v>
      </c>
      <c r="G152" s="291"/>
      <c r="H152" s="282" t="s">
        <v>131</v>
      </c>
      <c r="I152" s="189"/>
      <c r="J152" s="282" t="s">
        <v>131</v>
      </c>
      <c r="K152" s="189"/>
      <c r="L152" s="190"/>
      <c r="M152" s="189"/>
      <c r="N152" s="191"/>
      <c r="O152" s="191"/>
      <c r="P152" s="191"/>
      <c r="Q152" s="180"/>
      <c r="R152" s="180"/>
      <c r="S152" s="180"/>
      <c r="T152" s="181"/>
      <c r="U152" s="406"/>
      <c r="V152" s="406"/>
      <c r="W152" s="430" t="s">
        <v>2656</v>
      </c>
      <c r="X152" s="304"/>
      <c r="Y152" s="1034"/>
    </row>
    <row r="153" spans="1:25" s="48" customFormat="1" ht="154">
      <c r="A153" s="475">
        <v>149</v>
      </c>
      <c r="B153" s="439" t="s">
        <v>2658</v>
      </c>
      <c r="C153" s="811" t="s">
        <v>729</v>
      </c>
      <c r="D153" s="812" t="s">
        <v>2628</v>
      </c>
      <c r="E153" s="860" t="s">
        <v>2659</v>
      </c>
      <c r="F153" s="429" t="s">
        <v>2660</v>
      </c>
      <c r="G153" s="291"/>
      <c r="H153" s="282" t="s">
        <v>131</v>
      </c>
      <c r="I153" s="189"/>
      <c r="J153" s="282" t="s">
        <v>131</v>
      </c>
      <c r="K153" s="189"/>
      <c r="L153" s="190"/>
      <c r="M153" s="189"/>
      <c r="N153" s="191"/>
      <c r="O153" s="191"/>
      <c r="P153" s="191"/>
      <c r="Q153" s="180"/>
      <c r="R153" s="180"/>
      <c r="S153" s="180"/>
      <c r="T153" s="181"/>
      <c r="U153" s="406"/>
      <c r="V153" s="406"/>
      <c r="W153" s="430" t="s">
        <v>2659</v>
      </c>
      <c r="X153" s="304"/>
      <c r="Y153" s="1034"/>
    </row>
    <row r="154" spans="1:25" s="48" customFormat="1" ht="154">
      <c r="A154" s="475">
        <v>150</v>
      </c>
      <c r="B154" s="439" t="s">
        <v>2661</v>
      </c>
      <c r="C154" s="811" t="s">
        <v>729</v>
      </c>
      <c r="D154" s="812" t="s">
        <v>2628</v>
      </c>
      <c r="E154" s="860" t="s">
        <v>2662</v>
      </c>
      <c r="F154" s="429" t="s">
        <v>2663</v>
      </c>
      <c r="G154" s="291"/>
      <c r="H154" s="282" t="s">
        <v>131</v>
      </c>
      <c r="I154" s="189"/>
      <c r="J154" s="282" t="s">
        <v>131</v>
      </c>
      <c r="K154" s="189"/>
      <c r="L154" s="190"/>
      <c r="M154" s="189"/>
      <c r="N154" s="191"/>
      <c r="O154" s="191"/>
      <c r="P154" s="191"/>
      <c r="Q154" s="180"/>
      <c r="R154" s="180"/>
      <c r="S154" s="180"/>
      <c r="T154" s="181"/>
      <c r="U154" s="406"/>
      <c r="V154" s="406"/>
      <c r="W154" s="430" t="s">
        <v>2662</v>
      </c>
      <c r="X154" s="304"/>
      <c r="Y154" s="1034"/>
    </row>
    <row r="155" spans="1:25" s="48" customFormat="1" ht="154">
      <c r="A155" s="475">
        <v>151</v>
      </c>
      <c r="B155" s="439" t="s">
        <v>2664</v>
      </c>
      <c r="C155" s="808" t="s">
        <v>729</v>
      </c>
      <c r="D155" s="809" t="s">
        <v>2628</v>
      </c>
      <c r="E155" s="861" t="s">
        <v>2665</v>
      </c>
      <c r="F155" s="116" t="s">
        <v>2666</v>
      </c>
      <c r="G155" s="114"/>
      <c r="H155" s="287" t="s">
        <v>131</v>
      </c>
      <c r="I155" s="192"/>
      <c r="J155" s="287" t="s">
        <v>131</v>
      </c>
      <c r="K155" s="192"/>
      <c r="L155" s="193"/>
      <c r="M155" s="192"/>
      <c r="N155" s="191"/>
      <c r="O155" s="191"/>
      <c r="P155" s="191"/>
      <c r="Q155" s="180"/>
      <c r="R155" s="180"/>
      <c r="S155" s="180"/>
      <c r="T155" s="181"/>
      <c r="U155" s="406"/>
      <c r="V155" s="406"/>
      <c r="W155" s="466" t="s">
        <v>2665</v>
      </c>
      <c r="X155" s="304"/>
      <c r="Y155" s="1083"/>
    </row>
    <row r="156" spans="1:25" s="48" customFormat="1" ht="238">
      <c r="A156" s="489">
        <v>152</v>
      </c>
      <c r="B156" s="432" t="s">
        <v>2667</v>
      </c>
      <c r="C156" s="819" t="s">
        <v>729</v>
      </c>
      <c r="D156" s="428" t="s">
        <v>2604</v>
      </c>
      <c r="E156" s="428" t="s">
        <v>2668</v>
      </c>
      <c r="F156" s="714" t="s">
        <v>2669</v>
      </c>
      <c r="G156" s="289"/>
      <c r="H156" s="288" t="s">
        <v>131</v>
      </c>
      <c r="I156" s="186"/>
      <c r="J156" s="288" t="s">
        <v>131</v>
      </c>
      <c r="K156" s="186"/>
      <c r="L156" s="187"/>
      <c r="M156" s="186"/>
      <c r="N156" s="188"/>
      <c r="O156" s="188"/>
      <c r="P156" s="188"/>
      <c r="Q156" s="178"/>
      <c r="R156" s="178"/>
      <c r="S156" s="178"/>
      <c r="T156" s="179"/>
      <c r="U156" s="676"/>
      <c r="V156" s="653" t="s">
        <v>362</v>
      </c>
      <c r="W156" s="428" t="s">
        <v>2668</v>
      </c>
      <c r="X156" s="295"/>
      <c r="Y156" s="1094" t="s">
        <v>2670</v>
      </c>
    </row>
    <row r="157" spans="1:25" s="48" customFormat="1" ht="154">
      <c r="A157" s="475">
        <v>153</v>
      </c>
      <c r="B157" s="439" t="s">
        <v>2671</v>
      </c>
      <c r="C157" s="811" t="s">
        <v>729</v>
      </c>
      <c r="D157" s="812" t="s">
        <v>2672</v>
      </c>
      <c r="E157" s="429" t="s">
        <v>2673</v>
      </c>
      <c r="F157" s="429" t="s">
        <v>2674</v>
      </c>
      <c r="G157" s="291"/>
      <c r="H157" s="282" t="s">
        <v>131</v>
      </c>
      <c r="I157" s="189"/>
      <c r="J157" s="282" t="s">
        <v>131</v>
      </c>
      <c r="K157" s="189"/>
      <c r="L157" s="190"/>
      <c r="M157" s="189"/>
      <c r="N157" s="191"/>
      <c r="O157" s="191"/>
      <c r="P157" s="191"/>
      <c r="Q157" s="180"/>
      <c r="R157" s="180"/>
      <c r="S157" s="180"/>
      <c r="T157" s="181"/>
      <c r="U157" s="406"/>
      <c r="V157" s="406"/>
      <c r="W157" s="429" t="s">
        <v>2673</v>
      </c>
      <c r="X157" s="304"/>
      <c r="Y157" s="1034"/>
    </row>
    <row r="158" spans="1:25" s="48" customFormat="1" ht="154">
      <c r="A158" s="475">
        <v>154</v>
      </c>
      <c r="B158" s="439" t="s">
        <v>2675</v>
      </c>
      <c r="C158" s="853" t="s">
        <v>729</v>
      </c>
      <c r="D158" s="854" t="s">
        <v>2672</v>
      </c>
      <c r="E158" s="474" t="s">
        <v>2676</v>
      </c>
      <c r="F158" s="439"/>
      <c r="G158" s="304"/>
      <c r="H158" s="282"/>
      <c r="I158" s="286"/>
      <c r="J158" s="282"/>
      <c r="K158" s="286"/>
      <c r="L158" s="531"/>
      <c r="M158" s="286"/>
      <c r="N158" s="191"/>
      <c r="O158" s="191"/>
      <c r="P158" s="191"/>
      <c r="Q158" s="180"/>
      <c r="R158" s="180"/>
      <c r="S158" s="180"/>
      <c r="T158" s="181"/>
      <c r="U158" s="406"/>
      <c r="V158" s="406"/>
      <c r="W158" s="475" t="s">
        <v>2676</v>
      </c>
      <c r="X158" s="304"/>
      <c r="Y158" s="475"/>
    </row>
    <row r="159" spans="1:25" s="48" customFormat="1" ht="154">
      <c r="A159" s="475">
        <v>155</v>
      </c>
      <c r="B159" s="439" t="s">
        <v>2677</v>
      </c>
      <c r="C159" s="853" t="s">
        <v>729</v>
      </c>
      <c r="D159" s="854" t="s">
        <v>2672</v>
      </c>
      <c r="E159" s="474" t="s">
        <v>2678</v>
      </c>
      <c r="F159" s="439"/>
      <c r="G159" s="304"/>
      <c r="H159" s="282"/>
      <c r="I159" s="286"/>
      <c r="J159" s="282"/>
      <c r="K159" s="286"/>
      <c r="L159" s="531"/>
      <c r="M159" s="286"/>
      <c r="N159" s="191"/>
      <c r="O159" s="191"/>
      <c r="P159" s="191"/>
      <c r="Q159" s="180"/>
      <c r="R159" s="180"/>
      <c r="S159" s="180"/>
      <c r="T159" s="181"/>
      <c r="U159" s="406"/>
      <c r="V159" s="406"/>
      <c r="W159" s="475" t="s">
        <v>2678</v>
      </c>
      <c r="X159" s="304"/>
      <c r="Y159" s="475"/>
    </row>
    <row r="160" spans="1:25" s="48" customFormat="1" ht="154">
      <c r="A160" s="475">
        <v>156</v>
      </c>
      <c r="B160" s="439" t="s">
        <v>2679</v>
      </c>
      <c r="C160" s="853" t="s">
        <v>729</v>
      </c>
      <c r="D160" s="854" t="s">
        <v>2672</v>
      </c>
      <c r="E160" s="474" t="s">
        <v>2680</v>
      </c>
      <c r="F160" s="439"/>
      <c r="G160" s="304"/>
      <c r="H160" s="282"/>
      <c r="I160" s="286"/>
      <c r="J160" s="282"/>
      <c r="K160" s="286"/>
      <c r="L160" s="531"/>
      <c r="M160" s="286"/>
      <c r="N160" s="191"/>
      <c r="O160" s="191"/>
      <c r="P160" s="191"/>
      <c r="Q160" s="180"/>
      <c r="R160" s="180"/>
      <c r="S160" s="180"/>
      <c r="T160" s="181"/>
      <c r="U160" s="406"/>
      <c r="V160" s="406"/>
      <c r="W160" s="475" t="s">
        <v>2680</v>
      </c>
      <c r="X160" s="304"/>
      <c r="Y160" s="475"/>
    </row>
    <row r="161" spans="1:25" s="48" customFormat="1" ht="154">
      <c r="A161" s="475">
        <v>157</v>
      </c>
      <c r="B161" s="439" t="s">
        <v>2681</v>
      </c>
      <c r="C161" s="853" t="s">
        <v>729</v>
      </c>
      <c r="D161" s="854" t="s">
        <v>2672</v>
      </c>
      <c r="E161" s="474" t="s">
        <v>2682</v>
      </c>
      <c r="F161" s="439"/>
      <c r="G161" s="304"/>
      <c r="H161" s="282"/>
      <c r="I161" s="286"/>
      <c r="J161" s="282"/>
      <c r="K161" s="286"/>
      <c r="L161" s="531"/>
      <c r="M161" s="286"/>
      <c r="N161" s="191"/>
      <c r="O161" s="191"/>
      <c r="P161" s="191"/>
      <c r="Q161" s="180"/>
      <c r="R161" s="180"/>
      <c r="S161" s="180"/>
      <c r="T161" s="181"/>
      <c r="U161" s="406"/>
      <c r="V161" s="406"/>
      <c r="W161" s="475" t="s">
        <v>2682</v>
      </c>
      <c r="X161" s="304"/>
      <c r="Y161" s="475"/>
    </row>
    <row r="162" spans="1:25" s="48" customFormat="1" ht="154">
      <c r="A162" s="475">
        <v>158</v>
      </c>
      <c r="B162" s="439" t="s">
        <v>2683</v>
      </c>
      <c r="C162" s="853" t="s">
        <v>729</v>
      </c>
      <c r="D162" s="854" t="s">
        <v>2672</v>
      </c>
      <c r="E162" s="474" t="s">
        <v>2684</v>
      </c>
      <c r="F162" s="439"/>
      <c r="G162" s="304"/>
      <c r="H162" s="282"/>
      <c r="I162" s="286"/>
      <c r="J162" s="282"/>
      <c r="K162" s="286"/>
      <c r="L162" s="531"/>
      <c r="M162" s="286"/>
      <c r="N162" s="191"/>
      <c r="O162" s="191"/>
      <c r="P162" s="191"/>
      <c r="Q162" s="180"/>
      <c r="R162" s="180"/>
      <c r="S162" s="180"/>
      <c r="T162" s="181"/>
      <c r="U162" s="406"/>
      <c r="V162" s="406"/>
      <c r="W162" s="475" t="s">
        <v>2684</v>
      </c>
      <c r="X162" s="304"/>
      <c r="Y162" s="475"/>
    </row>
    <row r="163" spans="1:25" s="48" customFormat="1" ht="154">
      <c r="A163" s="475">
        <v>159</v>
      </c>
      <c r="B163" s="439" t="s">
        <v>2685</v>
      </c>
      <c r="C163" s="853" t="s">
        <v>729</v>
      </c>
      <c r="D163" s="854" t="s">
        <v>2672</v>
      </c>
      <c r="E163" s="474" t="s">
        <v>2686</v>
      </c>
      <c r="F163" s="439"/>
      <c r="G163" s="304"/>
      <c r="H163" s="282"/>
      <c r="I163" s="286"/>
      <c r="J163" s="282"/>
      <c r="K163" s="286"/>
      <c r="L163" s="531"/>
      <c r="M163" s="286"/>
      <c r="N163" s="191"/>
      <c r="O163" s="191"/>
      <c r="P163" s="191"/>
      <c r="Q163" s="180"/>
      <c r="R163" s="180"/>
      <c r="S163" s="180"/>
      <c r="T163" s="181"/>
      <c r="U163" s="406"/>
      <c r="V163" s="406"/>
      <c r="W163" s="475" t="s">
        <v>2686</v>
      </c>
      <c r="X163" s="304"/>
      <c r="Y163" s="475"/>
    </row>
    <row r="164" spans="1:25" s="48" customFormat="1" ht="154">
      <c r="A164" s="475">
        <v>160</v>
      </c>
      <c r="B164" s="439" t="s">
        <v>2687</v>
      </c>
      <c r="C164" s="853" t="s">
        <v>729</v>
      </c>
      <c r="D164" s="854" t="s">
        <v>2672</v>
      </c>
      <c r="E164" s="474" t="s">
        <v>2688</v>
      </c>
      <c r="F164" s="439"/>
      <c r="G164" s="304"/>
      <c r="H164" s="282"/>
      <c r="I164" s="286"/>
      <c r="J164" s="282"/>
      <c r="K164" s="286"/>
      <c r="L164" s="531"/>
      <c r="M164" s="286"/>
      <c r="N164" s="191"/>
      <c r="O164" s="191"/>
      <c r="P164" s="191"/>
      <c r="Q164" s="180"/>
      <c r="R164" s="180"/>
      <c r="S164" s="180"/>
      <c r="T164" s="181"/>
      <c r="U164" s="406"/>
      <c r="V164" s="406"/>
      <c r="W164" s="475" t="s">
        <v>2688</v>
      </c>
      <c r="X164" s="304"/>
      <c r="Y164" s="475"/>
    </row>
    <row r="165" spans="1:25" s="48" customFormat="1" ht="154">
      <c r="A165" s="475">
        <v>161</v>
      </c>
      <c r="B165" s="439" t="s">
        <v>2689</v>
      </c>
      <c r="C165" s="853" t="s">
        <v>729</v>
      </c>
      <c r="D165" s="854" t="s">
        <v>2672</v>
      </c>
      <c r="E165" s="474" t="s">
        <v>2690</v>
      </c>
      <c r="F165" s="439"/>
      <c r="G165" s="304"/>
      <c r="H165" s="282"/>
      <c r="I165" s="286"/>
      <c r="J165" s="282"/>
      <c r="K165" s="286"/>
      <c r="L165" s="531"/>
      <c r="M165" s="286"/>
      <c r="N165" s="191"/>
      <c r="O165" s="191"/>
      <c r="P165" s="191"/>
      <c r="Q165" s="180"/>
      <c r="R165" s="180"/>
      <c r="S165" s="180"/>
      <c r="T165" s="181"/>
      <c r="U165" s="406"/>
      <c r="V165" s="406"/>
      <c r="W165" s="475" t="s">
        <v>2690</v>
      </c>
      <c r="X165" s="304"/>
      <c r="Y165" s="475"/>
    </row>
    <row r="166" spans="1:25" s="48" customFormat="1" ht="154">
      <c r="A166" s="475">
        <v>162</v>
      </c>
      <c r="B166" s="439" t="s">
        <v>2691</v>
      </c>
      <c r="C166" s="853" t="s">
        <v>729</v>
      </c>
      <c r="D166" s="854" t="s">
        <v>2672</v>
      </c>
      <c r="E166" s="474" t="s">
        <v>2692</v>
      </c>
      <c r="F166" s="439"/>
      <c r="G166" s="304"/>
      <c r="H166" s="282"/>
      <c r="I166" s="286"/>
      <c r="J166" s="282"/>
      <c r="K166" s="286"/>
      <c r="L166" s="531"/>
      <c r="M166" s="286"/>
      <c r="N166" s="191"/>
      <c r="O166" s="191"/>
      <c r="P166" s="191"/>
      <c r="Q166" s="180"/>
      <c r="R166" s="180"/>
      <c r="S166" s="180"/>
      <c r="T166" s="181"/>
      <c r="U166" s="406"/>
      <c r="V166" s="406"/>
      <c r="W166" s="475" t="s">
        <v>2692</v>
      </c>
      <c r="X166" s="304"/>
      <c r="Y166" s="475"/>
    </row>
    <row r="167" spans="1:25" s="48" customFormat="1" ht="154">
      <c r="A167" s="475">
        <v>163</v>
      </c>
      <c r="B167" s="439" t="s">
        <v>2693</v>
      </c>
      <c r="C167" s="853" t="s">
        <v>729</v>
      </c>
      <c r="D167" s="854" t="s">
        <v>2672</v>
      </c>
      <c r="E167" s="474" t="s">
        <v>2694</v>
      </c>
      <c r="F167" s="439"/>
      <c r="G167" s="304"/>
      <c r="H167" s="282"/>
      <c r="I167" s="286"/>
      <c r="J167" s="282"/>
      <c r="K167" s="286"/>
      <c r="L167" s="531"/>
      <c r="M167" s="286"/>
      <c r="N167" s="191"/>
      <c r="O167" s="191"/>
      <c r="P167" s="191"/>
      <c r="Q167" s="180"/>
      <c r="R167" s="180"/>
      <c r="S167" s="180"/>
      <c r="T167" s="181"/>
      <c r="U167" s="406"/>
      <c r="V167" s="406"/>
      <c r="W167" s="475" t="s">
        <v>2694</v>
      </c>
      <c r="X167" s="304"/>
      <c r="Y167" s="475"/>
    </row>
    <row r="168" spans="1:25" s="48" customFormat="1" ht="154">
      <c r="A168" s="475">
        <v>164</v>
      </c>
      <c r="B168" s="439" t="s">
        <v>2695</v>
      </c>
      <c r="C168" s="853" t="s">
        <v>729</v>
      </c>
      <c r="D168" s="854" t="s">
        <v>2672</v>
      </c>
      <c r="E168" s="474" t="s">
        <v>2696</v>
      </c>
      <c r="F168" s="439"/>
      <c r="G168" s="304"/>
      <c r="H168" s="282"/>
      <c r="I168" s="286"/>
      <c r="J168" s="282"/>
      <c r="K168" s="286"/>
      <c r="L168" s="531"/>
      <c r="M168" s="286"/>
      <c r="N168" s="191"/>
      <c r="O168" s="191"/>
      <c r="P168" s="191"/>
      <c r="Q168" s="180"/>
      <c r="R168" s="180"/>
      <c r="S168" s="180"/>
      <c r="T168" s="181"/>
      <c r="U168" s="406"/>
      <c r="V168" s="406"/>
      <c r="W168" s="475" t="s">
        <v>2696</v>
      </c>
      <c r="X168" s="304"/>
      <c r="Y168" s="475"/>
    </row>
    <row r="169" spans="1:25" s="48" customFormat="1" ht="154">
      <c r="A169" s="475">
        <v>165</v>
      </c>
      <c r="B169" s="439" t="s">
        <v>2697</v>
      </c>
      <c r="C169" s="853" t="s">
        <v>729</v>
      </c>
      <c r="D169" s="854" t="s">
        <v>2672</v>
      </c>
      <c r="E169" s="475" t="s">
        <v>2698</v>
      </c>
      <c r="F169" s="439" t="s">
        <v>2699</v>
      </c>
      <c r="G169" s="304"/>
      <c r="H169" s="282" t="s">
        <v>131</v>
      </c>
      <c r="I169" s="189"/>
      <c r="J169" s="282" t="s">
        <v>131</v>
      </c>
      <c r="K169" s="286"/>
      <c r="L169" s="531"/>
      <c r="M169" s="286"/>
      <c r="N169" s="191"/>
      <c r="O169" s="191"/>
      <c r="P169" s="191"/>
      <c r="Q169" s="180"/>
      <c r="R169" s="180"/>
      <c r="S169" s="180"/>
      <c r="T169" s="181"/>
      <c r="U169" s="406"/>
      <c r="V169" s="406"/>
      <c r="W169" s="475" t="s">
        <v>2698</v>
      </c>
      <c r="X169" s="304"/>
      <c r="Y169" s="475"/>
    </row>
    <row r="170" spans="1:25" s="48" customFormat="1" ht="154">
      <c r="A170" s="475">
        <v>166</v>
      </c>
      <c r="B170" s="439" t="s">
        <v>2700</v>
      </c>
      <c r="C170" s="853" t="s">
        <v>729</v>
      </c>
      <c r="D170" s="854" t="s">
        <v>2672</v>
      </c>
      <c r="E170" s="903" t="s">
        <v>2701</v>
      </c>
      <c r="F170" s="1167"/>
      <c r="G170" s="304"/>
      <c r="H170" s="282" t="s">
        <v>131</v>
      </c>
      <c r="I170" s="189"/>
      <c r="J170" s="282" t="s">
        <v>131</v>
      </c>
      <c r="K170" s="286"/>
      <c r="L170" s="531"/>
      <c r="M170" s="286"/>
      <c r="N170" s="191"/>
      <c r="O170" s="191"/>
      <c r="P170" s="191"/>
      <c r="Q170" s="180"/>
      <c r="R170" s="180"/>
      <c r="S170" s="180"/>
      <c r="T170" s="181"/>
      <c r="U170" s="406"/>
      <c r="V170" s="406"/>
      <c r="W170" s="1173" t="s">
        <v>2702</v>
      </c>
      <c r="X170" s="304"/>
      <c r="Y170" s="475"/>
    </row>
    <row r="171" spans="1:25" s="48" customFormat="1" ht="154">
      <c r="A171" s="475">
        <v>167</v>
      </c>
      <c r="B171" s="439" t="s">
        <v>2703</v>
      </c>
      <c r="C171" s="853" t="s">
        <v>729</v>
      </c>
      <c r="D171" s="854" t="s">
        <v>2672</v>
      </c>
      <c r="E171" s="475" t="s">
        <v>2704</v>
      </c>
      <c r="F171" s="439" t="s">
        <v>2705</v>
      </c>
      <c r="G171" s="304"/>
      <c r="H171" s="282" t="s">
        <v>131</v>
      </c>
      <c r="I171" s="189"/>
      <c r="J171" s="282" t="s">
        <v>131</v>
      </c>
      <c r="K171" s="286"/>
      <c r="L171" s="531"/>
      <c r="M171" s="286"/>
      <c r="N171" s="191"/>
      <c r="O171" s="191"/>
      <c r="P171" s="191"/>
      <c r="Q171" s="180"/>
      <c r="R171" s="180"/>
      <c r="S171" s="180"/>
      <c r="T171" s="181"/>
      <c r="U171" s="406"/>
      <c r="V171" s="406"/>
      <c r="W171" s="475" t="s">
        <v>2704</v>
      </c>
      <c r="X171" s="304"/>
      <c r="Y171" s="475"/>
    </row>
    <row r="172" spans="1:25" s="48" customFormat="1" ht="154">
      <c r="A172" s="475">
        <v>168</v>
      </c>
      <c r="B172" s="439" t="s">
        <v>2706</v>
      </c>
      <c r="C172" s="853" t="s">
        <v>729</v>
      </c>
      <c r="D172" s="854" t="s">
        <v>2672</v>
      </c>
      <c r="E172" s="439" t="s">
        <v>2707</v>
      </c>
      <c r="F172" s="439"/>
      <c r="G172" s="304"/>
      <c r="H172" s="282" t="s">
        <v>131</v>
      </c>
      <c r="I172" s="189"/>
      <c r="J172" s="282" t="s">
        <v>131</v>
      </c>
      <c r="K172" s="286"/>
      <c r="L172" s="531"/>
      <c r="M172" s="286"/>
      <c r="N172" s="191"/>
      <c r="O172" s="191"/>
      <c r="P172" s="191"/>
      <c r="Q172" s="180"/>
      <c r="R172" s="180"/>
      <c r="S172" s="180"/>
      <c r="T172" s="181"/>
      <c r="U172" s="406"/>
      <c r="V172" s="406"/>
      <c r="W172" s="439" t="s">
        <v>2707</v>
      </c>
      <c r="X172" s="304"/>
      <c r="Y172" s="475"/>
    </row>
    <row r="173" spans="1:25">
      <c r="K173" s="710"/>
      <c r="U173" s="33"/>
      <c r="V173" s="33"/>
      <c r="W173" s="33"/>
      <c r="X173" s="4"/>
    </row>
  </sheetData>
  <sheetProtection algorithmName="SHA-512" hashValue="o62Phjc+B0Q1c30Dtww3MYBA32BL8kBNop4Nx95At++172vOwZz1elloxTJaSgcwDgFPmjcgJiS47vZ+VJ6sRQ==" saltValue="mKELhKDnCzAgDSny+FAC4w==" spinCount="100000" sheet="1" formatCells="0" formatColumns="0" formatRows="0" autoFilter="0"/>
  <mergeCells count="7">
    <mergeCell ref="L2:P2"/>
    <mergeCell ref="C3:E3"/>
    <mergeCell ref="C2:D2"/>
    <mergeCell ref="H2:I2"/>
    <mergeCell ref="H3:I3"/>
    <mergeCell ref="J3:K3"/>
    <mergeCell ref="J2:K2"/>
  </mergeCells>
  <phoneticPr fontId="13" type="noConversion"/>
  <conditionalFormatting sqref="A5:T15 C16:T18 A19:T24 A25:K27 G28:K28 A29:T99 A137:T141 A157:T168 W5:W172 A16:A18 L25:T28 A28:E28 A100:G136 K100:T136 A142:G156 K142:T156 A169:G172 K169:T172">
    <cfRule type="expression" dxfId="78" priority="205">
      <formula>ISBLANK($B5)</formula>
    </cfRule>
  </conditionalFormatting>
  <conditionalFormatting sqref="A29:T99 A5:T15 W5:W172 A16:A18 C16:T18 A19:T24 A25:K27 L25:T28 A28:E28 G28:K28 A100:G136 K100:T136 A137:T141 A142:G156 K142:T156 A157:T168 A169:G172 K169:T172">
    <cfRule type="expression" dxfId="77" priority="200">
      <formula>ISBLANK($B5)</formula>
    </cfRule>
  </conditionalFormatting>
  <conditionalFormatting sqref="B16:B18">
    <cfRule type="expression" dxfId="76" priority="22">
      <formula>ISBLANK($B16)</formula>
    </cfRule>
    <cfRule type="expression" dxfId="75" priority="23">
      <formula>ISBLANK($B16)</formula>
    </cfRule>
  </conditionalFormatting>
  <conditionalFormatting sqref="H5:H85 H88:H141 H157">
    <cfRule type="containsText" dxfId="74" priority="204" operator="containsText" text="&quot;Complete&quot;">
      <formula>NOT(ISERROR(SEARCH("""Complete""",H5)))</formula>
    </cfRule>
  </conditionalFormatting>
  <conditionalFormatting sqref="H86:H87">
    <cfRule type="containsText" dxfId="73" priority="190" operator="containsText" text="&quot;Complete&quot;">
      <formula>NOT(ISERROR(SEARCH("""Complete""",H86)))</formula>
    </cfRule>
  </conditionalFormatting>
  <conditionalFormatting sqref="H142:H156">
    <cfRule type="containsText" dxfId="72" priority="47" operator="containsText" text="&quot;Complete&quot;">
      <formula>NOT(ISERROR(SEARCH("""Complete""",H142)))</formula>
    </cfRule>
  </conditionalFormatting>
  <conditionalFormatting sqref="H169:H172">
    <cfRule type="containsText" dxfId="71" priority="35" operator="containsText" text="&quot;Complete&quot;">
      <formula>NOT(ISERROR(SEARCH("""Complete""",H169)))</formula>
    </cfRule>
  </conditionalFormatting>
  <conditionalFormatting sqref="H100:J136">
    <cfRule type="expression" dxfId="70" priority="93">
      <formula>ISBLANK($B100)</formula>
    </cfRule>
    <cfRule type="expression" dxfId="69" priority="91">
      <formula>ISBLANK($B100)</formula>
    </cfRule>
  </conditionalFormatting>
  <conditionalFormatting sqref="H142:J156">
    <cfRule type="expression" dxfId="68" priority="48">
      <formula>ISBLANK($B142)</formula>
    </cfRule>
    <cfRule type="expression" dxfId="67" priority="46">
      <formula>ISBLANK($B142)</formula>
    </cfRule>
  </conditionalFormatting>
  <conditionalFormatting sqref="H169:J172">
    <cfRule type="expression" dxfId="66" priority="36">
      <formula>ISBLANK($B169)</formula>
    </cfRule>
    <cfRule type="expression" dxfId="65" priority="34">
      <formula>ISBLANK($B169)</formula>
    </cfRule>
  </conditionalFormatting>
  <conditionalFormatting sqref="U38 X38">
    <cfRule type="expression" dxfId="64" priority="25">
      <formula>ISBLANK($B38)</formula>
    </cfRule>
    <cfRule type="expression" dxfId="63" priority="24">
      <formula>ISBLANK($B38)</formula>
    </cfRule>
  </conditionalFormatting>
  <conditionalFormatting sqref="U5:V5 X5">
    <cfRule type="expression" dxfId="62" priority="31">
      <formula>ISBLANK($B5)</formula>
    </cfRule>
    <cfRule type="expression" dxfId="61" priority="30">
      <formula>ISBLANK($B5)</formula>
    </cfRule>
  </conditionalFormatting>
  <conditionalFormatting sqref="U21:V21 X21">
    <cfRule type="expression" dxfId="60" priority="27">
      <formula>ISBLANK($B21)</formula>
    </cfRule>
    <cfRule type="expression" dxfId="59" priority="26">
      <formula>ISBLANK($B21)</formula>
    </cfRule>
  </conditionalFormatting>
  <conditionalFormatting sqref="U59:V59">
    <cfRule type="expression" dxfId="58" priority="29">
      <formula>ISBLANK($B59)</formula>
    </cfRule>
    <cfRule type="expression" dxfId="57" priority="28">
      <formula>ISBLANK($B59)</formula>
    </cfRule>
  </conditionalFormatting>
  <conditionalFormatting sqref="Y5:Y30 Y32:Y61">
    <cfRule type="expression" dxfId="56" priority="1">
      <formula>ISBLANK($B5)</formula>
    </cfRule>
    <cfRule type="expression" dxfId="55" priority="2">
      <formula>ISBLANK($B5)</formula>
    </cfRule>
  </conditionalFormatting>
  <conditionalFormatting sqref="Y62">
    <cfRule type="containsText" dxfId="54" priority="3" operator="containsText" text="&quot;Complete&quot;">
      <formula>NOT(ISERROR(SEARCH(("""Complete"""),(Y62))))</formula>
    </cfRule>
  </conditionalFormatting>
  <conditionalFormatting sqref="Y62:Y64">
    <cfRule type="expression" dxfId="53" priority="21">
      <formula>ISBLANK($B63)</formula>
    </cfRule>
    <cfRule type="expression" dxfId="52" priority="20">
      <formula>ISBLANK($B63)</formula>
    </cfRule>
  </conditionalFormatting>
  <conditionalFormatting sqref="Y66:Y74">
    <cfRule type="expression" dxfId="51" priority="19">
      <formula>ISBLANK($B66)</formula>
    </cfRule>
  </conditionalFormatting>
  <conditionalFormatting sqref="Y75:Y96">
    <cfRule type="expression" dxfId="50" priority="4">
      <formula>ISBLANK($B75)</formula>
    </cfRule>
  </conditionalFormatting>
  <conditionalFormatting sqref="Y98">
    <cfRule type="expression" dxfId="49" priority="7">
      <formula>ISBLANK($B97)</formula>
    </cfRule>
    <cfRule type="expression" dxfId="48" priority="6">
      <formula>ISBLANK($B97)</formula>
    </cfRule>
  </conditionalFormatting>
  <conditionalFormatting sqref="Y98:Y105">
    <cfRule type="expression" dxfId="47" priority="8">
      <formula>ISBLANK($B98)</formula>
    </cfRule>
    <cfRule type="expression" dxfId="46" priority="5">
      <formula>ISBLANK($B98)</formula>
    </cfRule>
  </conditionalFormatting>
  <conditionalFormatting sqref="Y102">
    <cfRule type="expression" dxfId="45" priority="10">
      <formula>ISBLANK($B103)</formula>
    </cfRule>
    <cfRule type="expression" dxfId="44" priority="9">
      <formula>ISBLANK($B103)</formula>
    </cfRule>
  </conditionalFormatting>
  <conditionalFormatting sqref="Y103:Y107">
    <cfRule type="expression" dxfId="43" priority="11">
      <formula>ISBLANK($B103)</formula>
    </cfRule>
  </conditionalFormatting>
  <conditionalFormatting sqref="Y103:Y114">
    <cfRule type="expression" dxfId="42" priority="12">
      <formula>ISBLANK($B103)</formula>
    </cfRule>
  </conditionalFormatting>
  <conditionalFormatting sqref="Y115:Y150">
    <cfRule type="expression" dxfId="41" priority="15">
      <formula>ISBLANK($B115)</formula>
    </cfRule>
  </conditionalFormatting>
  <conditionalFormatting sqref="Y118">
    <cfRule type="expression" dxfId="40" priority="13">
      <formula>ISBLANK($B118)</formula>
    </cfRule>
  </conditionalFormatting>
  <conditionalFormatting sqref="Y118:Y121">
    <cfRule type="expression" dxfId="39" priority="14">
      <formula>ISBLANK($B118)</formula>
    </cfRule>
  </conditionalFormatting>
  <conditionalFormatting sqref="Y152:Y155">
    <cfRule type="expression" dxfId="38" priority="16">
      <formula>ISBLANK($B152)</formula>
    </cfRule>
  </conditionalFormatting>
  <conditionalFormatting sqref="Y157:Y172 Y152:Y155 Y108:Y118 Y122:Y150 Y66:Y96">
    <cfRule type="expression" dxfId="37" priority="18">
      <formula>ISBLANK($B66)</formula>
    </cfRule>
  </conditionalFormatting>
  <conditionalFormatting sqref="Y157:Y172">
    <cfRule type="expression" dxfId="36" priority="17">
      <formula>ISBLANK($B157)</formula>
    </cfRule>
  </conditionalFormatting>
  <dataValidations count="3">
    <dataValidation type="list" allowBlank="1" showInputMessage="1" showErrorMessage="1" sqref="H170:H172 H38:H44 H46:H60 H62:H65 H67:H68 H79 H93:H94 H104:H105 H107:H108 H114:H117 H133:H136 H142:H146 H150:H155 H21 H119:H131 H5:H15" xr:uid="{455E6E55-1BB8-3C40-9753-EC2CA94F1309}">
      <formula1>Applicant_std</formula1>
    </dataValidation>
    <dataValidation type="list" allowBlank="1" showInputMessage="1" showErrorMessage="1" sqref="J16:J20 J45 J61 J66 J69:J70 J23:J37" xr:uid="{F7CFB828-AB59-9348-8CDE-5FAD227DDA65}">
      <formula1>assessor_na</formula1>
    </dataValidation>
    <dataValidation type="list" allowBlank="1" showInputMessage="1" showErrorMessage="1" sqref="L5:L172" xr:uid="{102EF057-2F86-AC45-8DB5-DD64ADC50189}">
      <formula1>"Open, Closed"</formula1>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CE0A2FFE-EE80-3040-8013-E57865936960}">
          <x14:formula1>
            <xm:f>'pick lists'!$A$2:$A$4</xm:f>
          </x14:formula1>
          <xm:sqref>J21 J67:J68 J62:J65 J104:J105 J133:J136 J170:J172 J46:J60 J38 J40:J44 J5 J93:J94 J150:J155 J114:J117 J107:J108 J142:J146 J79 J119:J131 J7:J15</xm:sqref>
        </x14:dataValidation>
        <x14:dataValidation type="list" allowBlank="1" showInputMessage="1" showErrorMessage="1" xr:uid="{1F08C160-47F5-474B-A330-452D8EC8A19F}">
          <x14:formula1>
            <xm:f>'pick lists'!$E$2:$E$7</xm:f>
          </x14:formula1>
          <xm:sqref>J22</xm:sqref>
        </x14:dataValidation>
        <x14:dataValidation type="list" allowBlank="1" showInputMessage="1" showErrorMessage="1" xr:uid="{CE0EC8F4-721F-AD44-956A-AC058D0228FC}">
          <x14:formula1>
            <xm:f>'pick lists'!$E$37:$E$40</xm:f>
          </x14:formula1>
          <xm:sqref>J147:J149 J156 J80:J92 J95:J103 J118 J132 J169 J71:J78 J106 J109:J113</xm:sqref>
        </x14:dataValidation>
        <x14:dataValidation type="list" allowBlank="1" showInputMessage="1" showErrorMessage="1" xr:uid="{D15C7DE4-5DA6-1443-93DE-756593B6BA00}">
          <x14:formula1>
            <xm:f>'pick lists'!$D$61:$D$62</xm:f>
          </x14:formula1>
          <xm:sqref>H137:H141 J158:J168 J137:J141 H158:H168</xm:sqref>
        </x14:dataValidation>
        <x14:dataValidation type="list" allowBlank="1" showInputMessage="1" showErrorMessage="1" xr:uid="{2A1B1AEF-EDDC-1842-890C-533653B60B40}">
          <x14:formula1>
            <xm:f>'pick lists'!$E$111:$E$116</xm:f>
          </x14:formula1>
          <xm:sqref>H157 J157</xm:sqref>
        </x14:dataValidation>
        <x14:dataValidation type="list" allowBlank="1" showInputMessage="1" showErrorMessage="1" xr:uid="{00A8DED1-AE2D-B541-A57C-885CBB861B87}">
          <x14:formula1>
            <xm:f>'pick lists'!$Q$2:$Q$6</xm:f>
          </x14:formula1>
          <xm:sqref>H16:H20 H45 H61 H66 H80:H92 H95:H103 H118 H132 H147:H149 H156 H169 H106 H69:H78 H109:H113 H23:H37</xm:sqref>
        </x14:dataValidation>
        <x14:dataValidation type="list" allowBlank="1" showInputMessage="1" showErrorMessage="1" xr:uid="{17CF3DDD-8CC9-994F-9038-FDBC31D339E4}">
          <x14:formula1>
            <xm:f>'pick lists'!$AA$3:$AA$8</xm:f>
          </x14:formula1>
          <xm:sqref>H22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B9CF2-6F5A-854E-9F87-A5AE547112BB}">
  <sheetPr codeName="Sheet13"/>
  <dimension ref="A1:AH290"/>
  <sheetViews>
    <sheetView zoomScale="85" zoomScaleNormal="85" workbookViewId="0">
      <pane ySplit="4" topLeftCell="A5" activePane="bottomLeft" state="frozen"/>
      <selection activeCell="C1" sqref="C1"/>
      <selection pane="bottomLeft" activeCell="C1" sqref="C1"/>
    </sheetView>
  </sheetViews>
  <sheetFormatPr baseColWidth="10" defaultColWidth="10.83203125" defaultRowHeight="17" outlineLevelCol="1"/>
  <cols>
    <col min="1" max="1" width="5.1640625" style="163" customWidth="1"/>
    <col min="2" max="2" width="11.1640625" style="84" hidden="1" customWidth="1"/>
    <col min="3" max="3" width="11.83203125" style="50" customWidth="1"/>
    <col min="4" max="4" width="25.83203125" style="50" customWidth="1"/>
    <col min="5" max="5" width="70.83203125" style="43" customWidth="1"/>
    <col min="6" max="6" width="70.83203125" style="479" customWidth="1"/>
    <col min="7" max="7" width="35.33203125" style="50" customWidth="1"/>
    <col min="8" max="8" width="18" style="50" hidden="1" customWidth="1" outlineLevel="1"/>
    <col min="9" max="9" width="40.83203125" style="50" hidden="1" customWidth="1" outlineLevel="1"/>
    <col min="10" max="10" width="23" style="50" customWidth="1" collapsed="1"/>
    <col min="11" max="11" width="51.5" style="50" customWidth="1"/>
    <col min="12" max="12" width="16" style="350" customWidth="1"/>
    <col min="13" max="16" width="36.1640625" style="350" customWidth="1"/>
    <col min="17" max="19" width="30" style="50" hidden="1" customWidth="1"/>
    <col min="20" max="20" width="8.83203125" style="50" hidden="1" customWidth="1"/>
    <col min="21" max="21" width="22.5" style="50" customWidth="1"/>
    <col min="22" max="22" width="27.5" style="50" customWidth="1"/>
    <col min="23" max="23" width="71.33203125" style="50" customWidth="1"/>
    <col min="24" max="24" width="38.6640625" style="80" customWidth="1"/>
    <col min="25" max="25" width="19" style="50" customWidth="1"/>
    <col min="26" max="27" width="44.83203125" style="50" hidden="1" customWidth="1" outlineLevel="1"/>
    <col min="28" max="28" width="60.1640625" style="50" customWidth="1" collapsed="1"/>
    <col min="29" max="16384" width="10.83203125" style="50"/>
  </cols>
  <sheetData>
    <row r="1" spans="1:34" s="75" customFormat="1" ht="30" customHeight="1">
      <c r="A1" s="162"/>
      <c r="B1" s="160"/>
      <c r="C1" s="1128" t="s">
        <v>2708</v>
      </c>
      <c r="D1" s="82"/>
      <c r="E1" s="118"/>
      <c r="F1" s="477"/>
      <c r="G1" s="119"/>
      <c r="H1" s="72"/>
      <c r="I1" s="72"/>
      <c r="J1" s="1028" t="s">
        <v>261</v>
      </c>
      <c r="K1" s="72"/>
      <c r="L1" s="541"/>
      <c r="M1" s="541"/>
      <c r="N1" s="541"/>
      <c r="O1" s="541"/>
      <c r="P1" s="541"/>
      <c r="Q1" s="72"/>
      <c r="R1" s="72"/>
      <c r="S1" s="72"/>
      <c r="T1" s="72"/>
      <c r="U1" s="72"/>
      <c r="V1" s="72"/>
      <c r="W1" s="72"/>
      <c r="X1" s="120"/>
      <c r="Y1" s="120"/>
      <c r="Z1" s="120"/>
      <c r="AA1" s="120"/>
      <c r="AB1" s="1028" t="s">
        <v>2709</v>
      </c>
      <c r="AC1" s="139"/>
      <c r="AD1" s="139"/>
      <c r="AE1" s="139"/>
      <c r="AF1" s="139"/>
      <c r="AG1" s="139"/>
      <c r="AH1" s="139"/>
    </row>
    <row r="2" spans="1:34" s="84" customFormat="1" ht="28" customHeight="1">
      <c r="A2" s="156"/>
      <c r="B2" s="1181"/>
      <c r="C2" s="1288" t="s">
        <v>366</v>
      </c>
      <c r="D2" s="1288"/>
      <c r="E2" s="152" t="str">
        <f>IF(Admin!I11="[select response]","[select response in Admin tab]",Admin!I11)</f>
        <v>[select response in Admin tab]</v>
      </c>
      <c r="F2" s="478"/>
      <c r="G2" s="121"/>
      <c r="H2" s="1315" t="str">
        <f>Eligibility!H2</f>
        <v>Applicant Checklist</v>
      </c>
      <c r="I2" s="1322"/>
      <c r="J2" s="1326" t="str">
        <f>Eligibility!J2</f>
        <v>Assessor Verification</v>
      </c>
      <c r="K2" s="1314"/>
      <c r="L2" s="1331" t="s">
        <v>264</v>
      </c>
      <c r="M2" s="1332"/>
      <c r="N2" s="1332"/>
      <c r="O2" s="1332"/>
      <c r="P2" s="1332"/>
      <c r="Q2" s="1332"/>
      <c r="R2" s="1332"/>
      <c r="S2" s="1332"/>
      <c r="T2" s="1332"/>
      <c r="U2" s="399"/>
      <c r="V2" s="399"/>
      <c r="W2" s="121"/>
      <c r="X2" s="122"/>
      <c r="Y2" s="121"/>
      <c r="Z2" s="121"/>
      <c r="AA2" s="121"/>
    </row>
    <row r="3" spans="1:34" s="84" customFormat="1" ht="123" customHeight="1">
      <c r="A3" s="157"/>
      <c r="B3" s="121"/>
      <c r="C3" s="1268" t="str">
        <f>Eligibility!C3</f>
        <v xml:space="preserve">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
</v>
      </c>
      <c r="D3" s="1268"/>
      <c r="E3" s="1268"/>
      <c r="F3" s="478"/>
      <c r="G3" s="121"/>
      <c r="H3" s="1271" t="str">
        <f>Eligibility!H3</f>
        <v xml:space="preserve">
Applicant Instructions: Provide the requested documents to your assessor, and indicate the file name(s) of all supporting documentation in the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
</v>
      </c>
      <c r="I3" s="1328"/>
      <c r="J3" s="1325" t="str">
        <f>Eligibility!J3</f>
        <v xml:space="preserve">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Supporting Documents column. If the applicant has not provided the relevant page number(s) of the supporting documents, list this information in the explanation column. Please ensure all documents are translated to English (see more guidance on the Instructions tab).
</v>
      </c>
      <c r="K3" s="1268"/>
      <c r="L3" s="542"/>
      <c r="M3" s="542"/>
      <c r="N3" s="543"/>
      <c r="O3" s="543"/>
      <c r="P3" s="543"/>
      <c r="Q3" s="121"/>
      <c r="R3" s="121"/>
      <c r="S3" s="121"/>
      <c r="T3" s="121"/>
      <c r="U3" s="399"/>
      <c r="V3" s="399"/>
      <c r="W3" s="121"/>
      <c r="X3" s="122"/>
      <c r="Y3" s="121"/>
      <c r="Z3" s="121"/>
      <c r="AA3" s="121"/>
    </row>
    <row r="4" spans="1:34" s="521" customFormat="1" ht="30" customHeight="1">
      <c r="A4" s="519" t="s">
        <v>268</v>
      </c>
      <c r="B4" s="517" t="s">
        <v>269</v>
      </c>
      <c r="C4" s="1160" t="s">
        <v>79</v>
      </c>
      <c r="D4" s="1160" t="s">
        <v>80</v>
      </c>
      <c r="E4" s="1175" t="s">
        <v>270</v>
      </c>
      <c r="F4" s="520" t="s">
        <v>271</v>
      </c>
      <c r="G4" s="100" t="s">
        <v>272</v>
      </c>
      <c r="H4" s="100" t="s">
        <v>273</v>
      </c>
      <c r="I4" s="100" t="s">
        <v>274</v>
      </c>
      <c r="J4" s="100" t="s">
        <v>275</v>
      </c>
      <c r="K4" s="522" t="s">
        <v>254</v>
      </c>
      <c r="L4" s="1106" t="s">
        <v>118</v>
      </c>
      <c r="M4" s="522" t="s">
        <v>119</v>
      </c>
      <c r="N4" s="522" t="s">
        <v>120</v>
      </c>
      <c r="O4" s="522" t="s">
        <v>368</v>
      </c>
      <c r="P4" s="530" t="s">
        <v>122</v>
      </c>
      <c r="Q4" s="522" t="s">
        <v>369</v>
      </c>
      <c r="R4" s="530" t="s">
        <v>277</v>
      </c>
      <c r="S4" s="522" t="s">
        <v>370</v>
      </c>
      <c r="T4" s="530" t="s">
        <v>279</v>
      </c>
      <c r="U4" s="522" t="s">
        <v>82</v>
      </c>
      <c r="V4" s="522" t="s">
        <v>83</v>
      </c>
      <c r="W4" s="512" t="s">
        <v>371</v>
      </c>
      <c r="X4" s="522" t="s">
        <v>84</v>
      </c>
      <c r="Y4" s="522" t="s">
        <v>372</v>
      </c>
      <c r="Z4" s="100" t="s">
        <v>373</v>
      </c>
      <c r="AA4" s="100" t="s">
        <v>374</v>
      </c>
    </row>
    <row r="5" spans="1:34" ht="238">
      <c r="A5" s="917">
        <v>1</v>
      </c>
      <c r="B5" s="918" t="s">
        <v>2710</v>
      </c>
      <c r="C5" s="919" t="s">
        <v>281</v>
      </c>
      <c r="D5" s="920" t="s">
        <v>2711</v>
      </c>
      <c r="E5" s="687" t="s">
        <v>2712</v>
      </c>
      <c r="F5" s="619" t="s">
        <v>2713</v>
      </c>
      <c r="G5" s="609"/>
      <c r="H5" s="280" t="s">
        <v>131</v>
      </c>
      <c r="I5" s="599"/>
      <c r="J5" s="280" t="s">
        <v>131</v>
      </c>
      <c r="K5" s="524"/>
      <c r="L5" s="620"/>
      <c r="M5" s="524"/>
      <c r="N5" s="525"/>
      <c r="O5" s="525"/>
      <c r="P5" s="525"/>
      <c r="Q5" s="525"/>
      <c r="R5" s="525"/>
      <c r="S5" s="525"/>
      <c r="T5" s="667"/>
      <c r="U5" s="678" t="s">
        <v>411</v>
      </c>
      <c r="V5" s="678" t="s">
        <v>362</v>
      </c>
      <c r="W5" s="687" t="s">
        <v>2712</v>
      </c>
      <c r="X5" s="371"/>
      <c r="Y5" s="371" t="s">
        <v>301</v>
      </c>
      <c r="Z5" s="1041" t="s">
        <v>2714</v>
      </c>
      <c r="AA5" s="1041" t="s">
        <v>2715</v>
      </c>
    </row>
    <row r="6" spans="1:34" ht="112">
      <c r="A6" s="852">
        <v>2</v>
      </c>
      <c r="B6" s="921" t="s">
        <v>2716</v>
      </c>
      <c r="C6" s="811" t="s">
        <v>281</v>
      </c>
      <c r="D6" s="812" t="s">
        <v>2711</v>
      </c>
      <c r="E6" s="847" t="s">
        <v>2717</v>
      </c>
      <c r="F6" s="621" t="s">
        <v>2718</v>
      </c>
      <c r="G6" s="291"/>
      <c r="H6" s="282" t="s">
        <v>131</v>
      </c>
      <c r="I6" s="283"/>
      <c r="J6" s="282" t="s">
        <v>131</v>
      </c>
      <c r="K6" s="189"/>
      <c r="L6" s="292"/>
      <c r="M6" s="189"/>
      <c r="N6" s="526"/>
      <c r="O6" s="526"/>
      <c r="P6" s="526"/>
      <c r="Q6" s="526"/>
      <c r="R6" s="526"/>
      <c r="S6" s="526"/>
      <c r="T6" s="642"/>
      <c r="U6" s="589"/>
      <c r="V6" s="589"/>
      <c r="W6" s="430" t="s">
        <v>2717</v>
      </c>
      <c r="X6" s="286"/>
      <c r="Y6" s="406" t="s">
        <v>301</v>
      </c>
      <c r="Z6" s="1033"/>
      <c r="AA6" s="1033" t="s">
        <v>2719</v>
      </c>
    </row>
    <row r="7" spans="1:34" ht="140">
      <c r="A7" s="852">
        <v>3</v>
      </c>
      <c r="B7" s="921" t="s">
        <v>2720</v>
      </c>
      <c r="C7" s="811" t="s">
        <v>281</v>
      </c>
      <c r="D7" s="812" t="s">
        <v>2711</v>
      </c>
      <c r="E7" s="847" t="s">
        <v>2721</v>
      </c>
      <c r="F7" s="472" t="s">
        <v>2722</v>
      </c>
      <c r="G7" s="291"/>
      <c r="H7" s="282" t="s">
        <v>131</v>
      </c>
      <c r="I7" s="283"/>
      <c r="J7" s="282" t="s">
        <v>131</v>
      </c>
      <c r="K7" s="189"/>
      <c r="L7" s="292"/>
      <c r="M7" s="189"/>
      <c r="N7" s="526"/>
      <c r="O7" s="526"/>
      <c r="P7" s="526"/>
      <c r="Q7" s="526"/>
      <c r="R7" s="526"/>
      <c r="S7" s="526"/>
      <c r="T7" s="642"/>
      <c r="U7" s="589"/>
      <c r="V7" s="589"/>
      <c r="W7" s="430" t="s">
        <v>2721</v>
      </c>
      <c r="X7" s="286"/>
      <c r="Y7" s="406" t="s">
        <v>301</v>
      </c>
      <c r="Z7" s="1033"/>
      <c r="AA7" s="1035" t="s">
        <v>2723</v>
      </c>
    </row>
    <row r="8" spans="1:34" ht="84">
      <c r="A8" s="852">
        <v>4</v>
      </c>
      <c r="B8" s="921" t="s">
        <v>2724</v>
      </c>
      <c r="C8" s="811" t="s">
        <v>281</v>
      </c>
      <c r="D8" s="812" t="s">
        <v>2711</v>
      </c>
      <c r="E8" s="860" t="s">
        <v>2725</v>
      </c>
      <c r="F8" s="621"/>
      <c r="G8" s="291"/>
      <c r="H8" s="282" t="s">
        <v>131</v>
      </c>
      <c r="I8" s="283"/>
      <c r="J8" s="282" t="s">
        <v>131</v>
      </c>
      <c r="K8" s="189"/>
      <c r="L8" s="292"/>
      <c r="M8" s="189"/>
      <c r="N8" s="526"/>
      <c r="O8" s="526"/>
      <c r="P8" s="526"/>
      <c r="Q8" s="526"/>
      <c r="R8" s="526"/>
      <c r="S8" s="526"/>
      <c r="T8" s="642"/>
      <c r="U8" s="589"/>
      <c r="V8" s="589"/>
      <c r="W8" s="430" t="s">
        <v>2725</v>
      </c>
      <c r="X8" s="286"/>
      <c r="Y8" s="406" t="s">
        <v>301</v>
      </c>
      <c r="Z8" s="1033" t="s">
        <v>2726</v>
      </c>
      <c r="AA8" s="1033"/>
    </row>
    <row r="9" spans="1:34" ht="84">
      <c r="A9" s="852">
        <v>5</v>
      </c>
      <c r="B9" s="921" t="s">
        <v>2727</v>
      </c>
      <c r="C9" s="811" t="s">
        <v>281</v>
      </c>
      <c r="D9" s="812" t="s">
        <v>2711</v>
      </c>
      <c r="E9" s="860" t="s">
        <v>2728</v>
      </c>
      <c r="F9" s="621"/>
      <c r="G9" s="291"/>
      <c r="H9" s="282" t="s">
        <v>131</v>
      </c>
      <c r="I9" s="291"/>
      <c r="J9" s="282" t="s">
        <v>131</v>
      </c>
      <c r="K9" s="189"/>
      <c r="L9" s="292"/>
      <c r="M9" s="189"/>
      <c r="N9" s="526"/>
      <c r="O9" s="526"/>
      <c r="P9" s="526"/>
      <c r="Q9" s="526"/>
      <c r="R9" s="526"/>
      <c r="S9" s="526"/>
      <c r="T9" s="642"/>
      <c r="U9" s="589"/>
      <c r="V9" s="589"/>
      <c r="W9" s="430" t="s">
        <v>2728</v>
      </c>
      <c r="X9" s="286"/>
      <c r="Y9" s="406" t="s">
        <v>301</v>
      </c>
      <c r="Z9" s="1033" t="s">
        <v>2726</v>
      </c>
      <c r="AA9" s="1033"/>
    </row>
    <row r="10" spans="1:34" ht="84">
      <c r="A10" s="852">
        <v>6</v>
      </c>
      <c r="B10" s="921" t="s">
        <v>2729</v>
      </c>
      <c r="C10" s="811" t="s">
        <v>281</v>
      </c>
      <c r="D10" s="812" t="s">
        <v>2711</v>
      </c>
      <c r="E10" s="860" t="s">
        <v>2730</v>
      </c>
      <c r="F10" s="622"/>
      <c r="G10" s="291"/>
      <c r="H10" s="282" t="s">
        <v>131</v>
      </c>
      <c r="I10" s="291"/>
      <c r="J10" s="282" t="s">
        <v>131</v>
      </c>
      <c r="K10" s="189"/>
      <c r="L10" s="292"/>
      <c r="M10" s="189"/>
      <c r="N10" s="526"/>
      <c r="O10" s="526"/>
      <c r="P10" s="526"/>
      <c r="Q10" s="526"/>
      <c r="R10" s="526"/>
      <c r="S10" s="526"/>
      <c r="T10" s="642"/>
      <c r="U10" s="589"/>
      <c r="V10" s="589"/>
      <c r="W10" s="430" t="s">
        <v>2730</v>
      </c>
      <c r="X10" s="286"/>
      <c r="Y10" s="406" t="s">
        <v>301</v>
      </c>
      <c r="Z10" s="1033" t="s">
        <v>2726</v>
      </c>
      <c r="AA10" s="439"/>
    </row>
    <row r="11" spans="1:34" ht="84">
      <c r="A11" s="852">
        <v>7</v>
      </c>
      <c r="B11" s="921" t="s">
        <v>2731</v>
      </c>
      <c r="C11" s="811" t="s">
        <v>281</v>
      </c>
      <c r="D11" s="812" t="s">
        <v>2711</v>
      </c>
      <c r="E11" s="860" t="s">
        <v>2732</v>
      </c>
      <c r="F11" s="621"/>
      <c r="G11" s="291"/>
      <c r="H11" s="282" t="s">
        <v>131</v>
      </c>
      <c r="I11" s="291"/>
      <c r="J11" s="282" t="s">
        <v>131</v>
      </c>
      <c r="K11" s="189"/>
      <c r="L11" s="292"/>
      <c r="M11" s="189"/>
      <c r="N11" s="526"/>
      <c r="O11" s="526"/>
      <c r="P11" s="526"/>
      <c r="Q11" s="526"/>
      <c r="R11" s="526"/>
      <c r="S11" s="526"/>
      <c r="T11" s="642"/>
      <c r="U11" s="589"/>
      <c r="V11" s="589"/>
      <c r="W11" s="430" t="s">
        <v>2732</v>
      </c>
      <c r="X11" s="286"/>
      <c r="Y11" s="406" t="s">
        <v>301</v>
      </c>
      <c r="Z11" s="1033" t="s">
        <v>2726</v>
      </c>
      <c r="AA11" s="1033"/>
    </row>
    <row r="12" spans="1:34" ht="84">
      <c r="A12" s="852">
        <v>8</v>
      </c>
      <c r="B12" s="921" t="s">
        <v>2733</v>
      </c>
      <c r="C12" s="811" t="s">
        <v>281</v>
      </c>
      <c r="D12" s="812" t="s">
        <v>2711</v>
      </c>
      <c r="E12" s="860" t="s">
        <v>2734</v>
      </c>
      <c r="F12" s="623"/>
      <c r="G12" s="291"/>
      <c r="H12" s="282" t="s">
        <v>131</v>
      </c>
      <c r="I12" s="291"/>
      <c r="J12" s="282" t="s">
        <v>131</v>
      </c>
      <c r="K12" s="189"/>
      <c r="L12" s="292"/>
      <c r="M12" s="189"/>
      <c r="N12" s="526"/>
      <c r="O12" s="526"/>
      <c r="P12" s="526"/>
      <c r="Q12" s="526"/>
      <c r="R12" s="526"/>
      <c r="S12" s="526"/>
      <c r="T12" s="642"/>
      <c r="U12" s="589"/>
      <c r="V12" s="589"/>
      <c r="W12" s="430" t="s">
        <v>2734</v>
      </c>
      <c r="X12" s="286"/>
      <c r="Y12" s="406" t="s">
        <v>301</v>
      </c>
      <c r="Z12" s="1033" t="s">
        <v>2726</v>
      </c>
      <c r="AA12" s="1034"/>
    </row>
    <row r="13" spans="1:34" ht="84">
      <c r="A13" s="852">
        <v>9</v>
      </c>
      <c r="B13" s="921" t="s">
        <v>2735</v>
      </c>
      <c r="C13" s="811" t="s">
        <v>281</v>
      </c>
      <c r="D13" s="812" t="s">
        <v>2711</v>
      </c>
      <c r="E13" s="860" t="s">
        <v>2736</v>
      </c>
      <c r="F13" s="621"/>
      <c r="G13" s="291"/>
      <c r="H13" s="282" t="s">
        <v>131</v>
      </c>
      <c r="I13" s="291"/>
      <c r="J13" s="282" t="s">
        <v>131</v>
      </c>
      <c r="K13" s="189"/>
      <c r="L13" s="292"/>
      <c r="M13" s="189"/>
      <c r="N13" s="526"/>
      <c r="O13" s="526"/>
      <c r="P13" s="526"/>
      <c r="Q13" s="526"/>
      <c r="R13" s="526"/>
      <c r="S13" s="526"/>
      <c r="T13" s="642"/>
      <c r="U13" s="589"/>
      <c r="V13" s="589"/>
      <c r="W13" s="430" t="s">
        <v>2736</v>
      </c>
      <c r="X13" s="286"/>
      <c r="Y13" s="406" t="s">
        <v>301</v>
      </c>
      <c r="Z13" s="1033" t="s">
        <v>2726</v>
      </c>
      <c r="AA13" s="1033"/>
    </row>
    <row r="14" spans="1:34" ht="84">
      <c r="A14" s="852">
        <v>10</v>
      </c>
      <c r="B14" s="921" t="s">
        <v>2737</v>
      </c>
      <c r="C14" s="811" t="s">
        <v>281</v>
      </c>
      <c r="D14" s="812" t="s">
        <v>2711</v>
      </c>
      <c r="E14" s="860" t="s">
        <v>2738</v>
      </c>
      <c r="F14" s="621"/>
      <c r="G14" s="291"/>
      <c r="H14" s="282" t="s">
        <v>131</v>
      </c>
      <c r="I14" s="291"/>
      <c r="J14" s="282" t="s">
        <v>131</v>
      </c>
      <c r="K14" s="189"/>
      <c r="L14" s="292"/>
      <c r="M14" s="189"/>
      <c r="N14" s="526"/>
      <c r="O14" s="526"/>
      <c r="P14" s="526"/>
      <c r="Q14" s="526"/>
      <c r="R14" s="526"/>
      <c r="S14" s="526"/>
      <c r="T14" s="642"/>
      <c r="U14" s="589"/>
      <c r="V14" s="589"/>
      <c r="W14" s="430" t="s">
        <v>2738</v>
      </c>
      <c r="X14" s="286"/>
      <c r="Y14" s="406" t="s">
        <v>301</v>
      </c>
      <c r="Z14" s="1033" t="s">
        <v>2726</v>
      </c>
      <c r="AA14" s="1033"/>
    </row>
    <row r="15" spans="1:34" ht="16">
      <c r="A15" s="852">
        <v>11</v>
      </c>
      <c r="B15" s="921" t="s">
        <v>2739</v>
      </c>
      <c r="C15" s="811" t="s">
        <v>281</v>
      </c>
      <c r="D15" s="812" t="s">
        <v>2711</v>
      </c>
      <c r="E15" s="862" t="s">
        <v>2740</v>
      </c>
      <c r="F15" s="621"/>
      <c r="G15" s="291"/>
      <c r="H15" s="282" t="s">
        <v>131</v>
      </c>
      <c r="I15" s="291"/>
      <c r="J15" s="282" t="s">
        <v>131</v>
      </c>
      <c r="K15" s="189"/>
      <c r="L15" s="292"/>
      <c r="M15" s="189"/>
      <c r="N15" s="526"/>
      <c r="O15" s="526"/>
      <c r="P15" s="526"/>
      <c r="Q15" s="526"/>
      <c r="R15" s="526"/>
      <c r="S15" s="526"/>
      <c r="T15" s="642"/>
      <c r="U15" s="589"/>
      <c r="V15" s="589"/>
      <c r="W15" s="430" t="s">
        <v>2740</v>
      </c>
      <c r="X15" s="286"/>
      <c r="Y15" s="406" t="s">
        <v>301</v>
      </c>
      <c r="Z15" s="1033"/>
      <c r="AA15" s="1033"/>
    </row>
    <row r="16" spans="1:34" ht="16">
      <c r="A16" s="852">
        <v>12</v>
      </c>
      <c r="B16" s="921" t="s">
        <v>2741</v>
      </c>
      <c r="C16" s="811" t="s">
        <v>281</v>
      </c>
      <c r="D16" s="812" t="s">
        <v>2711</v>
      </c>
      <c r="E16" s="862" t="s">
        <v>2742</v>
      </c>
      <c r="F16" s="621"/>
      <c r="G16" s="291"/>
      <c r="H16" s="282" t="s">
        <v>131</v>
      </c>
      <c r="I16" s="291"/>
      <c r="J16" s="282" t="s">
        <v>131</v>
      </c>
      <c r="K16" s="189"/>
      <c r="L16" s="292"/>
      <c r="M16" s="189"/>
      <c r="N16" s="526"/>
      <c r="O16" s="526"/>
      <c r="P16" s="526"/>
      <c r="Q16" s="526"/>
      <c r="R16" s="526"/>
      <c r="S16" s="526"/>
      <c r="T16" s="642"/>
      <c r="U16" s="589"/>
      <c r="V16" s="589"/>
      <c r="W16" s="430" t="s">
        <v>2742</v>
      </c>
      <c r="X16" s="286"/>
      <c r="Y16" s="406" t="s">
        <v>301</v>
      </c>
      <c r="Z16" s="1033"/>
      <c r="AA16" s="1033"/>
    </row>
    <row r="17" spans="1:27" ht="16">
      <c r="A17" s="852">
        <v>13</v>
      </c>
      <c r="B17" s="921" t="s">
        <v>2743</v>
      </c>
      <c r="C17" s="811" t="s">
        <v>281</v>
      </c>
      <c r="D17" s="812" t="s">
        <v>2711</v>
      </c>
      <c r="E17" s="862" t="s">
        <v>2744</v>
      </c>
      <c r="F17" s="623"/>
      <c r="G17" s="291"/>
      <c r="H17" s="282" t="s">
        <v>131</v>
      </c>
      <c r="I17" s="291"/>
      <c r="J17" s="282" t="s">
        <v>131</v>
      </c>
      <c r="K17" s="189"/>
      <c r="L17" s="292"/>
      <c r="M17" s="189"/>
      <c r="N17" s="526"/>
      <c r="O17" s="526"/>
      <c r="P17" s="526"/>
      <c r="Q17" s="526"/>
      <c r="R17" s="526"/>
      <c r="S17" s="526"/>
      <c r="T17" s="642"/>
      <c r="U17" s="589"/>
      <c r="V17" s="589"/>
      <c r="W17" s="430" t="s">
        <v>2744</v>
      </c>
      <c r="X17" s="286"/>
      <c r="Y17" s="406" t="s">
        <v>301</v>
      </c>
      <c r="Z17" s="1034"/>
      <c r="AA17" s="1034"/>
    </row>
    <row r="18" spans="1:27" ht="16">
      <c r="A18" s="852">
        <v>14</v>
      </c>
      <c r="B18" s="921" t="s">
        <v>2745</v>
      </c>
      <c r="C18" s="811" t="s">
        <v>281</v>
      </c>
      <c r="D18" s="812" t="s">
        <v>2711</v>
      </c>
      <c r="E18" s="862" t="s">
        <v>2746</v>
      </c>
      <c r="F18" s="623"/>
      <c r="G18" s="291"/>
      <c r="H18" s="282" t="s">
        <v>131</v>
      </c>
      <c r="I18" s="291"/>
      <c r="J18" s="282" t="s">
        <v>131</v>
      </c>
      <c r="K18" s="189"/>
      <c r="L18" s="292"/>
      <c r="M18" s="189"/>
      <c r="N18" s="526"/>
      <c r="O18" s="526"/>
      <c r="P18" s="526"/>
      <c r="Q18" s="526"/>
      <c r="R18" s="526"/>
      <c r="S18" s="526"/>
      <c r="T18" s="642"/>
      <c r="U18" s="589"/>
      <c r="V18" s="589"/>
      <c r="W18" s="430" t="s">
        <v>2746</v>
      </c>
      <c r="X18" s="286"/>
      <c r="Y18" s="406" t="s">
        <v>301</v>
      </c>
      <c r="Z18" s="1034"/>
      <c r="AA18" s="1034"/>
    </row>
    <row r="19" spans="1:27" ht="16">
      <c r="A19" s="852">
        <v>15</v>
      </c>
      <c r="B19" s="921" t="s">
        <v>2747</v>
      </c>
      <c r="C19" s="811" t="s">
        <v>281</v>
      </c>
      <c r="D19" s="812" t="s">
        <v>2711</v>
      </c>
      <c r="E19" s="862" t="s">
        <v>2748</v>
      </c>
      <c r="F19" s="621"/>
      <c r="G19" s="291"/>
      <c r="H19" s="282" t="s">
        <v>131</v>
      </c>
      <c r="I19" s="291"/>
      <c r="J19" s="282" t="s">
        <v>131</v>
      </c>
      <c r="K19" s="189"/>
      <c r="L19" s="292"/>
      <c r="M19" s="189"/>
      <c r="N19" s="526"/>
      <c r="O19" s="526"/>
      <c r="P19" s="526"/>
      <c r="Q19" s="526"/>
      <c r="R19" s="526"/>
      <c r="S19" s="526"/>
      <c r="T19" s="642"/>
      <c r="U19" s="589"/>
      <c r="V19" s="589"/>
      <c r="W19" s="430" t="s">
        <v>2748</v>
      </c>
      <c r="X19" s="286"/>
      <c r="Y19" s="406" t="s">
        <v>301</v>
      </c>
      <c r="Z19" s="1033"/>
      <c r="AA19" s="1033"/>
    </row>
    <row r="20" spans="1:27" ht="84">
      <c r="A20" s="852">
        <v>16</v>
      </c>
      <c r="B20" s="921" t="s">
        <v>2749</v>
      </c>
      <c r="C20" s="811" t="s">
        <v>281</v>
      </c>
      <c r="D20" s="812" t="s">
        <v>2711</v>
      </c>
      <c r="E20" s="860" t="s">
        <v>2750</v>
      </c>
      <c r="F20" s="621"/>
      <c r="G20" s="291"/>
      <c r="H20" s="282" t="s">
        <v>131</v>
      </c>
      <c r="I20" s="291"/>
      <c r="J20" s="282" t="s">
        <v>131</v>
      </c>
      <c r="K20" s="189"/>
      <c r="L20" s="292"/>
      <c r="M20" s="189"/>
      <c r="N20" s="526"/>
      <c r="O20" s="526"/>
      <c r="P20" s="526"/>
      <c r="Q20" s="526"/>
      <c r="R20" s="526"/>
      <c r="S20" s="526"/>
      <c r="T20" s="642"/>
      <c r="U20" s="589"/>
      <c r="V20" s="589"/>
      <c r="W20" s="430" t="s">
        <v>2751</v>
      </c>
      <c r="X20" s="286"/>
      <c r="Y20" s="406" t="s">
        <v>301</v>
      </c>
      <c r="Z20" s="1033" t="s">
        <v>2726</v>
      </c>
      <c r="AA20" s="1033"/>
    </row>
    <row r="21" spans="1:27" ht="84">
      <c r="A21" s="852">
        <v>17</v>
      </c>
      <c r="B21" s="921" t="s">
        <v>2752</v>
      </c>
      <c r="C21" s="811" t="s">
        <v>281</v>
      </c>
      <c r="D21" s="812" t="s">
        <v>2711</v>
      </c>
      <c r="E21" s="860" t="s">
        <v>2753</v>
      </c>
      <c r="F21" s="621"/>
      <c r="G21" s="291"/>
      <c r="H21" s="282" t="s">
        <v>131</v>
      </c>
      <c r="I21" s="291"/>
      <c r="J21" s="282" t="s">
        <v>131</v>
      </c>
      <c r="K21" s="189"/>
      <c r="L21" s="292"/>
      <c r="M21" s="189"/>
      <c r="N21" s="526"/>
      <c r="O21" s="526"/>
      <c r="P21" s="526"/>
      <c r="Q21" s="526"/>
      <c r="R21" s="526"/>
      <c r="S21" s="526"/>
      <c r="T21" s="642"/>
      <c r="U21" s="589"/>
      <c r="V21" s="589"/>
      <c r="W21" s="430" t="s">
        <v>2754</v>
      </c>
      <c r="X21" s="286"/>
      <c r="Y21" s="406" t="s">
        <v>301</v>
      </c>
      <c r="Z21" s="1033" t="s">
        <v>2726</v>
      </c>
      <c r="AA21" s="1033"/>
    </row>
    <row r="22" spans="1:27" ht="42">
      <c r="A22" s="852">
        <v>18</v>
      </c>
      <c r="B22" s="921" t="s">
        <v>2755</v>
      </c>
      <c r="C22" s="811" t="s">
        <v>281</v>
      </c>
      <c r="D22" s="812" t="s">
        <v>2711</v>
      </c>
      <c r="E22" s="860" t="s">
        <v>2756</v>
      </c>
      <c r="F22" s="621"/>
      <c r="G22" s="291"/>
      <c r="H22" s="282" t="s">
        <v>131</v>
      </c>
      <c r="I22" s="291"/>
      <c r="J22" s="282" t="s">
        <v>131</v>
      </c>
      <c r="K22" s="189"/>
      <c r="L22" s="292"/>
      <c r="M22" s="189"/>
      <c r="N22" s="526"/>
      <c r="O22" s="526"/>
      <c r="P22" s="526"/>
      <c r="Q22" s="526"/>
      <c r="R22" s="526"/>
      <c r="S22" s="526"/>
      <c r="T22" s="642"/>
      <c r="U22" s="589"/>
      <c r="V22" s="589"/>
      <c r="W22" s="430" t="s">
        <v>2756</v>
      </c>
      <c r="X22" s="286"/>
      <c r="Y22" s="406" t="s">
        <v>301</v>
      </c>
      <c r="Z22" s="1033"/>
      <c r="AA22" s="1033"/>
    </row>
    <row r="23" spans="1:27" ht="28">
      <c r="A23" s="852">
        <v>19</v>
      </c>
      <c r="B23" s="921" t="s">
        <v>2757</v>
      </c>
      <c r="C23" s="811" t="s">
        <v>281</v>
      </c>
      <c r="D23" s="812" t="s">
        <v>2711</v>
      </c>
      <c r="E23" s="860" t="s">
        <v>2758</v>
      </c>
      <c r="F23" s="621"/>
      <c r="G23" s="291"/>
      <c r="H23" s="282" t="s">
        <v>131</v>
      </c>
      <c r="I23" s="291"/>
      <c r="J23" s="282" t="s">
        <v>131</v>
      </c>
      <c r="K23" s="189"/>
      <c r="L23" s="292"/>
      <c r="M23" s="189"/>
      <c r="N23" s="526"/>
      <c r="O23" s="526"/>
      <c r="P23" s="526"/>
      <c r="Q23" s="526"/>
      <c r="R23" s="526"/>
      <c r="S23" s="526"/>
      <c r="T23" s="642"/>
      <c r="U23" s="589"/>
      <c r="V23" s="589"/>
      <c r="W23" s="430" t="s">
        <v>2758</v>
      </c>
      <c r="X23" s="286"/>
      <c r="Y23" s="406" t="s">
        <v>301</v>
      </c>
      <c r="Z23" s="1033"/>
      <c r="AA23" s="1033"/>
    </row>
    <row r="24" spans="1:27" ht="126">
      <c r="A24" s="852">
        <v>20</v>
      </c>
      <c r="B24" s="921" t="s">
        <v>2759</v>
      </c>
      <c r="C24" s="811" t="s">
        <v>281</v>
      </c>
      <c r="D24" s="812" t="s">
        <v>2711</v>
      </c>
      <c r="E24" s="847" t="s">
        <v>2760</v>
      </c>
      <c r="F24" s="675" t="s">
        <v>2761</v>
      </c>
      <c r="G24" s="291"/>
      <c r="H24" s="282" t="s">
        <v>131</v>
      </c>
      <c r="I24" s="291"/>
      <c r="J24" s="282" t="s">
        <v>131</v>
      </c>
      <c r="K24" s="189"/>
      <c r="L24" s="292"/>
      <c r="M24" s="189"/>
      <c r="N24" s="526"/>
      <c r="O24" s="526"/>
      <c r="P24" s="526"/>
      <c r="Q24" s="526"/>
      <c r="R24" s="526"/>
      <c r="S24" s="526"/>
      <c r="T24" s="642"/>
      <c r="U24" s="589" t="s">
        <v>300</v>
      </c>
      <c r="V24" s="589" t="s">
        <v>362</v>
      </c>
      <c r="W24" s="430" t="s">
        <v>2762</v>
      </c>
      <c r="X24" s="286" t="s">
        <v>2763</v>
      </c>
      <c r="Y24" s="406" t="s">
        <v>301</v>
      </c>
      <c r="Z24" s="1034" t="s">
        <v>2764</v>
      </c>
      <c r="AA24" s="1034"/>
    </row>
    <row r="25" spans="1:27" ht="56">
      <c r="A25" s="852">
        <v>21</v>
      </c>
      <c r="B25" s="921" t="s">
        <v>2765</v>
      </c>
      <c r="C25" s="811" t="s">
        <v>281</v>
      </c>
      <c r="D25" s="812" t="s">
        <v>2711</v>
      </c>
      <c r="E25" s="847" t="s">
        <v>2766</v>
      </c>
      <c r="F25" s="623" t="s">
        <v>2767</v>
      </c>
      <c r="G25" s="291"/>
      <c r="H25" s="282" t="s">
        <v>131</v>
      </c>
      <c r="I25" s="291"/>
      <c r="J25" s="282" t="s">
        <v>131</v>
      </c>
      <c r="K25" s="189"/>
      <c r="L25" s="292"/>
      <c r="M25" s="189"/>
      <c r="N25" s="526"/>
      <c r="O25" s="526"/>
      <c r="P25" s="526"/>
      <c r="Q25" s="526"/>
      <c r="R25" s="526"/>
      <c r="S25" s="526"/>
      <c r="T25" s="642"/>
      <c r="U25" s="589"/>
      <c r="V25" s="589"/>
      <c r="W25" s="430" t="s">
        <v>2768</v>
      </c>
      <c r="X25" s="286"/>
      <c r="Y25" s="406" t="s">
        <v>301</v>
      </c>
      <c r="Z25" s="1034"/>
      <c r="AA25" s="1033" t="s">
        <v>2769</v>
      </c>
    </row>
    <row r="26" spans="1:27" ht="56">
      <c r="A26" s="852">
        <v>22</v>
      </c>
      <c r="B26" s="921" t="s">
        <v>2770</v>
      </c>
      <c r="C26" s="811" t="s">
        <v>281</v>
      </c>
      <c r="D26" s="812" t="s">
        <v>2711</v>
      </c>
      <c r="E26" s="847" t="s">
        <v>2771</v>
      </c>
      <c r="F26" s="621" t="s">
        <v>2772</v>
      </c>
      <c r="G26" s="291"/>
      <c r="H26" s="282" t="s">
        <v>131</v>
      </c>
      <c r="I26" s="291"/>
      <c r="J26" s="282" t="s">
        <v>131</v>
      </c>
      <c r="K26" s="189"/>
      <c r="L26" s="292"/>
      <c r="M26" s="189"/>
      <c r="N26" s="526"/>
      <c r="O26" s="526"/>
      <c r="P26" s="526"/>
      <c r="Q26" s="526"/>
      <c r="R26" s="526"/>
      <c r="S26" s="526"/>
      <c r="T26" s="642"/>
      <c r="U26" s="589"/>
      <c r="V26" s="589"/>
      <c r="W26" s="430" t="s">
        <v>2771</v>
      </c>
      <c r="X26" s="286"/>
      <c r="Y26" s="406" t="s">
        <v>301</v>
      </c>
      <c r="Z26" s="1033"/>
      <c r="AA26" s="1033" t="s">
        <v>2769</v>
      </c>
    </row>
    <row r="27" spans="1:27" ht="168">
      <c r="A27" s="852">
        <v>23</v>
      </c>
      <c r="B27" s="588" t="s">
        <v>347</v>
      </c>
      <c r="C27" s="811" t="s">
        <v>281</v>
      </c>
      <c r="D27" s="812" t="s">
        <v>2711</v>
      </c>
      <c r="E27" s="826" t="s">
        <v>2773</v>
      </c>
      <c r="F27" s="431" t="s">
        <v>2774</v>
      </c>
      <c r="G27" s="291"/>
      <c r="H27" s="282" t="s">
        <v>131</v>
      </c>
      <c r="I27" s="291"/>
      <c r="J27" s="282" t="s">
        <v>131</v>
      </c>
      <c r="K27" s="189"/>
      <c r="L27" s="292"/>
      <c r="M27" s="189"/>
      <c r="N27" s="526"/>
      <c r="O27" s="526"/>
      <c r="P27" s="526"/>
      <c r="Q27" s="526"/>
      <c r="R27" s="526"/>
      <c r="S27" s="526"/>
      <c r="T27" s="642"/>
      <c r="U27" s="589" t="s">
        <v>349</v>
      </c>
      <c r="V27" s="589" t="s">
        <v>362</v>
      </c>
      <c r="W27" s="688" t="s">
        <v>2775</v>
      </c>
      <c r="X27" s="286" t="s">
        <v>2776</v>
      </c>
      <c r="Y27" s="406" t="s">
        <v>301</v>
      </c>
      <c r="Z27" s="1037"/>
      <c r="AA27" s="1037"/>
    </row>
    <row r="28" spans="1:27" ht="28">
      <c r="A28" s="852">
        <v>24</v>
      </c>
      <c r="B28" s="588" t="s">
        <v>347</v>
      </c>
      <c r="C28" s="811" t="s">
        <v>281</v>
      </c>
      <c r="D28" s="812" t="s">
        <v>2711</v>
      </c>
      <c r="E28" s="826" t="s">
        <v>2777</v>
      </c>
      <c r="F28" s="472" t="s">
        <v>2778</v>
      </c>
      <c r="G28" s="291"/>
      <c r="H28" s="282" t="s">
        <v>131</v>
      </c>
      <c r="I28" s="291"/>
      <c r="J28" s="282" t="s">
        <v>131</v>
      </c>
      <c r="K28" s="189"/>
      <c r="L28" s="292"/>
      <c r="M28" s="189"/>
      <c r="N28" s="526"/>
      <c r="O28" s="526"/>
      <c r="P28" s="526"/>
      <c r="Q28" s="526"/>
      <c r="R28" s="526"/>
      <c r="S28" s="526"/>
      <c r="T28" s="642"/>
      <c r="U28" s="589" t="s">
        <v>349</v>
      </c>
      <c r="V28" s="589" t="s">
        <v>362</v>
      </c>
      <c r="W28" s="688" t="s">
        <v>2779</v>
      </c>
      <c r="X28" s="286"/>
      <c r="Y28" s="406" t="s">
        <v>301</v>
      </c>
      <c r="Z28" s="1037"/>
      <c r="AA28" s="1037"/>
    </row>
    <row r="29" spans="1:27" ht="16">
      <c r="A29" s="852">
        <v>25</v>
      </c>
      <c r="B29" s="588" t="s">
        <v>347</v>
      </c>
      <c r="C29" s="811" t="s">
        <v>281</v>
      </c>
      <c r="D29" s="812" t="s">
        <v>2711</v>
      </c>
      <c r="E29" s="833" t="s">
        <v>2780</v>
      </c>
      <c r="F29" s="624"/>
      <c r="G29" s="114"/>
      <c r="H29" s="287" t="s">
        <v>131</v>
      </c>
      <c r="I29" s="114"/>
      <c r="J29" s="287" t="s">
        <v>131</v>
      </c>
      <c r="K29" s="192"/>
      <c r="L29" s="293"/>
      <c r="M29" s="192"/>
      <c r="N29" s="526"/>
      <c r="O29" s="526"/>
      <c r="P29" s="526"/>
      <c r="Q29" s="526"/>
      <c r="R29" s="526"/>
      <c r="S29" s="526"/>
      <c r="T29" s="642"/>
      <c r="U29" s="589" t="s">
        <v>349</v>
      </c>
      <c r="V29" s="589" t="s">
        <v>362</v>
      </c>
      <c r="W29" s="689" t="s">
        <v>2780</v>
      </c>
      <c r="X29" s="286"/>
      <c r="Y29" s="406" t="s">
        <v>301</v>
      </c>
      <c r="Z29" s="1032"/>
      <c r="AA29" s="1032"/>
    </row>
    <row r="30" spans="1:27" ht="384">
      <c r="A30" s="673">
        <v>26</v>
      </c>
      <c r="B30" s="432" t="s">
        <v>2781</v>
      </c>
      <c r="C30" s="819" t="s">
        <v>281</v>
      </c>
      <c r="D30" s="428" t="s">
        <v>2782</v>
      </c>
      <c r="E30" s="428" t="s">
        <v>2783</v>
      </c>
      <c r="F30" s="438" t="s">
        <v>2784</v>
      </c>
      <c r="G30" s="686"/>
      <c r="H30" s="288" t="s">
        <v>131</v>
      </c>
      <c r="I30" s="686"/>
      <c r="J30" s="288" t="s">
        <v>131</v>
      </c>
      <c r="K30" s="544"/>
      <c r="L30" s="625"/>
      <c r="M30" s="544"/>
      <c r="N30" s="527"/>
      <c r="O30" s="527"/>
      <c r="P30" s="527"/>
      <c r="Q30" s="527"/>
      <c r="R30" s="527"/>
      <c r="S30" s="527"/>
      <c r="T30" s="640"/>
      <c r="U30" s="680" t="s">
        <v>411</v>
      </c>
      <c r="V30" s="680" t="s">
        <v>301</v>
      </c>
      <c r="W30" s="467" t="s">
        <v>2783</v>
      </c>
      <c r="X30" s="296" t="s">
        <v>945</v>
      </c>
      <c r="Y30" s="653" t="s">
        <v>301</v>
      </c>
      <c r="Z30" s="1050" t="s">
        <v>2785</v>
      </c>
      <c r="AA30" s="1052" t="s">
        <v>2786</v>
      </c>
    </row>
    <row r="31" spans="1:27" ht="70">
      <c r="A31" s="922">
        <v>27</v>
      </c>
      <c r="B31" s="900" t="s">
        <v>347</v>
      </c>
      <c r="C31" s="811" t="s">
        <v>281</v>
      </c>
      <c r="D31" s="812" t="s">
        <v>2787</v>
      </c>
      <c r="E31" s="675" t="s">
        <v>2788</v>
      </c>
      <c r="F31" s="621"/>
      <c r="G31" s="291"/>
      <c r="H31" s="282" t="s">
        <v>131</v>
      </c>
      <c r="I31" s="291"/>
      <c r="J31" s="282" t="s">
        <v>131</v>
      </c>
      <c r="K31" s="189"/>
      <c r="L31" s="292"/>
      <c r="M31" s="189"/>
      <c r="N31" s="526"/>
      <c r="O31" s="526"/>
      <c r="P31" s="526"/>
      <c r="Q31" s="526"/>
      <c r="R31" s="526"/>
      <c r="S31" s="526"/>
      <c r="T31" s="642"/>
      <c r="U31" s="589" t="s">
        <v>483</v>
      </c>
      <c r="V31" s="589" t="s">
        <v>362</v>
      </c>
      <c r="W31" s="688" t="s">
        <v>2788</v>
      </c>
      <c r="X31" s="286"/>
      <c r="Y31" s="406" t="s">
        <v>301</v>
      </c>
      <c r="Z31" s="1033" t="s">
        <v>2789</v>
      </c>
      <c r="AA31" s="1033"/>
    </row>
    <row r="32" spans="1:27" ht="154">
      <c r="A32" s="579">
        <v>28</v>
      </c>
      <c r="B32" s="588" t="s">
        <v>2790</v>
      </c>
      <c r="C32" s="811" t="s">
        <v>281</v>
      </c>
      <c r="D32" s="812" t="s">
        <v>2787</v>
      </c>
      <c r="E32" s="847" t="s">
        <v>2791</v>
      </c>
      <c r="F32" s="621"/>
      <c r="G32" s="291"/>
      <c r="H32" s="282" t="s">
        <v>131</v>
      </c>
      <c r="I32" s="283"/>
      <c r="J32" s="282" t="s">
        <v>131</v>
      </c>
      <c r="K32" s="189"/>
      <c r="L32" s="285"/>
      <c r="M32" s="286"/>
      <c r="N32" s="526"/>
      <c r="O32" s="526"/>
      <c r="P32" s="526"/>
      <c r="Q32" s="526"/>
      <c r="R32" s="526"/>
      <c r="S32" s="526"/>
      <c r="T32" s="642"/>
      <c r="U32" s="589"/>
      <c r="V32" s="589"/>
      <c r="W32" s="430" t="s">
        <v>2792</v>
      </c>
      <c r="X32" s="286"/>
      <c r="Y32" s="406" t="s">
        <v>301</v>
      </c>
      <c r="Z32" s="1033"/>
      <c r="AA32" s="1033" t="s">
        <v>2793</v>
      </c>
    </row>
    <row r="33" spans="1:27" ht="154">
      <c r="A33" s="922">
        <v>29</v>
      </c>
      <c r="B33" s="588" t="s">
        <v>2794</v>
      </c>
      <c r="C33" s="811" t="s">
        <v>281</v>
      </c>
      <c r="D33" s="812" t="s">
        <v>2787</v>
      </c>
      <c r="E33" s="985" t="s">
        <v>2795</v>
      </c>
      <c r="F33" s="621"/>
      <c r="G33" s="291"/>
      <c r="H33" s="282" t="s">
        <v>131</v>
      </c>
      <c r="I33" s="291"/>
      <c r="J33" s="282" t="s">
        <v>131</v>
      </c>
      <c r="K33" s="189"/>
      <c r="L33" s="292"/>
      <c r="M33" s="189"/>
      <c r="N33" s="526"/>
      <c r="O33" s="526"/>
      <c r="P33" s="526"/>
      <c r="Q33" s="526"/>
      <c r="R33" s="526"/>
      <c r="S33" s="526"/>
      <c r="T33" s="642"/>
      <c r="U33" s="589" t="s">
        <v>300</v>
      </c>
      <c r="V33" s="589" t="s">
        <v>301</v>
      </c>
      <c r="W33" s="430" t="s">
        <v>2796</v>
      </c>
      <c r="X33" s="286" t="s">
        <v>2797</v>
      </c>
      <c r="Y33" s="406" t="s">
        <v>301</v>
      </c>
      <c r="Z33" s="1033" t="s">
        <v>2798</v>
      </c>
      <c r="AA33" s="1033" t="s">
        <v>2799</v>
      </c>
    </row>
    <row r="34" spans="1:27" ht="28">
      <c r="A34" s="579">
        <v>30</v>
      </c>
      <c r="B34" s="588" t="s">
        <v>2800</v>
      </c>
      <c r="C34" s="811" t="s">
        <v>281</v>
      </c>
      <c r="D34" s="812" t="s">
        <v>2787</v>
      </c>
      <c r="E34" s="860" t="s">
        <v>2801</v>
      </c>
      <c r="F34" s="621"/>
      <c r="G34" s="291"/>
      <c r="H34" s="282" t="s">
        <v>131</v>
      </c>
      <c r="I34" s="291"/>
      <c r="J34" s="282" t="s">
        <v>131</v>
      </c>
      <c r="K34" s="189"/>
      <c r="L34" s="292"/>
      <c r="M34" s="189"/>
      <c r="N34" s="526"/>
      <c r="O34" s="526"/>
      <c r="P34" s="526"/>
      <c r="Q34" s="526"/>
      <c r="R34" s="526"/>
      <c r="S34" s="526"/>
      <c r="T34" s="642"/>
      <c r="U34" s="589"/>
      <c r="V34" s="589"/>
      <c r="W34" s="430" t="s">
        <v>2801</v>
      </c>
      <c r="X34" s="286"/>
      <c r="Y34" s="406" t="s">
        <v>301</v>
      </c>
      <c r="Z34" s="1033"/>
      <c r="AA34" s="1033" t="s">
        <v>2802</v>
      </c>
    </row>
    <row r="35" spans="1:27" ht="70">
      <c r="A35" s="922">
        <v>31</v>
      </c>
      <c r="B35" s="588" t="s">
        <v>2803</v>
      </c>
      <c r="C35" s="811" t="s">
        <v>281</v>
      </c>
      <c r="D35" s="812" t="s">
        <v>2787</v>
      </c>
      <c r="E35" s="847" t="s">
        <v>2804</v>
      </c>
      <c r="F35" s="621" t="s">
        <v>2805</v>
      </c>
      <c r="G35" s="291"/>
      <c r="H35" s="282" t="s">
        <v>131</v>
      </c>
      <c r="I35" s="283"/>
      <c r="J35" s="282" t="s">
        <v>131</v>
      </c>
      <c r="K35" s="189"/>
      <c r="L35" s="292"/>
      <c r="M35" s="189"/>
      <c r="N35" s="526"/>
      <c r="O35" s="526"/>
      <c r="P35" s="526"/>
      <c r="Q35" s="526"/>
      <c r="R35" s="526"/>
      <c r="S35" s="526"/>
      <c r="T35" s="642"/>
      <c r="U35" s="589"/>
      <c r="V35" s="589"/>
      <c r="W35" s="430" t="s">
        <v>2804</v>
      </c>
      <c r="X35" s="286"/>
      <c r="Y35" s="406" t="s">
        <v>301</v>
      </c>
      <c r="Z35" s="1033"/>
      <c r="AA35" s="1033" t="s">
        <v>2806</v>
      </c>
    </row>
    <row r="36" spans="1:27" ht="28">
      <c r="A36" s="579">
        <v>32</v>
      </c>
      <c r="B36" s="588" t="s">
        <v>2807</v>
      </c>
      <c r="C36" s="811" t="s">
        <v>281</v>
      </c>
      <c r="D36" s="812" t="s">
        <v>2787</v>
      </c>
      <c r="E36" s="89" t="s">
        <v>2808</v>
      </c>
      <c r="F36" s="621"/>
      <c r="G36" s="291"/>
      <c r="H36" s="282" t="s">
        <v>131</v>
      </c>
      <c r="I36" s="291"/>
      <c r="J36" s="282" t="s">
        <v>131</v>
      </c>
      <c r="K36" s="189"/>
      <c r="L36" s="292"/>
      <c r="M36" s="189"/>
      <c r="N36" s="526"/>
      <c r="O36" s="526"/>
      <c r="P36" s="526"/>
      <c r="Q36" s="526"/>
      <c r="R36" s="526"/>
      <c r="S36" s="526"/>
      <c r="T36" s="642"/>
      <c r="U36" s="589"/>
      <c r="V36" s="589"/>
      <c r="W36" s="430" t="s">
        <v>2808</v>
      </c>
      <c r="X36" s="286"/>
      <c r="Y36" s="406" t="s">
        <v>301</v>
      </c>
      <c r="Z36" s="1033"/>
      <c r="AA36" s="1033" t="s">
        <v>2809</v>
      </c>
    </row>
    <row r="37" spans="1:27" ht="28">
      <c r="A37" s="922">
        <v>33</v>
      </c>
      <c r="B37" s="588" t="s">
        <v>2810</v>
      </c>
      <c r="C37" s="811" t="s">
        <v>281</v>
      </c>
      <c r="D37" s="812" t="s">
        <v>2787</v>
      </c>
      <c r="E37" s="89" t="s">
        <v>2811</v>
      </c>
      <c r="F37" s="621"/>
      <c r="G37" s="291"/>
      <c r="H37" s="282" t="s">
        <v>131</v>
      </c>
      <c r="I37" s="291"/>
      <c r="J37" s="282" t="s">
        <v>131</v>
      </c>
      <c r="K37" s="189"/>
      <c r="L37" s="292"/>
      <c r="M37" s="189"/>
      <c r="N37" s="526"/>
      <c r="O37" s="526"/>
      <c r="P37" s="526"/>
      <c r="Q37" s="526"/>
      <c r="R37" s="526"/>
      <c r="S37" s="526"/>
      <c r="T37" s="642"/>
      <c r="U37" s="589"/>
      <c r="V37" s="589"/>
      <c r="W37" s="430" t="s">
        <v>2811</v>
      </c>
      <c r="X37" s="286"/>
      <c r="Y37" s="406" t="s">
        <v>301</v>
      </c>
      <c r="Z37" s="1033"/>
      <c r="AA37" s="1033" t="s">
        <v>2812</v>
      </c>
    </row>
    <row r="38" spans="1:27" ht="70">
      <c r="A38" s="579">
        <v>34</v>
      </c>
      <c r="B38" s="588" t="s">
        <v>2813</v>
      </c>
      <c r="C38" s="811" t="s">
        <v>281</v>
      </c>
      <c r="D38" s="812" t="s">
        <v>2787</v>
      </c>
      <c r="E38" s="89" t="s">
        <v>2814</v>
      </c>
      <c r="F38" s="621" t="s">
        <v>2815</v>
      </c>
      <c r="G38" s="291"/>
      <c r="H38" s="282" t="s">
        <v>131</v>
      </c>
      <c r="I38" s="291"/>
      <c r="J38" s="282" t="s">
        <v>131</v>
      </c>
      <c r="K38" s="189"/>
      <c r="L38" s="292"/>
      <c r="M38" s="189"/>
      <c r="N38" s="526"/>
      <c r="O38" s="526"/>
      <c r="P38" s="526"/>
      <c r="Q38" s="526"/>
      <c r="R38" s="526"/>
      <c r="S38" s="526"/>
      <c r="T38" s="642"/>
      <c r="U38" s="589"/>
      <c r="V38" s="589"/>
      <c r="W38" s="430" t="s">
        <v>2814</v>
      </c>
      <c r="X38" s="286"/>
      <c r="Y38" s="406" t="s">
        <v>301</v>
      </c>
      <c r="Z38" s="1033"/>
      <c r="AA38" s="1033" t="s">
        <v>2769</v>
      </c>
    </row>
    <row r="39" spans="1:27" ht="112">
      <c r="A39" s="922">
        <v>35</v>
      </c>
      <c r="B39" s="588" t="s">
        <v>2816</v>
      </c>
      <c r="C39" s="811" t="s">
        <v>281</v>
      </c>
      <c r="D39" s="812" t="s">
        <v>2787</v>
      </c>
      <c r="E39" s="826" t="s">
        <v>2817</v>
      </c>
      <c r="F39" s="621" t="s">
        <v>2818</v>
      </c>
      <c r="G39" s="291"/>
      <c r="H39" s="282" t="s">
        <v>131</v>
      </c>
      <c r="I39" s="283"/>
      <c r="J39" s="282" t="s">
        <v>131</v>
      </c>
      <c r="K39" s="189"/>
      <c r="L39" s="292"/>
      <c r="M39" s="189"/>
      <c r="N39" s="526"/>
      <c r="O39" s="526"/>
      <c r="P39" s="526"/>
      <c r="Q39" s="526"/>
      <c r="R39" s="526"/>
      <c r="S39" s="526"/>
      <c r="T39" s="642"/>
      <c r="U39" s="589" t="s">
        <v>300</v>
      </c>
      <c r="V39" s="589" t="s">
        <v>301</v>
      </c>
      <c r="W39" s="430" t="s">
        <v>2819</v>
      </c>
      <c r="X39" s="286" t="s">
        <v>2820</v>
      </c>
      <c r="Y39" s="406" t="s">
        <v>301</v>
      </c>
      <c r="Z39" s="1033" t="s">
        <v>2821</v>
      </c>
      <c r="AA39" s="1033" t="s">
        <v>2822</v>
      </c>
    </row>
    <row r="40" spans="1:27" ht="42">
      <c r="A40" s="579">
        <v>36</v>
      </c>
      <c r="B40" s="588" t="s">
        <v>2823</v>
      </c>
      <c r="C40" s="811" t="s">
        <v>281</v>
      </c>
      <c r="D40" s="812" t="s">
        <v>2787</v>
      </c>
      <c r="E40" s="847" t="s">
        <v>2824</v>
      </c>
      <c r="F40" s="623" t="s">
        <v>2825</v>
      </c>
      <c r="G40" s="291"/>
      <c r="H40" s="282" t="s">
        <v>131</v>
      </c>
      <c r="I40" s="283"/>
      <c r="J40" s="282" t="s">
        <v>131</v>
      </c>
      <c r="K40" s="189"/>
      <c r="L40" s="292"/>
      <c r="M40" s="189"/>
      <c r="N40" s="526"/>
      <c r="O40" s="526"/>
      <c r="P40" s="526"/>
      <c r="Q40" s="526"/>
      <c r="R40" s="526"/>
      <c r="S40" s="526"/>
      <c r="T40" s="642"/>
      <c r="U40" s="589" t="s">
        <v>300</v>
      </c>
      <c r="V40" s="589" t="s">
        <v>301</v>
      </c>
      <c r="W40" s="430" t="s">
        <v>2824</v>
      </c>
      <c r="X40" s="286" t="s">
        <v>430</v>
      </c>
      <c r="Y40" s="406" t="s">
        <v>301</v>
      </c>
      <c r="Z40" s="1034"/>
      <c r="AA40" s="1034"/>
    </row>
    <row r="41" spans="1:27" ht="56">
      <c r="A41" s="922">
        <v>37</v>
      </c>
      <c r="B41" s="588" t="s">
        <v>2826</v>
      </c>
      <c r="C41" s="811" t="s">
        <v>281</v>
      </c>
      <c r="D41" s="812" t="s">
        <v>2787</v>
      </c>
      <c r="E41" s="847" t="s">
        <v>2827</v>
      </c>
      <c r="F41" s="621" t="s">
        <v>2828</v>
      </c>
      <c r="G41" s="291"/>
      <c r="H41" s="282" t="s">
        <v>131</v>
      </c>
      <c r="I41" s="283"/>
      <c r="J41" s="282" t="s">
        <v>131</v>
      </c>
      <c r="K41" s="189"/>
      <c r="L41" s="292"/>
      <c r="M41" s="189"/>
      <c r="N41" s="526"/>
      <c r="O41" s="526"/>
      <c r="P41" s="526"/>
      <c r="Q41" s="526"/>
      <c r="R41" s="526"/>
      <c r="S41" s="526"/>
      <c r="T41" s="642"/>
      <c r="U41" s="589" t="s">
        <v>300</v>
      </c>
      <c r="V41" s="589" t="s">
        <v>301</v>
      </c>
      <c r="W41" s="430" t="s">
        <v>2829</v>
      </c>
      <c r="X41" s="286" t="s">
        <v>430</v>
      </c>
      <c r="Y41" s="406" t="s">
        <v>301</v>
      </c>
      <c r="Z41" s="1033" t="s">
        <v>2830</v>
      </c>
      <c r="AA41" s="1033" t="s">
        <v>2831</v>
      </c>
    </row>
    <row r="42" spans="1:27" ht="28">
      <c r="A42" s="579">
        <v>38</v>
      </c>
      <c r="B42" s="588" t="s">
        <v>2832</v>
      </c>
      <c r="C42" s="811" t="s">
        <v>281</v>
      </c>
      <c r="D42" s="812" t="s">
        <v>2787</v>
      </c>
      <c r="E42" s="860" t="s">
        <v>2833</v>
      </c>
      <c r="F42" s="621" t="s">
        <v>2834</v>
      </c>
      <c r="G42" s="291"/>
      <c r="H42" s="282" t="s">
        <v>131</v>
      </c>
      <c r="I42" s="291"/>
      <c r="J42" s="282" t="s">
        <v>131</v>
      </c>
      <c r="K42" s="189"/>
      <c r="L42" s="292"/>
      <c r="M42" s="189"/>
      <c r="N42" s="526"/>
      <c r="O42" s="526"/>
      <c r="P42" s="526"/>
      <c r="Q42" s="526"/>
      <c r="R42" s="526"/>
      <c r="S42" s="526"/>
      <c r="T42" s="642"/>
      <c r="U42" s="589" t="s">
        <v>300</v>
      </c>
      <c r="V42" s="589" t="s">
        <v>301</v>
      </c>
      <c r="W42" s="430" t="s">
        <v>2833</v>
      </c>
      <c r="X42" s="286" t="s">
        <v>430</v>
      </c>
      <c r="Y42" s="406" t="s">
        <v>301</v>
      </c>
      <c r="Z42" s="1033"/>
      <c r="AA42" s="1033"/>
    </row>
    <row r="43" spans="1:27" ht="28">
      <c r="A43" s="922">
        <v>39</v>
      </c>
      <c r="B43" s="588" t="s">
        <v>2835</v>
      </c>
      <c r="C43" s="811" t="s">
        <v>281</v>
      </c>
      <c r="D43" s="812" t="s">
        <v>2787</v>
      </c>
      <c r="E43" s="860" t="s">
        <v>2836</v>
      </c>
      <c r="F43" s="621"/>
      <c r="G43" s="291"/>
      <c r="H43" s="282" t="s">
        <v>131</v>
      </c>
      <c r="I43" s="291"/>
      <c r="J43" s="282" t="s">
        <v>131</v>
      </c>
      <c r="K43" s="189"/>
      <c r="L43" s="292"/>
      <c r="M43" s="189"/>
      <c r="N43" s="526"/>
      <c r="O43" s="526"/>
      <c r="P43" s="526"/>
      <c r="Q43" s="526"/>
      <c r="R43" s="526"/>
      <c r="S43" s="526"/>
      <c r="T43" s="642"/>
      <c r="U43" s="589" t="s">
        <v>300</v>
      </c>
      <c r="V43" s="589" t="s">
        <v>301</v>
      </c>
      <c r="W43" s="430" t="s">
        <v>2836</v>
      </c>
      <c r="X43" s="286" t="s">
        <v>430</v>
      </c>
      <c r="Y43" s="406" t="s">
        <v>301</v>
      </c>
      <c r="Z43" s="1033"/>
      <c r="AA43" s="1033"/>
    </row>
    <row r="44" spans="1:27" ht="28">
      <c r="A44" s="579">
        <v>40</v>
      </c>
      <c r="B44" s="588" t="s">
        <v>2837</v>
      </c>
      <c r="C44" s="811" t="s">
        <v>281</v>
      </c>
      <c r="D44" s="812" t="s">
        <v>2787</v>
      </c>
      <c r="E44" s="860" t="s">
        <v>2838</v>
      </c>
      <c r="F44" s="621"/>
      <c r="G44" s="291"/>
      <c r="H44" s="282" t="s">
        <v>131</v>
      </c>
      <c r="I44" s="291"/>
      <c r="J44" s="282" t="s">
        <v>131</v>
      </c>
      <c r="K44" s="189"/>
      <c r="L44" s="292"/>
      <c r="M44" s="189"/>
      <c r="N44" s="526"/>
      <c r="O44" s="526"/>
      <c r="P44" s="526"/>
      <c r="Q44" s="526"/>
      <c r="R44" s="526"/>
      <c r="S44" s="526"/>
      <c r="T44" s="642"/>
      <c r="U44" s="589" t="s">
        <v>300</v>
      </c>
      <c r="V44" s="589" t="s">
        <v>301</v>
      </c>
      <c r="W44" s="430" t="s">
        <v>2838</v>
      </c>
      <c r="X44" s="286" t="s">
        <v>430</v>
      </c>
      <c r="Y44" s="406" t="s">
        <v>301</v>
      </c>
      <c r="Z44" s="1033"/>
      <c r="AA44" s="1033"/>
    </row>
    <row r="45" spans="1:27" ht="28">
      <c r="A45" s="922">
        <v>41</v>
      </c>
      <c r="B45" s="588" t="s">
        <v>2839</v>
      </c>
      <c r="C45" s="808" t="s">
        <v>281</v>
      </c>
      <c r="D45" s="812" t="s">
        <v>2787</v>
      </c>
      <c r="E45" s="848" t="s">
        <v>2840</v>
      </c>
      <c r="F45" s="627" t="s">
        <v>2841</v>
      </c>
      <c r="G45" s="114"/>
      <c r="H45" s="287" t="s">
        <v>131</v>
      </c>
      <c r="I45" s="304"/>
      <c r="J45" s="287" t="s">
        <v>131</v>
      </c>
      <c r="K45" s="192"/>
      <c r="L45" s="293"/>
      <c r="M45" s="192"/>
      <c r="N45" s="526"/>
      <c r="O45" s="526"/>
      <c r="P45" s="526"/>
      <c r="Q45" s="526"/>
      <c r="R45" s="526"/>
      <c r="S45" s="526"/>
      <c r="T45" s="642"/>
      <c r="U45" s="589" t="s">
        <v>300</v>
      </c>
      <c r="V45" s="589" t="s">
        <v>301</v>
      </c>
      <c r="W45" s="466" t="s">
        <v>2840</v>
      </c>
      <c r="X45" s="286" t="s">
        <v>430</v>
      </c>
      <c r="Y45" s="406" t="s">
        <v>301</v>
      </c>
      <c r="Z45" s="1032"/>
      <c r="AA45" s="1032"/>
    </row>
    <row r="46" spans="1:27" ht="84">
      <c r="A46" s="673">
        <v>42</v>
      </c>
      <c r="B46" s="810" t="s">
        <v>2842</v>
      </c>
      <c r="C46" s="674" t="s">
        <v>281</v>
      </c>
      <c r="D46" s="714" t="s">
        <v>2787</v>
      </c>
      <c r="E46" s="467" t="s">
        <v>2843</v>
      </c>
      <c r="F46" s="425" t="s">
        <v>2844</v>
      </c>
      <c r="G46" s="289"/>
      <c r="H46" s="288" t="s">
        <v>131</v>
      </c>
      <c r="I46" s="289"/>
      <c r="J46" s="288" t="s">
        <v>131</v>
      </c>
      <c r="K46" s="186"/>
      <c r="L46" s="290"/>
      <c r="M46" s="186"/>
      <c r="N46" s="527"/>
      <c r="O46" s="527"/>
      <c r="P46" s="527"/>
      <c r="Q46" s="527"/>
      <c r="R46" s="527"/>
      <c r="S46" s="527"/>
      <c r="T46" s="640"/>
      <c r="U46" s="680"/>
      <c r="V46" s="680" t="s">
        <v>362</v>
      </c>
      <c r="W46" s="467" t="s">
        <v>2843</v>
      </c>
      <c r="X46" s="296"/>
      <c r="Y46" s="296" t="s">
        <v>301</v>
      </c>
      <c r="Z46" s="1050" t="s">
        <v>2845</v>
      </c>
      <c r="AA46" s="1050" t="s">
        <v>2846</v>
      </c>
    </row>
    <row r="47" spans="1:27" ht="56">
      <c r="A47" s="579">
        <v>43</v>
      </c>
      <c r="B47" s="588" t="s">
        <v>2847</v>
      </c>
      <c r="C47" s="811" t="s">
        <v>281</v>
      </c>
      <c r="D47" s="812" t="s">
        <v>2787</v>
      </c>
      <c r="E47" s="847" t="s">
        <v>2848</v>
      </c>
      <c r="F47" s="621" t="s">
        <v>2849</v>
      </c>
      <c r="G47" s="291"/>
      <c r="H47" s="282" t="s">
        <v>131</v>
      </c>
      <c r="I47" s="283"/>
      <c r="J47" s="282" t="s">
        <v>131</v>
      </c>
      <c r="K47" s="189"/>
      <c r="L47" s="292"/>
      <c r="M47" s="189"/>
      <c r="N47" s="526"/>
      <c r="O47" s="526"/>
      <c r="P47" s="526"/>
      <c r="Q47" s="526"/>
      <c r="R47" s="526"/>
      <c r="S47" s="526"/>
      <c r="T47" s="642"/>
      <c r="U47" s="589"/>
      <c r="V47" s="589"/>
      <c r="W47" s="430" t="s">
        <v>2848</v>
      </c>
      <c r="X47" s="286"/>
      <c r="Y47" s="406" t="s">
        <v>301</v>
      </c>
      <c r="Z47" s="1033"/>
      <c r="AA47" s="1033"/>
    </row>
    <row r="48" spans="1:27" ht="84">
      <c r="A48" s="579">
        <v>44</v>
      </c>
      <c r="B48" s="588" t="s">
        <v>2850</v>
      </c>
      <c r="C48" s="808" t="s">
        <v>281</v>
      </c>
      <c r="D48" s="809" t="s">
        <v>2787</v>
      </c>
      <c r="E48" s="848" t="s">
        <v>2851</v>
      </c>
      <c r="F48" s="624"/>
      <c r="G48" s="114"/>
      <c r="H48" s="287" t="s">
        <v>131</v>
      </c>
      <c r="I48" s="304"/>
      <c r="J48" s="287" t="s">
        <v>131</v>
      </c>
      <c r="K48" s="192"/>
      <c r="L48" s="293"/>
      <c r="M48" s="192"/>
      <c r="N48" s="526"/>
      <c r="O48" s="526"/>
      <c r="P48" s="526"/>
      <c r="Q48" s="526"/>
      <c r="R48" s="526"/>
      <c r="S48" s="526"/>
      <c r="T48" s="642"/>
      <c r="U48" s="589"/>
      <c r="V48" s="589"/>
      <c r="W48" s="466" t="s">
        <v>2851</v>
      </c>
      <c r="X48" s="286"/>
      <c r="Y48" s="406" t="s">
        <v>301</v>
      </c>
      <c r="Z48" s="1032" t="s">
        <v>2852</v>
      </c>
      <c r="AA48" s="1032" t="s">
        <v>2769</v>
      </c>
    </row>
    <row r="49" spans="1:27" ht="140">
      <c r="A49" s="846">
        <v>45</v>
      </c>
      <c r="B49" s="810" t="s">
        <v>2853</v>
      </c>
      <c r="C49" s="674" t="s">
        <v>634</v>
      </c>
      <c r="D49" s="714" t="s">
        <v>2787</v>
      </c>
      <c r="E49" s="467" t="s">
        <v>2854</v>
      </c>
      <c r="F49" s="628"/>
      <c r="G49" s="289"/>
      <c r="H49" s="288" t="s">
        <v>131</v>
      </c>
      <c r="I49" s="289"/>
      <c r="J49" s="288" t="s">
        <v>131</v>
      </c>
      <c r="K49" s="186"/>
      <c r="L49" s="290"/>
      <c r="M49" s="186"/>
      <c r="N49" s="527"/>
      <c r="O49" s="527"/>
      <c r="P49" s="527"/>
      <c r="Q49" s="527"/>
      <c r="R49" s="527"/>
      <c r="S49" s="527"/>
      <c r="T49" s="640"/>
      <c r="U49" s="680"/>
      <c r="V49" s="680" t="s">
        <v>362</v>
      </c>
      <c r="W49" s="467" t="s">
        <v>2854</v>
      </c>
      <c r="X49" s="296"/>
      <c r="Y49" s="296" t="s">
        <v>301</v>
      </c>
      <c r="Z49" s="1050" t="s">
        <v>2855</v>
      </c>
      <c r="AA49" s="1050" t="s">
        <v>2856</v>
      </c>
    </row>
    <row r="50" spans="1:27" ht="84">
      <c r="A50" s="852">
        <v>46</v>
      </c>
      <c r="B50" s="921" t="s">
        <v>2857</v>
      </c>
      <c r="C50" s="811" t="s">
        <v>634</v>
      </c>
      <c r="D50" s="812" t="s">
        <v>2787</v>
      </c>
      <c r="E50" s="847" t="s">
        <v>2858</v>
      </c>
      <c r="F50" s="621" t="s">
        <v>2859</v>
      </c>
      <c r="G50" s="291"/>
      <c r="H50" s="282" t="s">
        <v>131</v>
      </c>
      <c r="I50" s="283"/>
      <c r="J50" s="282" t="s">
        <v>131</v>
      </c>
      <c r="K50" s="189"/>
      <c r="L50" s="292"/>
      <c r="M50" s="189"/>
      <c r="N50" s="526"/>
      <c r="O50" s="526"/>
      <c r="P50" s="526"/>
      <c r="Q50" s="526"/>
      <c r="R50" s="526"/>
      <c r="S50" s="526"/>
      <c r="T50" s="642"/>
      <c r="U50" s="589"/>
      <c r="V50" s="589"/>
      <c r="W50" s="430" t="s">
        <v>2858</v>
      </c>
      <c r="X50" s="286"/>
      <c r="Y50" s="406" t="s">
        <v>301</v>
      </c>
      <c r="Z50" s="1033"/>
      <c r="AA50" s="1033"/>
    </row>
    <row r="51" spans="1:27" ht="28">
      <c r="A51" s="852">
        <v>47</v>
      </c>
      <c r="B51" s="921" t="s">
        <v>2860</v>
      </c>
      <c r="C51" s="811" t="s">
        <v>634</v>
      </c>
      <c r="D51" s="812" t="s">
        <v>2787</v>
      </c>
      <c r="E51" s="860" t="s">
        <v>2861</v>
      </c>
      <c r="F51" s="621" t="s">
        <v>2862</v>
      </c>
      <c r="G51" s="291"/>
      <c r="H51" s="282" t="s">
        <v>131</v>
      </c>
      <c r="I51" s="291"/>
      <c r="J51" s="282" t="s">
        <v>131</v>
      </c>
      <c r="K51" s="189"/>
      <c r="L51" s="292"/>
      <c r="M51" s="189"/>
      <c r="N51" s="526"/>
      <c r="O51" s="526"/>
      <c r="P51" s="526"/>
      <c r="Q51" s="526"/>
      <c r="R51" s="526"/>
      <c r="S51" s="526"/>
      <c r="T51" s="642"/>
      <c r="U51" s="589"/>
      <c r="V51" s="589"/>
      <c r="W51" s="430" t="s">
        <v>2861</v>
      </c>
      <c r="X51" s="286"/>
      <c r="Y51" s="406" t="s">
        <v>301</v>
      </c>
      <c r="Z51" s="1033"/>
      <c r="AA51" s="1033"/>
    </row>
    <row r="52" spans="1:27" ht="42">
      <c r="A52" s="852">
        <v>48</v>
      </c>
      <c r="B52" s="921" t="s">
        <v>2863</v>
      </c>
      <c r="C52" s="811" t="s">
        <v>634</v>
      </c>
      <c r="D52" s="812" t="s">
        <v>2787</v>
      </c>
      <c r="E52" s="860" t="s">
        <v>2864</v>
      </c>
      <c r="F52" s="621" t="s">
        <v>2865</v>
      </c>
      <c r="G52" s="291"/>
      <c r="H52" s="282" t="s">
        <v>131</v>
      </c>
      <c r="I52" s="291"/>
      <c r="J52" s="282" t="s">
        <v>131</v>
      </c>
      <c r="K52" s="189"/>
      <c r="L52" s="292"/>
      <c r="M52" s="189"/>
      <c r="N52" s="526"/>
      <c r="O52" s="526"/>
      <c r="P52" s="526"/>
      <c r="Q52" s="526"/>
      <c r="R52" s="526"/>
      <c r="S52" s="526"/>
      <c r="T52" s="642"/>
      <c r="U52" s="589"/>
      <c r="V52" s="589"/>
      <c r="W52" s="430" t="s">
        <v>2864</v>
      </c>
      <c r="X52" s="286"/>
      <c r="Y52" s="406" t="s">
        <v>301</v>
      </c>
      <c r="Z52" s="1033"/>
      <c r="AA52" s="1033"/>
    </row>
    <row r="53" spans="1:27" ht="70">
      <c r="A53" s="852">
        <v>49</v>
      </c>
      <c r="B53" s="921" t="s">
        <v>2866</v>
      </c>
      <c r="C53" s="808" t="s">
        <v>634</v>
      </c>
      <c r="D53" s="809" t="s">
        <v>2787</v>
      </c>
      <c r="E53" s="848" t="s">
        <v>2867</v>
      </c>
      <c r="F53" s="624" t="s">
        <v>2868</v>
      </c>
      <c r="G53" s="114"/>
      <c r="H53" s="287" t="s">
        <v>131</v>
      </c>
      <c r="I53" s="304"/>
      <c r="J53" s="287" t="s">
        <v>131</v>
      </c>
      <c r="K53" s="192"/>
      <c r="L53" s="293"/>
      <c r="M53" s="192"/>
      <c r="N53" s="526"/>
      <c r="O53" s="526"/>
      <c r="P53" s="526"/>
      <c r="Q53" s="526"/>
      <c r="R53" s="526"/>
      <c r="S53" s="526"/>
      <c r="T53" s="642"/>
      <c r="U53" s="589"/>
      <c r="V53" s="589"/>
      <c r="W53" s="466" t="s">
        <v>2867</v>
      </c>
      <c r="X53" s="286"/>
      <c r="Y53" s="406" t="s">
        <v>301</v>
      </c>
      <c r="Z53" s="1032"/>
      <c r="AA53" s="1032"/>
    </row>
    <row r="54" spans="1:27" ht="266">
      <c r="A54" s="673">
        <v>50</v>
      </c>
      <c r="B54" s="810" t="s">
        <v>2869</v>
      </c>
      <c r="C54" s="674" t="s">
        <v>281</v>
      </c>
      <c r="D54" s="714" t="s">
        <v>2870</v>
      </c>
      <c r="E54" s="467" t="s">
        <v>2871</v>
      </c>
      <c r="F54" s="714" t="s">
        <v>2872</v>
      </c>
      <c r="G54" s="289"/>
      <c r="H54" s="288" t="s">
        <v>131</v>
      </c>
      <c r="I54" s="289"/>
      <c r="J54" s="288" t="s">
        <v>131</v>
      </c>
      <c r="K54" s="186"/>
      <c r="L54" s="290"/>
      <c r="M54" s="186"/>
      <c r="N54" s="527"/>
      <c r="O54" s="527"/>
      <c r="P54" s="527"/>
      <c r="Q54" s="527"/>
      <c r="R54" s="527"/>
      <c r="S54" s="527"/>
      <c r="T54" s="640"/>
      <c r="U54" s="680" t="s">
        <v>300</v>
      </c>
      <c r="V54" s="680" t="s">
        <v>362</v>
      </c>
      <c r="W54" s="467" t="s">
        <v>2873</v>
      </c>
      <c r="X54" s="296" t="s">
        <v>2874</v>
      </c>
      <c r="Y54" s="296" t="s">
        <v>362</v>
      </c>
      <c r="Z54" s="1050" t="s">
        <v>2875</v>
      </c>
      <c r="AA54" s="1050" t="s">
        <v>2876</v>
      </c>
    </row>
    <row r="55" spans="1:27" ht="280">
      <c r="A55" s="579">
        <v>51</v>
      </c>
      <c r="B55" s="588" t="s">
        <v>2877</v>
      </c>
      <c r="C55" s="811" t="s">
        <v>281</v>
      </c>
      <c r="D55" s="812" t="s">
        <v>2870</v>
      </c>
      <c r="E55" s="429" t="s">
        <v>2878</v>
      </c>
      <c r="F55" s="472" t="s">
        <v>2879</v>
      </c>
      <c r="G55" s="291"/>
      <c r="H55" s="282" t="s">
        <v>131</v>
      </c>
      <c r="I55" s="291"/>
      <c r="J55" s="282" t="s">
        <v>131</v>
      </c>
      <c r="K55" s="189"/>
      <c r="L55" s="292"/>
      <c r="M55" s="189"/>
      <c r="N55" s="526"/>
      <c r="O55" s="526"/>
      <c r="P55" s="526"/>
      <c r="Q55" s="526"/>
      <c r="R55" s="526"/>
      <c r="S55" s="526"/>
      <c r="T55" s="642"/>
      <c r="U55" s="589"/>
      <c r="V55" s="589"/>
      <c r="W55" s="430" t="s">
        <v>2878</v>
      </c>
      <c r="X55" s="286"/>
      <c r="Y55" s="406" t="s">
        <v>362</v>
      </c>
      <c r="Z55" s="1034" t="s">
        <v>2880</v>
      </c>
      <c r="AA55" s="1034"/>
    </row>
    <row r="56" spans="1:27" ht="56">
      <c r="A56" s="922">
        <v>52</v>
      </c>
      <c r="B56" s="923" t="s">
        <v>347</v>
      </c>
      <c r="C56" s="811" t="s">
        <v>281</v>
      </c>
      <c r="D56" s="812" t="s">
        <v>2870</v>
      </c>
      <c r="E56" s="675" t="s">
        <v>2881</v>
      </c>
      <c r="F56" s="472" t="s">
        <v>2882</v>
      </c>
      <c r="G56" s="291"/>
      <c r="H56" s="282" t="s">
        <v>131</v>
      </c>
      <c r="I56" s="291"/>
      <c r="J56" s="282" t="s">
        <v>131</v>
      </c>
      <c r="K56" s="189"/>
      <c r="L56" s="292"/>
      <c r="M56" s="189"/>
      <c r="N56" s="526"/>
      <c r="O56" s="526"/>
      <c r="P56" s="526"/>
      <c r="Q56" s="526"/>
      <c r="R56" s="526"/>
      <c r="S56" s="526"/>
      <c r="T56" s="642"/>
      <c r="U56" s="589" t="s">
        <v>349</v>
      </c>
      <c r="V56" s="589" t="s">
        <v>301</v>
      </c>
      <c r="W56" s="688" t="s">
        <v>2881</v>
      </c>
      <c r="X56" s="286" t="s">
        <v>2883</v>
      </c>
      <c r="Y56" s="406" t="s">
        <v>362</v>
      </c>
      <c r="Z56" s="1033" t="s">
        <v>2884</v>
      </c>
      <c r="AA56" s="1033"/>
    </row>
    <row r="57" spans="1:27" ht="182">
      <c r="A57" s="579">
        <v>53</v>
      </c>
      <c r="B57" s="588" t="s">
        <v>2885</v>
      </c>
      <c r="C57" s="811" t="s">
        <v>281</v>
      </c>
      <c r="D57" s="812" t="s">
        <v>2870</v>
      </c>
      <c r="E57" s="472" t="s">
        <v>2886</v>
      </c>
      <c r="F57" s="675" t="s">
        <v>2887</v>
      </c>
      <c r="G57" s="291"/>
      <c r="H57" s="282" t="s">
        <v>131</v>
      </c>
      <c r="I57" s="291"/>
      <c r="J57" s="282" t="s">
        <v>131</v>
      </c>
      <c r="K57" s="189"/>
      <c r="L57" s="292"/>
      <c r="M57" s="189"/>
      <c r="N57" s="526"/>
      <c r="O57" s="526"/>
      <c r="P57" s="526"/>
      <c r="Q57" s="526"/>
      <c r="R57" s="526"/>
      <c r="S57" s="526"/>
      <c r="T57" s="642"/>
      <c r="U57" s="589"/>
      <c r="V57" s="589"/>
      <c r="W57" s="430" t="s">
        <v>2888</v>
      </c>
      <c r="X57" s="286"/>
      <c r="Y57" s="406" t="s">
        <v>362</v>
      </c>
      <c r="Z57" s="1033" t="s">
        <v>2889</v>
      </c>
      <c r="AA57" s="1035" t="s">
        <v>2890</v>
      </c>
    </row>
    <row r="58" spans="1:27" ht="28">
      <c r="A58" s="922">
        <v>54</v>
      </c>
      <c r="B58" s="588" t="s">
        <v>2891</v>
      </c>
      <c r="C58" s="811" t="s">
        <v>281</v>
      </c>
      <c r="D58" s="812" t="s">
        <v>2870</v>
      </c>
      <c r="E58" s="847" t="s">
        <v>2892</v>
      </c>
      <c r="F58" s="480"/>
      <c r="G58" s="291"/>
      <c r="H58" s="282" t="s">
        <v>131</v>
      </c>
      <c r="I58" s="291"/>
      <c r="J58" s="282" t="s">
        <v>131</v>
      </c>
      <c r="K58" s="189"/>
      <c r="L58" s="292"/>
      <c r="M58" s="189"/>
      <c r="N58" s="526"/>
      <c r="O58" s="526"/>
      <c r="P58" s="526"/>
      <c r="Q58" s="526"/>
      <c r="R58" s="526"/>
      <c r="S58" s="526"/>
      <c r="T58" s="642"/>
      <c r="U58" s="589"/>
      <c r="V58" s="589"/>
      <c r="W58" s="430" t="s">
        <v>2892</v>
      </c>
      <c r="X58" s="286"/>
      <c r="Y58" s="406" t="s">
        <v>362</v>
      </c>
      <c r="Z58" s="1045"/>
      <c r="AA58" s="1045"/>
    </row>
    <row r="59" spans="1:27" ht="28">
      <c r="A59" s="579">
        <v>55</v>
      </c>
      <c r="B59" s="588" t="s">
        <v>2893</v>
      </c>
      <c r="C59" s="811" t="s">
        <v>281</v>
      </c>
      <c r="D59" s="812" t="s">
        <v>2870</v>
      </c>
      <c r="E59" s="847" t="s">
        <v>2894</v>
      </c>
      <c r="F59" s="480"/>
      <c r="G59" s="291"/>
      <c r="H59" s="282" t="s">
        <v>131</v>
      </c>
      <c r="I59" s="291"/>
      <c r="J59" s="282" t="s">
        <v>131</v>
      </c>
      <c r="K59" s="189"/>
      <c r="L59" s="292"/>
      <c r="M59" s="189"/>
      <c r="N59" s="526"/>
      <c r="O59" s="526"/>
      <c r="P59" s="526"/>
      <c r="Q59" s="526"/>
      <c r="R59" s="526"/>
      <c r="S59" s="526"/>
      <c r="T59" s="642"/>
      <c r="U59" s="589"/>
      <c r="V59" s="589"/>
      <c r="W59" s="430" t="s">
        <v>2894</v>
      </c>
      <c r="X59" s="286"/>
      <c r="Y59" s="406" t="s">
        <v>362</v>
      </c>
      <c r="Z59" s="1045"/>
      <c r="AA59" s="1045"/>
    </row>
    <row r="60" spans="1:27" ht="28">
      <c r="A60" s="922">
        <v>56</v>
      </c>
      <c r="B60" s="588" t="s">
        <v>2895</v>
      </c>
      <c r="C60" s="811" t="s">
        <v>281</v>
      </c>
      <c r="D60" s="812" t="s">
        <v>2870</v>
      </c>
      <c r="E60" s="847" t="s">
        <v>2896</v>
      </c>
      <c r="F60" s="480"/>
      <c r="G60" s="291"/>
      <c r="H60" s="282" t="s">
        <v>131</v>
      </c>
      <c r="I60" s="291"/>
      <c r="J60" s="282" t="s">
        <v>131</v>
      </c>
      <c r="K60" s="189"/>
      <c r="L60" s="292"/>
      <c r="M60" s="189"/>
      <c r="N60" s="526"/>
      <c r="O60" s="526"/>
      <c r="P60" s="526"/>
      <c r="Q60" s="526"/>
      <c r="R60" s="526"/>
      <c r="S60" s="526"/>
      <c r="T60" s="642"/>
      <c r="U60" s="589"/>
      <c r="V60" s="589"/>
      <c r="W60" s="430" t="s">
        <v>2896</v>
      </c>
      <c r="X60" s="286"/>
      <c r="Y60" s="406" t="s">
        <v>362</v>
      </c>
      <c r="Z60" s="1045"/>
      <c r="AA60" s="1045"/>
    </row>
    <row r="61" spans="1:27" ht="28">
      <c r="A61" s="579">
        <v>57</v>
      </c>
      <c r="B61" s="588" t="s">
        <v>2897</v>
      </c>
      <c r="C61" s="811" t="s">
        <v>281</v>
      </c>
      <c r="D61" s="812" t="s">
        <v>2870</v>
      </c>
      <c r="E61" s="847" t="s">
        <v>2898</v>
      </c>
      <c r="F61" s="480"/>
      <c r="G61" s="291"/>
      <c r="H61" s="282" t="s">
        <v>131</v>
      </c>
      <c r="I61" s="291"/>
      <c r="J61" s="282" t="s">
        <v>131</v>
      </c>
      <c r="K61" s="189"/>
      <c r="L61" s="292"/>
      <c r="M61" s="189"/>
      <c r="N61" s="526"/>
      <c r="O61" s="526"/>
      <c r="P61" s="526"/>
      <c r="Q61" s="526"/>
      <c r="R61" s="526"/>
      <c r="S61" s="526"/>
      <c r="T61" s="642"/>
      <c r="U61" s="589"/>
      <c r="V61" s="589"/>
      <c r="W61" s="430" t="s">
        <v>2898</v>
      </c>
      <c r="X61" s="286"/>
      <c r="Y61" s="406" t="s">
        <v>362</v>
      </c>
      <c r="Z61" s="1045"/>
      <c r="AA61" s="1045"/>
    </row>
    <row r="62" spans="1:27" ht="28">
      <c r="A62" s="922">
        <v>58</v>
      </c>
      <c r="B62" s="588" t="s">
        <v>2899</v>
      </c>
      <c r="C62" s="811" t="s">
        <v>281</v>
      </c>
      <c r="D62" s="812" t="s">
        <v>2870</v>
      </c>
      <c r="E62" s="847" t="s">
        <v>2900</v>
      </c>
      <c r="F62" s="480"/>
      <c r="G62" s="291"/>
      <c r="H62" s="282" t="s">
        <v>131</v>
      </c>
      <c r="I62" s="291"/>
      <c r="J62" s="282" t="s">
        <v>131</v>
      </c>
      <c r="K62" s="189"/>
      <c r="L62" s="292"/>
      <c r="M62" s="189"/>
      <c r="N62" s="526"/>
      <c r="O62" s="526"/>
      <c r="P62" s="526"/>
      <c r="Q62" s="526"/>
      <c r="R62" s="526"/>
      <c r="S62" s="526"/>
      <c r="T62" s="642"/>
      <c r="U62" s="589"/>
      <c r="V62" s="589"/>
      <c r="W62" s="430" t="s">
        <v>2900</v>
      </c>
      <c r="X62" s="286"/>
      <c r="Y62" s="406" t="s">
        <v>362</v>
      </c>
      <c r="Z62" s="1045"/>
      <c r="AA62" s="1045"/>
    </row>
    <row r="63" spans="1:27" ht="28">
      <c r="A63" s="579">
        <v>59</v>
      </c>
      <c r="B63" s="588" t="s">
        <v>2901</v>
      </c>
      <c r="C63" s="811" t="s">
        <v>281</v>
      </c>
      <c r="D63" s="812" t="s">
        <v>2870</v>
      </c>
      <c r="E63" s="847" t="s">
        <v>2902</v>
      </c>
      <c r="F63" s="480"/>
      <c r="G63" s="291"/>
      <c r="H63" s="282" t="s">
        <v>131</v>
      </c>
      <c r="I63" s="291"/>
      <c r="J63" s="282" t="s">
        <v>131</v>
      </c>
      <c r="K63" s="189"/>
      <c r="L63" s="292"/>
      <c r="M63" s="189"/>
      <c r="N63" s="526"/>
      <c r="O63" s="526"/>
      <c r="P63" s="526"/>
      <c r="Q63" s="526"/>
      <c r="R63" s="526"/>
      <c r="S63" s="526"/>
      <c r="T63" s="642"/>
      <c r="U63" s="589"/>
      <c r="V63" s="589"/>
      <c r="W63" s="430" t="s">
        <v>2902</v>
      </c>
      <c r="X63" s="286"/>
      <c r="Y63" s="406" t="s">
        <v>362</v>
      </c>
      <c r="Z63" s="1045"/>
      <c r="AA63" s="1045"/>
    </row>
    <row r="64" spans="1:27" ht="28">
      <c r="A64" s="922">
        <v>60</v>
      </c>
      <c r="B64" s="588" t="s">
        <v>2903</v>
      </c>
      <c r="C64" s="811" t="s">
        <v>281</v>
      </c>
      <c r="D64" s="812" t="s">
        <v>2870</v>
      </c>
      <c r="E64" s="847" t="s">
        <v>2904</v>
      </c>
      <c r="F64" s="481"/>
      <c r="G64" s="291"/>
      <c r="H64" s="282" t="s">
        <v>131</v>
      </c>
      <c r="I64" s="291"/>
      <c r="J64" s="282" t="s">
        <v>131</v>
      </c>
      <c r="K64" s="189"/>
      <c r="L64" s="292"/>
      <c r="M64" s="189"/>
      <c r="N64" s="526"/>
      <c r="O64" s="526"/>
      <c r="P64" s="526"/>
      <c r="Q64" s="526"/>
      <c r="R64" s="526"/>
      <c r="S64" s="526"/>
      <c r="T64" s="642"/>
      <c r="U64" s="589"/>
      <c r="V64" s="589"/>
      <c r="W64" s="430" t="s">
        <v>2904</v>
      </c>
      <c r="X64" s="286"/>
      <c r="Y64" s="406" t="s">
        <v>362</v>
      </c>
      <c r="Z64" s="1099"/>
      <c r="AA64" s="1099"/>
    </row>
    <row r="65" spans="1:27" ht="168">
      <c r="A65" s="579">
        <v>61</v>
      </c>
      <c r="B65" s="588" t="s">
        <v>2905</v>
      </c>
      <c r="C65" s="811" t="s">
        <v>281</v>
      </c>
      <c r="D65" s="812" t="s">
        <v>2870</v>
      </c>
      <c r="E65" s="472" t="s">
        <v>2906</v>
      </c>
      <c r="F65" s="623"/>
      <c r="G65" s="291"/>
      <c r="H65" s="282" t="s">
        <v>131</v>
      </c>
      <c r="I65" s="291"/>
      <c r="J65" s="282" t="s">
        <v>131</v>
      </c>
      <c r="K65" s="189"/>
      <c r="L65" s="292"/>
      <c r="M65" s="189"/>
      <c r="N65" s="526"/>
      <c r="O65" s="526"/>
      <c r="P65" s="526"/>
      <c r="Q65" s="526"/>
      <c r="R65" s="526"/>
      <c r="S65" s="526"/>
      <c r="T65" s="642"/>
      <c r="U65" s="589"/>
      <c r="V65" s="589"/>
      <c r="W65" s="430" t="s">
        <v>2907</v>
      </c>
      <c r="X65" s="286"/>
      <c r="Y65" s="406" t="s">
        <v>362</v>
      </c>
      <c r="Z65" s="1033" t="s">
        <v>2908</v>
      </c>
      <c r="AA65" s="1033"/>
    </row>
    <row r="66" spans="1:27" ht="28">
      <c r="A66" s="922">
        <v>62</v>
      </c>
      <c r="B66" s="588" t="s">
        <v>2909</v>
      </c>
      <c r="C66" s="811" t="s">
        <v>281</v>
      </c>
      <c r="D66" s="812" t="s">
        <v>2870</v>
      </c>
      <c r="E66" s="847" t="s">
        <v>2910</v>
      </c>
      <c r="F66" s="480"/>
      <c r="G66" s="291"/>
      <c r="H66" s="282" t="s">
        <v>131</v>
      </c>
      <c r="I66" s="291"/>
      <c r="J66" s="282" t="s">
        <v>131</v>
      </c>
      <c r="K66" s="189"/>
      <c r="L66" s="292"/>
      <c r="M66" s="189"/>
      <c r="N66" s="526"/>
      <c r="O66" s="526"/>
      <c r="P66" s="526"/>
      <c r="Q66" s="526"/>
      <c r="R66" s="526"/>
      <c r="S66" s="526"/>
      <c r="T66" s="642"/>
      <c r="U66" s="589"/>
      <c r="V66" s="589"/>
      <c r="W66" s="430" t="s">
        <v>2910</v>
      </c>
      <c r="X66" s="286"/>
      <c r="Y66" s="406" t="s">
        <v>362</v>
      </c>
      <c r="Z66" s="1045"/>
      <c r="AA66" s="1045"/>
    </row>
    <row r="67" spans="1:27" ht="28">
      <c r="A67" s="579">
        <v>63</v>
      </c>
      <c r="B67" s="588" t="s">
        <v>2911</v>
      </c>
      <c r="C67" s="811" t="s">
        <v>281</v>
      </c>
      <c r="D67" s="812" t="s">
        <v>2870</v>
      </c>
      <c r="E67" s="847" t="s">
        <v>2912</v>
      </c>
      <c r="F67" s="480"/>
      <c r="G67" s="291"/>
      <c r="H67" s="282" t="s">
        <v>131</v>
      </c>
      <c r="I67" s="291"/>
      <c r="J67" s="282" t="s">
        <v>131</v>
      </c>
      <c r="K67" s="189"/>
      <c r="L67" s="292"/>
      <c r="M67" s="189"/>
      <c r="N67" s="526"/>
      <c r="O67" s="526"/>
      <c r="P67" s="526"/>
      <c r="Q67" s="526"/>
      <c r="R67" s="526"/>
      <c r="S67" s="526"/>
      <c r="T67" s="642"/>
      <c r="U67" s="589"/>
      <c r="V67" s="589"/>
      <c r="W67" s="430" t="s">
        <v>2912</v>
      </c>
      <c r="X67" s="286"/>
      <c r="Y67" s="406" t="s">
        <v>362</v>
      </c>
      <c r="Z67" s="1045"/>
      <c r="AA67" s="1045"/>
    </row>
    <row r="68" spans="1:27" ht="28">
      <c r="A68" s="922">
        <v>64</v>
      </c>
      <c r="B68" s="588" t="s">
        <v>2913</v>
      </c>
      <c r="C68" s="811" t="s">
        <v>281</v>
      </c>
      <c r="D68" s="812" t="s">
        <v>2870</v>
      </c>
      <c r="E68" s="847" t="s">
        <v>2914</v>
      </c>
      <c r="F68" s="480"/>
      <c r="G68" s="291"/>
      <c r="H68" s="282" t="s">
        <v>131</v>
      </c>
      <c r="I68" s="291"/>
      <c r="J68" s="282" t="s">
        <v>131</v>
      </c>
      <c r="K68" s="189"/>
      <c r="L68" s="292"/>
      <c r="M68" s="189"/>
      <c r="N68" s="526"/>
      <c r="O68" s="526"/>
      <c r="P68" s="526"/>
      <c r="Q68" s="526"/>
      <c r="R68" s="526"/>
      <c r="S68" s="526"/>
      <c r="T68" s="642"/>
      <c r="U68" s="589"/>
      <c r="V68" s="589"/>
      <c r="W68" s="430" t="s">
        <v>2914</v>
      </c>
      <c r="X68" s="286"/>
      <c r="Y68" s="406" t="s">
        <v>362</v>
      </c>
      <c r="Z68" s="1045"/>
      <c r="AA68" s="1045"/>
    </row>
    <row r="69" spans="1:27" ht="28">
      <c r="A69" s="579">
        <v>65</v>
      </c>
      <c r="B69" s="588" t="s">
        <v>2915</v>
      </c>
      <c r="C69" s="811" t="s">
        <v>281</v>
      </c>
      <c r="D69" s="812" t="s">
        <v>2870</v>
      </c>
      <c r="E69" s="847" t="s">
        <v>2736</v>
      </c>
      <c r="F69" s="480"/>
      <c r="G69" s="291"/>
      <c r="H69" s="282" t="s">
        <v>131</v>
      </c>
      <c r="I69" s="291"/>
      <c r="J69" s="282" t="s">
        <v>131</v>
      </c>
      <c r="K69" s="189"/>
      <c r="L69" s="292"/>
      <c r="M69" s="189"/>
      <c r="N69" s="526"/>
      <c r="O69" s="526"/>
      <c r="P69" s="526"/>
      <c r="Q69" s="526"/>
      <c r="R69" s="526"/>
      <c r="S69" s="526"/>
      <c r="T69" s="642"/>
      <c r="U69" s="589"/>
      <c r="V69" s="589"/>
      <c r="W69" s="430" t="s">
        <v>2736</v>
      </c>
      <c r="X69" s="286"/>
      <c r="Y69" s="406" t="s">
        <v>362</v>
      </c>
      <c r="Z69" s="1045"/>
      <c r="AA69" s="1045"/>
    </row>
    <row r="70" spans="1:27" ht="28">
      <c r="A70" s="922">
        <v>66</v>
      </c>
      <c r="B70" s="588" t="s">
        <v>2916</v>
      </c>
      <c r="C70" s="811" t="s">
        <v>281</v>
      </c>
      <c r="D70" s="812" t="s">
        <v>2870</v>
      </c>
      <c r="E70" s="847" t="s">
        <v>2738</v>
      </c>
      <c r="F70" s="480"/>
      <c r="G70" s="291"/>
      <c r="H70" s="282" t="s">
        <v>131</v>
      </c>
      <c r="I70" s="291"/>
      <c r="J70" s="282" t="s">
        <v>131</v>
      </c>
      <c r="K70" s="189"/>
      <c r="L70" s="292"/>
      <c r="M70" s="189"/>
      <c r="N70" s="526"/>
      <c r="O70" s="526"/>
      <c r="P70" s="526"/>
      <c r="Q70" s="526"/>
      <c r="R70" s="526"/>
      <c r="S70" s="526"/>
      <c r="T70" s="642"/>
      <c r="U70" s="589"/>
      <c r="V70" s="589"/>
      <c r="W70" s="430" t="s">
        <v>2738</v>
      </c>
      <c r="X70" s="286"/>
      <c r="Y70" s="406" t="s">
        <v>362</v>
      </c>
      <c r="Z70" s="1045"/>
      <c r="AA70" s="1045"/>
    </row>
    <row r="71" spans="1:27" ht="28">
      <c r="A71" s="579">
        <v>67</v>
      </c>
      <c r="B71" s="588" t="s">
        <v>2917</v>
      </c>
      <c r="C71" s="811" t="s">
        <v>281</v>
      </c>
      <c r="D71" s="812" t="s">
        <v>2870</v>
      </c>
      <c r="E71" s="860" t="s">
        <v>2740</v>
      </c>
      <c r="F71" s="480"/>
      <c r="G71" s="291"/>
      <c r="H71" s="282" t="s">
        <v>131</v>
      </c>
      <c r="I71" s="291"/>
      <c r="J71" s="282" t="s">
        <v>131</v>
      </c>
      <c r="K71" s="189"/>
      <c r="L71" s="292"/>
      <c r="M71" s="189"/>
      <c r="N71" s="526"/>
      <c r="O71" s="526"/>
      <c r="P71" s="526"/>
      <c r="Q71" s="526"/>
      <c r="R71" s="526"/>
      <c r="S71" s="526"/>
      <c r="T71" s="642"/>
      <c r="U71" s="589"/>
      <c r="V71" s="589"/>
      <c r="W71" s="430" t="s">
        <v>2740</v>
      </c>
      <c r="X71" s="286"/>
      <c r="Y71" s="406" t="s">
        <v>362</v>
      </c>
      <c r="Z71" s="1045"/>
      <c r="AA71" s="1045"/>
    </row>
    <row r="72" spans="1:27" ht="28">
      <c r="A72" s="922">
        <v>68</v>
      </c>
      <c r="B72" s="588" t="s">
        <v>2918</v>
      </c>
      <c r="C72" s="811" t="s">
        <v>281</v>
      </c>
      <c r="D72" s="812" t="s">
        <v>2870</v>
      </c>
      <c r="E72" s="860" t="s">
        <v>2742</v>
      </c>
      <c r="F72" s="621"/>
      <c r="G72" s="291"/>
      <c r="H72" s="282" t="s">
        <v>131</v>
      </c>
      <c r="I72" s="291"/>
      <c r="J72" s="282" t="s">
        <v>131</v>
      </c>
      <c r="K72" s="189"/>
      <c r="L72" s="292"/>
      <c r="M72" s="189"/>
      <c r="N72" s="526"/>
      <c r="O72" s="526"/>
      <c r="P72" s="526"/>
      <c r="Q72" s="526"/>
      <c r="R72" s="526"/>
      <c r="S72" s="526"/>
      <c r="T72" s="642"/>
      <c r="U72" s="589"/>
      <c r="V72" s="589"/>
      <c r="W72" s="430" t="s">
        <v>2742</v>
      </c>
      <c r="X72" s="286"/>
      <c r="Y72" s="406" t="s">
        <v>362</v>
      </c>
      <c r="Z72" s="1033"/>
      <c r="AA72" s="1033"/>
    </row>
    <row r="73" spans="1:27" ht="28">
      <c r="A73" s="579">
        <v>69</v>
      </c>
      <c r="B73" s="588" t="s">
        <v>2919</v>
      </c>
      <c r="C73" s="811" t="s">
        <v>281</v>
      </c>
      <c r="D73" s="812" t="s">
        <v>2870</v>
      </c>
      <c r="E73" s="860" t="s">
        <v>2744</v>
      </c>
      <c r="F73" s="621"/>
      <c r="G73" s="291"/>
      <c r="H73" s="282" t="s">
        <v>131</v>
      </c>
      <c r="I73" s="291"/>
      <c r="J73" s="282" t="s">
        <v>131</v>
      </c>
      <c r="K73" s="189"/>
      <c r="L73" s="292"/>
      <c r="M73" s="189"/>
      <c r="N73" s="526"/>
      <c r="O73" s="526"/>
      <c r="P73" s="526"/>
      <c r="Q73" s="526"/>
      <c r="R73" s="526"/>
      <c r="S73" s="526"/>
      <c r="T73" s="642"/>
      <c r="U73" s="589"/>
      <c r="V73" s="589"/>
      <c r="W73" s="430" t="s">
        <v>2744</v>
      </c>
      <c r="X73" s="286"/>
      <c r="Y73" s="406" t="s">
        <v>362</v>
      </c>
      <c r="Z73" s="1033"/>
      <c r="AA73" s="1033"/>
    </row>
    <row r="74" spans="1:27" ht="28">
      <c r="A74" s="922">
        <v>70</v>
      </c>
      <c r="B74" s="588" t="s">
        <v>2920</v>
      </c>
      <c r="C74" s="811" t="s">
        <v>281</v>
      </c>
      <c r="D74" s="812" t="s">
        <v>2870</v>
      </c>
      <c r="E74" s="860" t="s">
        <v>2746</v>
      </c>
      <c r="F74" s="621"/>
      <c r="G74" s="291"/>
      <c r="H74" s="282" t="s">
        <v>131</v>
      </c>
      <c r="I74" s="291"/>
      <c r="J74" s="282" t="s">
        <v>131</v>
      </c>
      <c r="K74" s="189"/>
      <c r="L74" s="292"/>
      <c r="M74" s="189"/>
      <c r="N74" s="526"/>
      <c r="O74" s="526"/>
      <c r="P74" s="526"/>
      <c r="Q74" s="526"/>
      <c r="R74" s="526"/>
      <c r="S74" s="526"/>
      <c r="T74" s="642"/>
      <c r="U74" s="589"/>
      <c r="V74" s="589"/>
      <c r="W74" s="430" t="s">
        <v>2746</v>
      </c>
      <c r="X74" s="286"/>
      <c r="Y74" s="406" t="s">
        <v>362</v>
      </c>
      <c r="Z74" s="1033"/>
      <c r="AA74" s="1033"/>
    </row>
    <row r="75" spans="1:27" ht="28">
      <c r="A75" s="579">
        <v>71</v>
      </c>
      <c r="B75" s="588" t="s">
        <v>2921</v>
      </c>
      <c r="C75" s="811" t="s">
        <v>281</v>
      </c>
      <c r="D75" s="812" t="s">
        <v>2870</v>
      </c>
      <c r="E75" s="860" t="s">
        <v>2748</v>
      </c>
      <c r="F75" s="621"/>
      <c r="G75" s="291"/>
      <c r="H75" s="282" t="s">
        <v>131</v>
      </c>
      <c r="I75" s="291"/>
      <c r="J75" s="282" t="s">
        <v>131</v>
      </c>
      <c r="K75" s="189"/>
      <c r="L75" s="292"/>
      <c r="M75" s="189"/>
      <c r="N75" s="526"/>
      <c r="O75" s="526"/>
      <c r="P75" s="526"/>
      <c r="Q75" s="526"/>
      <c r="R75" s="526"/>
      <c r="S75" s="526"/>
      <c r="T75" s="642"/>
      <c r="U75" s="589"/>
      <c r="V75" s="589"/>
      <c r="W75" s="430" t="s">
        <v>2748</v>
      </c>
      <c r="X75" s="286"/>
      <c r="Y75" s="406" t="s">
        <v>362</v>
      </c>
      <c r="Z75" s="1033"/>
      <c r="AA75" s="1033"/>
    </row>
    <row r="76" spans="1:27" ht="42">
      <c r="A76" s="922">
        <v>72</v>
      </c>
      <c r="B76" s="588" t="s">
        <v>2922</v>
      </c>
      <c r="C76" s="811" t="s">
        <v>281</v>
      </c>
      <c r="D76" s="812" t="s">
        <v>2870</v>
      </c>
      <c r="E76" s="847" t="s">
        <v>2750</v>
      </c>
      <c r="F76" s="621"/>
      <c r="G76" s="291"/>
      <c r="H76" s="282" t="s">
        <v>131</v>
      </c>
      <c r="I76" s="291"/>
      <c r="J76" s="282" t="s">
        <v>131</v>
      </c>
      <c r="K76" s="189"/>
      <c r="L76" s="292"/>
      <c r="M76" s="189"/>
      <c r="N76" s="526"/>
      <c r="O76" s="526"/>
      <c r="P76" s="526"/>
      <c r="Q76" s="526"/>
      <c r="R76" s="526"/>
      <c r="S76" s="526"/>
      <c r="T76" s="642"/>
      <c r="U76" s="589"/>
      <c r="V76" s="589"/>
      <c r="W76" s="430" t="s">
        <v>2923</v>
      </c>
      <c r="X76" s="286"/>
      <c r="Y76" s="406" t="s">
        <v>362</v>
      </c>
      <c r="Z76" s="1033"/>
      <c r="AA76" s="1033"/>
    </row>
    <row r="77" spans="1:27" ht="70">
      <c r="A77" s="579">
        <v>73</v>
      </c>
      <c r="B77" s="588" t="s">
        <v>2924</v>
      </c>
      <c r="C77" s="811" t="s">
        <v>281</v>
      </c>
      <c r="D77" s="812" t="s">
        <v>2870</v>
      </c>
      <c r="E77" s="847" t="s">
        <v>2753</v>
      </c>
      <c r="F77" s="621"/>
      <c r="G77" s="291"/>
      <c r="H77" s="282" t="s">
        <v>131</v>
      </c>
      <c r="I77" s="291"/>
      <c r="J77" s="282" t="s">
        <v>131</v>
      </c>
      <c r="K77" s="189"/>
      <c r="L77" s="292"/>
      <c r="M77" s="189"/>
      <c r="N77" s="526"/>
      <c r="O77" s="526"/>
      <c r="P77" s="526"/>
      <c r="Q77" s="526"/>
      <c r="R77" s="526"/>
      <c r="S77" s="526"/>
      <c r="T77" s="642"/>
      <c r="U77" s="589"/>
      <c r="V77" s="589"/>
      <c r="W77" s="430" t="s">
        <v>2754</v>
      </c>
      <c r="X77" s="286"/>
      <c r="Y77" s="406" t="s">
        <v>362</v>
      </c>
      <c r="Z77" s="1033"/>
      <c r="AA77" s="1033"/>
    </row>
    <row r="78" spans="1:27" ht="28">
      <c r="A78" s="922">
        <v>74</v>
      </c>
      <c r="B78" s="588" t="s">
        <v>2925</v>
      </c>
      <c r="C78" s="808" t="s">
        <v>281</v>
      </c>
      <c r="D78" s="809" t="s">
        <v>2870</v>
      </c>
      <c r="E78" s="833" t="s">
        <v>2926</v>
      </c>
      <c r="F78" s="624"/>
      <c r="G78" s="114"/>
      <c r="H78" s="287" t="s">
        <v>131</v>
      </c>
      <c r="I78" s="114"/>
      <c r="J78" s="287" t="s">
        <v>131</v>
      </c>
      <c r="K78" s="192"/>
      <c r="L78" s="293"/>
      <c r="M78" s="192"/>
      <c r="N78" s="526"/>
      <c r="O78" s="526"/>
      <c r="P78" s="526"/>
      <c r="Q78" s="526"/>
      <c r="R78" s="526"/>
      <c r="S78" s="526"/>
      <c r="T78" s="642"/>
      <c r="U78" s="589"/>
      <c r="V78" s="589"/>
      <c r="W78" s="466" t="s">
        <v>2927</v>
      </c>
      <c r="X78" s="286"/>
      <c r="Y78" s="406" t="s">
        <v>362</v>
      </c>
      <c r="Z78" s="1032"/>
      <c r="AA78" s="1032"/>
    </row>
    <row r="79" spans="1:27" ht="154">
      <c r="A79" s="673">
        <v>75</v>
      </c>
      <c r="B79" s="810" t="s">
        <v>2928</v>
      </c>
      <c r="C79" s="814" t="s">
        <v>281</v>
      </c>
      <c r="D79" s="469" t="s">
        <v>2870</v>
      </c>
      <c r="E79" s="489" t="s">
        <v>2929</v>
      </c>
      <c r="F79" s="436" t="s">
        <v>2930</v>
      </c>
      <c r="G79" s="295"/>
      <c r="H79" s="294" t="s">
        <v>131</v>
      </c>
      <c r="I79" s="295"/>
      <c r="J79" s="294" t="s">
        <v>131</v>
      </c>
      <c r="K79" s="296"/>
      <c r="L79" s="297"/>
      <c r="M79" s="296"/>
      <c r="N79" s="527"/>
      <c r="O79" s="527"/>
      <c r="P79" s="527"/>
      <c r="Q79" s="527"/>
      <c r="R79" s="527"/>
      <c r="S79" s="527"/>
      <c r="T79" s="640"/>
      <c r="U79" s="680"/>
      <c r="V79" s="680" t="s">
        <v>362</v>
      </c>
      <c r="W79" s="489" t="s">
        <v>2929</v>
      </c>
      <c r="X79" s="296"/>
      <c r="Y79" s="653" t="s">
        <v>362</v>
      </c>
      <c r="Z79" s="1105" t="s">
        <v>2931</v>
      </c>
      <c r="AA79" s="1105" t="s">
        <v>2932</v>
      </c>
    </row>
    <row r="80" spans="1:27" ht="112">
      <c r="A80" s="673">
        <v>76</v>
      </c>
      <c r="B80" s="810" t="s">
        <v>2933</v>
      </c>
      <c r="C80" s="814" t="s">
        <v>281</v>
      </c>
      <c r="D80" s="469" t="s">
        <v>2870</v>
      </c>
      <c r="E80" s="432" t="s">
        <v>2934</v>
      </c>
      <c r="F80" s="629" t="s">
        <v>2935</v>
      </c>
      <c r="G80" s="295"/>
      <c r="H80" s="294" t="s">
        <v>131</v>
      </c>
      <c r="I80" s="295"/>
      <c r="J80" s="294" t="s">
        <v>131</v>
      </c>
      <c r="K80" s="296"/>
      <c r="L80" s="297"/>
      <c r="M80" s="296"/>
      <c r="N80" s="527"/>
      <c r="O80" s="527"/>
      <c r="P80" s="527"/>
      <c r="Q80" s="527"/>
      <c r="R80" s="527"/>
      <c r="S80" s="527"/>
      <c r="T80" s="640"/>
      <c r="U80" s="680"/>
      <c r="V80" s="680" t="s">
        <v>362</v>
      </c>
      <c r="W80" s="489" t="s">
        <v>2934</v>
      </c>
      <c r="X80" s="296"/>
      <c r="Y80" s="653" t="s">
        <v>362</v>
      </c>
      <c r="Z80" s="1105" t="s">
        <v>2936</v>
      </c>
      <c r="AA80" s="1105" t="s">
        <v>2937</v>
      </c>
    </row>
    <row r="81" spans="1:27" ht="140">
      <c r="A81" s="489">
        <v>77</v>
      </c>
      <c r="B81" s="432" t="s">
        <v>2938</v>
      </c>
      <c r="C81" s="814" t="s">
        <v>518</v>
      </c>
      <c r="D81" s="469" t="s">
        <v>2870</v>
      </c>
      <c r="E81" s="432" t="s">
        <v>2939</v>
      </c>
      <c r="F81" s="629" t="s">
        <v>2940</v>
      </c>
      <c r="G81" s="295"/>
      <c r="H81" s="288" t="s">
        <v>131</v>
      </c>
      <c r="I81" s="289"/>
      <c r="J81" s="288" t="s">
        <v>131</v>
      </c>
      <c r="K81" s="296"/>
      <c r="L81" s="297"/>
      <c r="M81" s="296"/>
      <c r="N81" s="527"/>
      <c r="O81" s="527"/>
      <c r="P81" s="527"/>
      <c r="Q81" s="527"/>
      <c r="R81" s="527"/>
      <c r="S81" s="527"/>
      <c r="T81" s="640"/>
      <c r="U81" s="680"/>
      <c r="V81" s="680" t="s">
        <v>362</v>
      </c>
      <c r="W81" s="489" t="s">
        <v>2939</v>
      </c>
      <c r="X81" s="296"/>
      <c r="Y81" s="653" t="s">
        <v>362</v>
      </c>
      <c r="Z81" s="1050" t="s">
        <v>2941</v>
      </c>
      <c r="AA81" s="1050"/>
    </row>
    <row r="82" spans="1:27" ht="345">
      <c r="A82" s="579">
        <v>78</v>
      </c>
      <c r="B82" s="439" t="s">
        <v>2942</v>
      </c>
      <c r="C82" s="668" t="s">
        <v>518</v>
      </c>
      <c r="D82" s="669" t="s">
        <v>2870</v>
      </c>
      <c r="E82" s="826" t="s">
        <v>2943</v>
      </c>
      <c r="F82" s="675" t="s">
        <v>2944</v>
      </c>
      <c r="G82" s="291"/>
      <c r="H82" s="282" t="s">
        <v>131</v>
      </c>
      <c r="I82" s="291"/>
      <c r="J82" s="282" t="s">
        <v>131</v>
      </c>
      <c r="K82" s="189"/>
      <c r="L82" s="285"/>
      <c r="M82" s="286"/>
      <c r="N82" s="526"/>
      <c r="O82" s="526"/>
      <c r="P82" s="526"/>
      <c r="Q82" s="526"/>
      <c r="R82" s="526"/>
      <c r="S82" s="526"/>
      <c r="T82" s="642"/>
      <c r="U82" s="589"/>
      <c r="V82" s="589"/>
      <c r="W82" s="430" t="s">
        <v>2945</v>
      </c>
      <c r="X82" s="286"/>
      <c r="Y82" s="406" t="s">
        <v>362</v>
      </c>
      <c r="Z82" s="1033"/>
      <c r="AA82" s="1033"/>
    </row>
    <row r="83" spans="1:27" ht="28">
      <c r="A83" s="475">
        <v>79</v>
      </c>
      <c r="B83" s="439" t="s">
        <v>2946</v>
      </c>
      <c r="C83" s="668" t="s">
        <v>518</v>
      </c>
      <c r="D83" s="669" t="s">
        <v>2870</v>
      </c>
      <c r="E83" s="847" t="s">
        <v>2947</v>
      </c>
      <c r="F83" s="621"/>
      <c r="G83" s="291"/>
      <c r="H83" s="282" t="s">
        <v>131</v>
      </c>
      <c r="I83" s="291"/>
      <c r="J83" s="282" t="s">
        <v>131</v>
      </c>
      <c r="K83" s="189"/>
      <c r="L83" s="292"/>
      <c r="M83" s="189"/>
      <c r="N83" s="526"/>
      <c r="O83" s="526"/>
      <c r="P83" s="526"/>
      <c r="Q83" s="526"/>
      <c r="R83" s="526"/>
      <c r="S83" s="526"/>
      <c r="T83" s="642"/>
      <c r="U83" s="589"/>
      <c r="V83" s="589"/>
      <c r="W83" s="430" t="s">
        <v>2947</v>
      </c>
      <c r="X83" s="286"/>
      <c r="Y83" s="406" t="s">
        <v>362</v>
      </c>
      <c r="Z83" s="1033"/>
      <c r="AA83" s="1033"/>
    </row>
    <row r="84" spans="1:27" ht="28">
      <c r="A84" s="579">
        <v>80</v>
      </c>
      <c r="B84" s="439" t="s">
        <v>2948</v>
      </c>
      <c r="C84" s="668" t="s">
        <v>518</v>
      </c>
      <c r="D84" s="669" t="s">
        <v>2870</v>
      </c>
      <c r="E84" s="847" t="s">
        <v>2949</v>
      </c>
      <c r="F84" s="621" t="s">
        <v>2950</v>
      </c>
      <c r="G84" s="291"/>
      <c r="H84" s="282" t="s">
        <v>131</v>
      </c>
      <c r="I84" s="291"/>
      <c r="J84" s="282" t="s">
        <v>131</v>
      </c>
      <c r="K84" s="189"/>
      <c r="L84" s="292"/>
      <c r="M84" s="189"/>
      <c r="N84" s="526"/>
      <c r="O84" s="526"/>
      <c r="P84" s="526"/>
      <c r="Q84" s="526"/>
      <c r="R84" s="526"/>
      <c r="S84" s="526"/>
      <c r="T84" s="642"/>
      <c r="U84" s="589"/>
      <c r="V84" s="589"/>
      <c r="W84" s="430" t="s">
        <v>2949</v>
      </c>
      <c r="X84" s="286"/>
      <c r="Y84" s="406" t="s">
        <v>362</v>
      </c>
      <c r="Z84" s="1033"/>
      <c r="AA84" s="1033"/>
    </row>
    <row r="85" spans="1:27" ht="28">
      <c r="A85" s="475">
        <v>81</v>
      </c>
      <c r="B85" s="439" t="s">
        <v>2951</v>
      </c>
      <c r="C85" s="668" t="s">
        <v>518</v>
      </c>
      <c r="D85" s="669" t="s">
        <v>2870</v>
      </c>
      <c r="E85" s="847" t="s">
        <v>2952</v>
      </c>
      <c r="F85" s="621"/>
      <c r="G85" s="291"/>
      <c r="H85" s="282" t="s">
        <v>131</v>
      </c>
      <c r="I85" s="291"/>
      <c r="J85" s="282" t="s">
        <v>131</v>
      </c>
      <c r="K85" s="189"/>
      <c r="L85" s="292"/>
      <c r="M85" s="189"/>
      <c r="N85" s="526"/>
      <c r="O85" s="526"/>
      <c r="P85" s="526"/>
      <c r="Q85" s="526"/>
      <c r="R85" s="526"/>
      <c r="S85" s="526"/>
      <c r="T85" s="642"/>
      <c r="U85" s="589"/>
      <c r="V85" s="589"/>
      <c r="W85" s="430" t="s">
        <v>2952</v>
      </c>
      <c r="X85" s="286"/>
      <c r="Y85" s="406" t="s">
        <v>362</v>
      </c>
      <c r="Z85" s="1033"/>
      <c r="AA85" s="1033"/>
    </row>
    <row r="86" spans="1:27" ht="126">
      <c r="A86" s="579">
        <v>82</v>
      </c>
      <c r="B86" s="439" t="s">
        <v>2953</v>
      </c>
      <c r="C86" s="668" t="s">
        <v>518</v>
      </c>
      <c r="D86" s="669" t="s">
        <v>2870</v>
      </c>
      <c r="E86" s="847" t="s">
        <v>2954</v>
      </c>
      <c r="F86" s="621" t="s">
        <v>2955</v>
      </c>
      <c r="G86" s="291"/>
      <c r="H86" s="282" t="s">
        <v>131</v>
      </c>
      <c r="I86" s="291"/>
      <c r="J86" s="282" t="s">
        <v>131</v>
      </c>
      <c r="K86" s="189"/>
      <c r="L86" s="292"/>
      <c r="M86" s="189"/>
      <c r="N86" s="526"/>
      <c r="O86" s="526"/>
      <c r="P86" s="526"/>
      <c r="Q86" s="526"/>
      <c r="R86" s="526"/>
      <c r="S86" s="526"/>
      <c r="T86" s="642"/>
      <c r="U86" s="589"/>
      <c r="V86" s="589"/>
      <c r="W86" s="430" t="s">
        <v>2954</v>
      </c>
      <c r="X86" s="286"/>
      <c r="Y86" s="406" t="s">
        <v>362</v>
      </c>
      <c r="Z86" s="1033" t="s">
        <v>2889</v>
      </c>
      <c r="AA86" s="1033"/>
    </row>
    <row r="87" spans="1:27" ht="28">
      <c r="A87" s="475">
        <v>83</v>
      </c>
      <c r="B87" s="588" t="s">
        <v>2956</v>
      </c>
      <c r="C87" s="668" t="s">
        <v>518</v>
      </c>
      <c r="D87" s="669" t="s">
        <v>2870</v>
      </c>
      <c r="E87" s="860" t="s">
        <v>2892</v>
      </c>
      <c r="F87" s="621"/>
      <c r="G87" s="291"/>
      <c r="H87" s="282" t="s">
        <v>131</v>
      </c>
      <c r="I87" s="291"/>
      <c r="J87" s="282" t="s">
        <v>131</v>
      </c>
      <c r="K87" s="189"/>
      <c r="L87" s="292"/>
      <c r="M87" s="189"/>
      <c r="N87" s="526"/>
      <c r="O87" s="526"/>
      <c r="P87" s="526"/>
      <c r="Q87" s="526"/>
      <c r="R87" s="526"/>
      <c r="S87" s="526"/>
      <c r="T87" s="642"/>
      <c r="U87" s="589"/>
      <c r="V87" s="589"/>
      <c r="W87" s="430" t="s">
        <v>2892</v>
      </c>
      <c r="X87" s="286"/>
      <c r="Y87" s="406" t="s">
        <v>362</v>
      </c>
      <c r="Z87" s="1033"/>
      <c r="AA87" s="1033"/>
    </row>
    <row r="88" spans="1:27" ht="28">
      <c r="A88" s="579">
        <v>84</v>
      </c>
      <c r="B88" s="588" t="s">
        <v>2957</v>
      </c>
      <c r="C88" s="668" t="s">
        <v>518</v>
      </c>
      <c r="D88" s="669" t="s">
        <v>2870</v>
      </c>
      <c r="E88" s="860" t="s">
        <v>2894</v>
      </c>
      <c r="F88" s="621"/>
      <c r="G88" s="291"/>
      <c r="H88" s="282" t="s">
        <v>131</v>
      </c>
      <c r="I88" s="291"/>
      <c r="J88" s="282" t="s">
        <v>131</v>
      </c>
      <c r="K88" s="189"/>
      <c r="L88" s="292"/>
      <c r="M88" s="189"/>
      <c r="N88" s="526"/>
      <c r="O88" s="526"/>
      <c r="P88" s="526"/>
      <c r="Q88" s="526"/>
      <c r="R88" s="526"/>
      <c r="S88" s="526"/>
      <c r="T88" s="642"/>
      <c r="U88" s="589"/>
      <c r="V88" s="589"/>
      <c r="W88" s="430" t="s">
        <v>2894</v>
      </c>
      <c r="X88" s="286"/>
      <c r="Y88" s="406" t="s">
        <v>362</v>
      </c>
      <c r="Z88" s="1033"/>
      <c r="AA88" s="1033"/>
    </row>
    <row r="89" spans="1:27" ht="28">
      <c r="A89" s="475">
        <v>85</v>
      </c>
      <c r="B89" s="588" t="s">
        <v>2958</v>
      </c>
      <c r="C89" s="668" t="s">
        <v>518</v>
      </c>
      <c r="D89" s="669" t="s">
        <v>2870</v>
      </c>
      <c r="E89" s="860" t="s">
        <v>2896</v>
      </c>
      <c r="F89" s="621"/>
      <c r="G89" s="291"/>
      <c r="H89" s="282" t="s">
        <v>131</v>
      </c>
      <c r="I89" s="291"/>
      <c r="J89" s="282" t="s">
        <v>131</v>
      </c>
      <c r="K89" s="189"/>
      <c r="L89" s="292"/>
      <c r="M89" s="189"/>
      <c r="N89" s="526"/>
      <c r="O89" s="526"/>
      <c r="P89" s="526"/>
      <c r="Q89" s="526"/>
      <c r="R89" s="526"/>
      <c r="S89" s="526"/>
      <c r="T89" s="642"/>
      <c r="U89" s="589"/>
      <c r="V89" s="589"/>
      <c r="W89" s="430" t="s">
        <v>2896</v>
      </c>
      <c r="X89" s="286"/>
      <c r="Y89" s="406" t="s">
        <v>362</v>
      </c>
      <c r="Z89" s="1033"/>
      <c r="AA89" s="1033"/>
    </row>
    <row r="90" spans="1:27" ht="28">
      <c r="A90" s="579">
        <v>86</v>
      </c>
      <c r="B90" s="588" t="s">
        <v>2959</v>
      </c>
      <c r="C90" s="668" t="s">
        <v>518</v>
      </c>
      <c r="D90" s="669" t="s">
        <v>2870</v>
      </c>
      <c r="E90" s="860" t="s">
        <v>2898</v>
      </c>
      <c r="F90" s="623"/>
      <c r="G90" s="291"/>
      <c r="H90" s="282" t="s">
        <v>131</v>
      </c>
      <c r="I90" s="291"/>
      <c r="J90" s="282" t="s">
        <v>131</v>
      </c>
      <c r="K90" s="189"/>
      <c r="L90" s="292"/>
      <c r="M90" s="189"/>
      <c r="N90" s="526"/>
      <c r="O90" s="526"/>
      <c r="P90" s="526"/>
      <c r="Q90" s="526"/>
      <c r="R90" s="526"/>
      <c r="S90" s="526"/>
      <c r="T90" s="642"/>
      <c r="U90" s="589"/>
      <c r="V90" s="589"/>
      <c r="W90" s="430" t="s">
        <v>2898</v>
      </c>
      <c r="X90" s="286"/>
      <c r="Y90" s="406" t="s">
        <v>362</v>
      </c>
      <c r="Z90" s="1034"/>
      <c r="AA90" s="1034"/>
    </row>
    <row r="91" spans="1:27" ht="28">
      <c r="A91" s="475">
        <v>87</v>
      </c>
      <c r="B91" s="588" t="s">
        <v>2960</v>
      </c>
      <c r="C91" s="668" t="s">
        <v>518</v>
      </c>
      <c r="D91" s="669" t="s">
        <v>2870</v>
      </c>
      <c r="E91" s="860" t="s">
        <v>2900</v>
      </c>
      <c r="F91" s="621"/>
      <c r="G91" s="291"/>
      <c r="H91" s="282" t="s">
        <v>131</v>
      </c>
      <c r="I91" s="291"/>
      <c r="J91" s="282" t="s">
        <v>131</v>
      </c>
      <c r="K91" s="189"/>
      <c r="L91" s="292"/>
      <c r="M91" s="189"/>
      <c r="N91" s="526"/>
      <c r="O91" s="526"/>
      <c r="P91" s="526"/>
      <c r="Q91" s="526"/>
      <c r="R91" s="526"/>
      <c r="S91" s="526"/>
      <c r="T91" s="642"/>
      <c r="U91" s="589"/>
      <c r="V91" s="589"/>
      <c r="W91" s="430" t="s">
        <v>2900</v>
      </c>
      <c r="X91" s="286"/>
      <c r="Y91" s="406" t="s">
        <v>362</v>
      </c>
      <c r="Z91" s="1033"/>
      <c r="AA91" s="1033"/>
    </row>
    <row r="92" spans="1:27" ht="28">
      <c r="A92" s="579">
        <v>88</v>
      </c>
      <c r="B92" s="588" t="s">
        <v>2961</v>
      </c>
      <c r="C92" s="668" t="s">
        <v>518</v>
      </c>
      <c r="D92" s="669" t="s">
        <v>2870</v>
      </c>
      <c r="E92" s="860" t="s">
        <v>2902</v>
      </c>
      <c r="F92" s="621"/>
      <c r="G92" s="291"/>
      <c r="H92" s="282" t="s">
        <v>131</v>
      </c>
      <c r="I92" s="291"/>
      <c r="J92" s="282" t="s">
        <v>131</v>
      </c>
      <c r="K92" s="189"/>
      <c r="L92" s="292"/>
      <c r="M92" s="189"/>
      <c r="N92" s="526"/>
      <c r="O92" s="526"/>
      <c r="P92" s="526"/>
      <c r="Q92" s="526"/>
      <c r="R92" s="526"/>
      <c r="S92" s="526"/>
      <c r="T92" s="642"/>
      <c r="U92" s="589"/>
      <c r="V92" s="589"/>
      <c r="W92" s="430" t="s">
        <v>2902</v>
      </c>
      <c r="X92" s="286"/>
      <c r="Y92" s="406" t="s">
        <v>362</v>
      </c>
      <c r="Z92" s="1033"/>
      <c r="AA92" s="1033"/>
    </row>
    <row r="93" spans="1:27" ht="28">
      <c r="A93" s="475">
        <v>89</v>
      </c>
      <c r="B93" s="588" t="s">
        <v>2962</v>
      </c>
      <c r="C93" s="668" t="s">
        <v>518</v>
      </c>
      <c r="D93" s="669" t="s">
        <v>2870</v>
      </c>
      <c r="E93" s="860" t="s">
        <v>2904</v>
      </c>
      <c r="F93" s="621"/>
      <c r="G93" s="291"/>
      <c r="H93" s="282" t="s">
        <v>131</v>
      </c>
      <c r="I93" s="291"/>
      <c r="J93" s="282" t="s">
        <v>131</v>
      </c>
      <c r="K93" s="189"/>
      <c r="L93" s="292"/>
      <c r="M93" s="189"/>
      <c r="N93" s="526"/>
      <c r="O93" s="526"/>
      <c r="P93" s="526"/>
      <c r="Q93" s="526"/>
      <c r="R93" s="526"/>
      <c r="S93" s="526"/>
      <c r="T93" s="642"/>
      <c r="U93" s="589"/>
      <c r="V93" s="589"/>
      <c r="W93" s="430" t="s">
        <v>2904</v>
      </c>
      <c r="X93" s="286"/>
      <c r="Y93" s="406" t="s">
        <v>362</v>
      </c>
      <c r="Z93" s="1033"/>
      <c r="AA93" s="1033"/>
    </row>
    <row r="94" spans="1:27" ht="84">
      <c r="A94" s="579">
        <v>90</v>
      </c>
      <c r="B94" s="439" t="s">
        <v>2963</v>
      </c>
      <c r="C94" s="668" t="s">
        <v>518</v>
      </c>
      <c r="D94" s="669" t="s">
        <v>2870</v>
      </c>
      <c r="E94" s="826" t="s">
        <v>2964</v>
      </c>
      <c r="F94" s="621" t="s">
        <v>2965</v>
      </c>
      <c r="G94" s="291"/>
      <c r="H94" s="282" t="s">
        <v>131</v>
      </c>
      <c r="I94" s="291"/>
      <c r="J94" s="282" t="s">
        <v>131</v>
      </c>
      <c r="K94" s="189"/>
      <c r="L94" s="292"/>
      <c r="M94" s="189"/>
      <c r="N94" s="526"/>
      <c r="O94" s="526"/>
      <c r="P94" s="526"/>
      <c r="Q94" s="526"/>
      <c r="R94" s="526"/>
      <c r="S94" s="526"/>
      <c r="T94" s="642"/>
      <c r="U94" s="589"/>
      <c r="V94" s="589"/>
      <c r="W94" s="430" t="s">
        <v>2966</v>
      </c>
      <c r="X94" s="286"/>
      <c r="Y94" s="406" t="s">
        <v>362</v>
      </c>
      <c r="Z94" s="1033"/>
      <c r="AA94" s="1033"/>
    </row>
    <row r="95" spans="1:27" ht="28">
      <c r="A95" s="475">
        <v>91</v>
      </c>
      <c r="B95" s="588" t="s">
        <v>2967</v>
      </c>
      <c r="C95" s="668" t="s">
        <v>518</v>
      </c>
      <c r="D95" s="669" t="s">
        <v>2870</v>
      </c>
      <c r="E95" s="860" t="s">
        <v>2910</v>
      </c>
      <c r="F95" s="621"/>
      <c r="G95" s="291"/>
      <c r="H95" s="282" t="s">
        <v>131</v>
      </c>
      <c r="I95" s="291"/>
      <c r="J95" s="282" t="s">
        <v>131</v>
      </c>
      <c r="K95" s="189"/>
      <c r="L95" s="292"/>
      <c r="M95" s="189"/>
      <c r="N95" s="526"/>
      <c r="O95" s="526"/>
      <c r="P95" s="526"/>
      <c r="Q95" s="526"/>
      <c r="R95" s="526"/>
      <c r="S95" s="526"/>
      <c r="T95" s="642"/>
      <c r="U95" s="589"/>
      <c r="V95" s="589"/>
      <c r="W95" s="430" t="s">
        <v>2910</v>
      </c>
      <c r="X95" s="286"/>
      <c r="Y95" s="406" t="s">
        <v>362</v>
      </c>
      <c r="Z95" s="1033"/>
      <c r="AA95" s="1033"/>
    </row>
    <row r="96" spans="1:27" ht="28">
      <c r="A96" s="579">
        <v>92</v>
      </c>
      <c r="B96" s="588" t="s">
        <v>2968</v>
      </c>
      <c r="C96" s="668" t="s">
        <v>518</v>
      </c>
      <c r="D96" s="669" t="s">
        <v>2870</v>
      </c>
      <c r="E96" s="860" t="s">
        <v>2912</v>
      </c>
      <c r="F96" s="621"/>
      <c r="G96" s="291"/>
      <c r="H96" s="282" t="s">
        <v>131</v>
      </c>
      <c r="I96" s="291"/>
      <c r="J96" s="282" t="s">
        <v>131</v>
      </c>
      <c r="K96" s="189"/>
      <c r="L96" s="292"/>
      <c r="M96" s="189"/>
      <c r="N96" s="526"/>
      <c r="O96" s="526"/>
      <c r="P96" s="526"/>
      <c r="Q96" s="526"/>
      <c r="R96" s="526"/>
      <c r="S96" s="526"/>
      <c r="T96" s="642"/>
      <c r="U96" s="589"/>
      <c r="V96" s="589"/>
      <c r="W96" s="430" t="s">
        <v>2912</v>
      </c>
      <c r="X96" s="286"/>
      <c r="Y96" s="406" t="s">
        <v>362</v>
      </c>
      <c r="Z96" s="1033"/>
      <c r="AA96" s="1033"/>
    </row>
    <row r="97" spans="1:27" ht="28">
      <c r="A97" s="475">
        <v>93</v>
      </c>
      <c r="B97" s="588" t="s">
        <v>2969</v>
      </c>
      <c r="C97" s="668" t="s">
        <v>518</v>
      </c>
      <c r="D97" s="669" t="s">
        <v>2870</v>
      </c>
      <c r="E97" s="860" t="s">
        <v>2914</v>
      </c>
      <c r="F97" s="621"/>
      <c r="G97" s="291"/>
      <c r="H97" s="282" t="s">
        <v>131</v>
      </c>
      <c r="I97" s="291"/>
      <c r="J97" s="282" t="s">
        <v>131</v>
      </c>
      <c r="K97" s="189"/>
      <c r="L97" s="292"/>
      <c r="M97" s="189"/>
      <c r="N97" s="526"/>
      <c r="O97" s="526"/>
      <c r="P97" s="526"/>
      <c r="Q97" s="526"/>
      <c r="R97" s="526"/>
      <c r="S97" s="526"/>
      <c r="T97" s="642"/>
      <c r="U97" s="589"/>
      <c r="V97" s="589"/>
      <c r="W97" s="430" t="s">
        <v>2914</v>
      </c>
      <c r="X97" s="286"/>
      <c r="Y97" s="406" t="s">
        <v>362</v>
      </c>
      <c r="Z97" s="1033"/>
      <c r="AA97" s="1033"/>
    </row>
    <row r="98" spans="1:27" ht="28">
      <c r="A98" s="579">
        <v>94</v>
      </c>
      <c r="B98" s="588" t="s">
        <v>2970</v>
      </c>
      <c r="C98" s="668" t="s">
        <v>518</v>
      </c>
      <c r="D98" s="669" t="s">
        <v>2870</v>
      </c>
      <c r="E98" s="860" t="s">
        <v>2736</v>
      </c>
      <c r="F98" s="621"/>
      <c r="G98" s="291"/>
      <c r="H98" s="282" t="s">
        <v>131</v>
      </c>
      <c r="I98" s="291"/>
      <c r="J98" s="282" t="s">
        <v>131</v>
      </c>
      <c r="K98" s="189"/>
      <c r="L98" s="292"/>
      <c r="M98" s="189"/>
      <c r="N98" s="526"/>
      <c r="O98" s="526"/>
      <c r="P98" s="526"/>
      <c r="Q98" s="526"/>
      <c r="R98" s="526"/>
      <c r="S98" s="526"/>
      <c r="T98" s="642"/>
      <c r="U98" s="589"/>
      <c r="V98" s="589"/>
      <c r="W98" s="430" t="s">
        <v>2736</v>
      </c>
      <c r="X98" s="286"/>
      <c r="Y98" s="406" t="s">
        <v>362</v>
      </c>
      <c r="Z98" s="1033"/>
      <c r="AA98" s="1033"/>
    </row>
    <row r="99" spans="1:27" ht="28">
      <c r="A99" s="475">
        <v>95</v>
      </c>
      <c r="B99" s="588" t="s">
        <v>2971</v>
      </c>
      <c r="C99" s="668" t="s">
        <v>518</v>
      </c>
      <c r="D99" s="669" t="s">
        <v>2870</v>
      </c>
      <c r="E99" s="860" t="s">
        <v>2738</v>
      </c>
      <c r="F99" s="621"/>
      <c r="G99" s="291"/>
      <c r="H99" s="282"/>
      <c r="I99" s="291"/>
      <c r="J99" s="282"/>
      <c r="K99" s="189"/>
      <c r="L99" s="292"/>
      <c r="M99" s="189"/>
      <c r="N99" s="526"/>
      <c r="O99" s="526"/>
      <c r="P99" s="526"/>
      <c r="Q99" s="526"/>
      <c r="R99" s="526"/>
      <c r="S99" s="526"/>
      <c r="T99" s="642"/>
      <c r="U99" s="589"/>
      <c r="V99" s="589"/>
      <c r="W99" s="430" t="s">
        <v>2738</v>
      </c>
      <c r="X99" s="286"/>
      <c r="Y99" s="406" t="s">
        <v>362</v>
      </c>
      <c r="Z99" s="1033"/>
      <c r="AA99" s="1033"/>
    </row>
    <row r="100" spans="1:27" ht="28">
      <c r="A100" s="579">
        <v>96</v>
      </c>
      <c r="B100" s="439" t="s">
        <v>2972</v>
      </c>
      <c r="C100" s="668" t="s">
        <v>518</v>
      </c>
      <c r="D100" s="669" t="s">
        <v>2870</v>
      </c>
      <c r="E100" s="862" t="s">
        <v>2740</v>
      </c>
      <c r="F100" s="621"/>
      <c r="G100" s="291"/>
      <c r="H100" s="282" t="s">
        <v>131</v>
      </c>
      <c r="I100" s="291"/>
      <c r="J100" s="282" t="s">
        <v>131</v>
      </c>
      <c r="K100" s="189"/>
      <c r="L100" s="292"/>
      <c r="M100" s="189"/>
      <c r="N100" s="526"/>
      <c r="O100" s="526"/>
      <c r="P100" s="526"/>
      <c r="Q100" s="526"/>
      <c r="R100" s="526"/>
      <c r="S100" s="526"/>
      <c r="T100" s="642"/>
      <c r="U100" s="589"/>
      <c r="V100" s="589"/>
      <c r="W100" s="430" t="s">
        <v>2740</v>
      </c>
      <c r="X100" s="286"/>
      <c r="Y100" s="406" t="s">
        <v>362</v>
      </c>
      <c r="Z100" s="1033"/>
      <c r="AA100" s="1033"/>
    </row>
    <row r="101" spans="1:27" ht="28">
      <c r="A101" s="475">
        <v>97</v>
      </c>
      <c r="B101" s="439" t="s">
        <v>2973</v>
      </c>
      <c r="C101" s="668" t="s">
        <v>518</v>
      </c>
      <c r="D101" s="669" t="s">
        <v>2870</v>
      </c>
      <c r="E101" s="862" t="s">
        <v>2742</v>
      </c>
      <c r="F101" s="621"/>
      <c r="G101" s="291"/>
      <c r="H101" s="282" t="s">
        <v>131</v>
      </c>
      <c r="I101" s="291"/>
      <c r="J101" s="282" t="s">
        <v>131</v>
      </c>
      <c r="K101" s="189"/>
      <c r="L101" s="292"/>
      <c r="M101" s="189"/>
      <c r="N101" s="526"/>
      <c r="O101" s="526"/>
      <c r="P101" s="526"/>
      <c r="Q101" s="526"/>
      <c r="R101" s="526"/>
      <c r="S101" s="526"/>
      <c r="T101" s="642"/>
      <c r="U101" s="589"/>
      <c r="V101" s="589"/>
      <c r="W101" s="430" t="s">
        <v>2742</v>
      </c>
      <c r="X101" s="286"/>
      <c r="Y101" s="406" t="s">
        <v>362</v>
      </c>
      <c r="Z101" s="1033"/>
      <c r="AA101" s="1033"/>
    </row>
    <row r="102" spans="1:27" ht="28">
      <c r="A102" s="579">
        <v>98</v>
      </c>
      <c r="B102" s="439" t="s">
        <v>2974</v>
      </c>
      <c r="C102" s="668" t="s">
        <v>518</v>
      </c>
      <c r="D102" s="669" t="s">
        <v>2870</v>
      </c>
      <c r="E102" s="862" t="s">
        <v>2744</v>
      </c>
      <c r="F102" s="621"/>
      <c r="G102" s="291"/>
      <c r="H102" s="282" t="s">
        <v>131</v>
      </c>
      <c r="I102" s="291"/>
      <c r="J102" s="282" t="s">
        <v>131</v>
      </c>
      <c r="K102" s="189"/>
      <c r="L102" s="292"/>
      <c r="M102" s="189"/>
      <c r="N102" s="526"/>
      <c r="O102" s="526"/>
      <c r="P102" s="526"/>
      <c r="Q102" s="526"/>
      <c r="R102" s="526"/>
      <c r="S102" s="526"/>
      <c r="T102" s="642"/>
      <c r="U102" s="589"/>
      <c r="V102" s="589"/>
      <c r="W102" s="430" t="s">
        <v>2744</v>
      </c>
      <c r="X102" s="286"/>
      <c r="Y102" s="406" t="s">
        <v>362</v>
      </c>
      <c r="Z102" s="1033"/>
      <c r="AA102" s="1033"/>
    </row>
    <row r="103" spans="1:27" ht="28">
      <c r="A103" s="475">
        <v>99</v>
      </c>
      <c r="B103" s="439" t="s">
        <v>2975</v>
      </c>
      <c r="C103" s="668" t="s">
        <v>518</v>
      </c>
      <c r="D103" s="669" t="s">
        <v>2870</v>
      </c>
      <c r="E103" s="862" t="s">
        <v>2746</v>
      </c>
      <c r="F103" s="621"/>
      <c r="G103" s="291"/>
      <c r="H103" s="282" t="s">
        <v>131</v>
      </c>
      <c r="I103" s="291"/>
      <c r="J103" s="282" t="s">
        <v>131</v>
      </c>
      <c r="K103" s="189"/>
      <c r="L103" s="292"/>
      <c r="M103" s="189"/>
      <c r="N103" s="526"/>
      <c r="O103" s="526"/>
      <c r="P103" s="526"/>
      <c r="Q103" s="526"/>
      <c r="R103" s="526"/>
      <c r="S103" s="526"/>
      <c r="T103" s="642"/>
      <c r="U103" s="589"/>
      <c r="V103" s="589"/>
      <c r="W103" s="430" t="s">
        <v>2746</v>
      </c>
      <c r="X103" s="286"/>
      <c r="Y103" s="406" t="s">
        <v>362</v>
      </c>
      <c r="Z103" s="1033"/>
      <c r="AA103" s="1033"/>
    </row>
    <row r="104" spans="1:27" ht="28">
      <c r="A104" s="579">
        <v>100</v>
      </c>
      <c r="B104" s="439" t="s">
        <v>2976</v>
      </c>
      <c r="C104" s="668" t="s">
        <v>518</v>
      </c>
      <c r="D104" s="669" t="s">
        <v>2870</v>
      </c>
      <c r="E104" s="862" t="s">
        <v>2748</v>
      </c>
      <c r="F104" s="621"/>
      <c r="G104" s="291"/>
      <c r="H104" s="282" t="s">
        <v>131</v>
      </c>
      <c r="I104" s="291"/>
      <c r="J104" s="282" t="s">
        <v>131</v>
      </c>
      <c r="K104" s="189"/>
      <c r="L104" s="292"/>
      <c r="M104" s="189"/>
      <c r="N104" s="526"/>
      <c r="O104" s="526"/>
      <c r="P104" s="526"/>
      <c r="Q104" s="526"/>
      <c r="R104" s="526"/>
      <c r="S104" s="526"/>
      <c r="T104" s="642"/>
      <c r="U104" s="589"/>
      <c r="V104" s="589"/>
      <c r="W104" s="430" t="s">
        <v>2748</v>
      </c>
      <c r="X104" s="286"/>
      <c r="Y104" s="406" t="s">
        <v>362</v>
      </c>
      <c r="Z104" s="1033"/>
      <c r="AA104" s="1033"/>
    </row>
    <row r="105" spans="1:27" ht="56">
      <c r="A105" s="475">
        <v>101</v>
      </c>
      <c r="B105" s="588" t="s">
        <v>2977</v>
      </c>
      <c r="C105" s="668" t="s">
        <v>518</v>
      </c>
      <c r="D105" s="669" t="s">
        <v>2870</v>
      </c>
      <c r="E105" s="861" t="s">
        <v>2750</v>
      </c>
      <c r="F105" s="624"/>
      <c r="G105" s="114"/>
      <c r="H105" s="287" t="s">
        <v>131</v>
      </c>
      <c r="I105" s="114"/>
      <c r="J105" s="287" t="s">
        <v>131</v>
      </c>
      <c r="K105" s="192"/>
      <c r="L105" s="293"/>
      <c r="M105" s="192"/>
      <c r="N105" s="526"/>
      <c r="O105" s="526"/>
      <c r="P105" s="526"/>
      <c r="Q105" s="526"/>
      <c r="R105" s="526"/>
      <c r="S105" s="526"/>
      <c r="T105" s="642"/>
      <c r="U105" s="589"/>
      <c r="V105" s="589"/>
      <c r="W105" s="466" t="s">
        <v>2751</v>
      </c>
      <c r="X105" s="286"/>
      <c r="Y105" s="406" t="s">
        <v>362</v>
      </c>
      <c r="Z105" s="1032"/>
      <c r="AA105" s="1032"/>
    </row>
    <row r="106" spans="1:27" ht="56">
      <c r="A106" s="673">
        <v>102</v>
      </c>
      <c r="B106" s="432" t="s">
        <v>2978</v>
      </c>
      <c r="C106" s="674" t="s">
        <v>518</v>
      </c>
      <c r="D106" s="714" t="s">
        <v>2870</v>
      </c>
      <c r="E106" s="428" t="s">
        <v>2979</v>
      </c>
      <c r="F106" s="438" t="s">
        <v>2980</v>
      </c>
      <c r="G106" s="289"/>
      <c r="H106" s="288" t="s">
        <v>131</v>
      </c>
      <c r="I106" s="289"/>
      <c r="J106" s="288" t="s">
        <v>131</v>
      </c>
      <c r="K106" s="186"/>
      <c r="L106" s="290"/>
      <c r="M106" s="186"/>
      <c r="N106" s="527"/>
      <c r="O106" s="527"/>
      <c r="P106" s="527"/>
      <c r="Q106" s="527"/>
      <c r="R106" s="527"/>
      <c r="S106" s="527"/>
      <c r="T106" s="640"/>
      <c r="U106" s="680"/>
      <c r="V106" s="680" t="s">
        <v>362</v>
      </c>
      <c r="W106" s="467" t="s">
        <v>2979</v>
      </c>
      <c r="X106" s="296"/>
      <c r="Y106" s="296" t="s">
        <v>362</v>
      </c>
      <c r="Z106" s="1050" t="s">
        <v>2981</v>
      </c>
      <c r="AA106" s="1050"/>
    </row>
    <row r="107" spans="1:27" ht="70">
      <c r="A107" s="579">
        <v>103</v>
      </c>
      <c r="B107" s="588" t="s">
        <v>2982</v>
      </c>
      <c r="C107" s="668" t="s">
        <v>518</v>
      </c>
      <c r="D107" s="669" t="s">
        <v>2870</v>
      </c>
      <c r="E107" s="862" t="s">
        <v>2983</v>
      </c>
      <c r="F107" s="621" t="s">
        <v>2984</v>
      </c>
      <c r="G107" s="291"/>
      <c r="H107" s="282" t="s">
        <v>131</v>
      </c>
      <c r="I107" s="291"/>
      <c r="J107" s="282" t="s">
        <v>131</v>
      </c>
      <c r="K107" s="189"/>
      <c r="L107" s="292"/>
      <c r="M107" s="189"/>
      <c r="N107" s="526"/>
      <c r="O107" s="526"/>
      <c r="P107" s="526"/>
      <c r="Q107" s="526"/>
      <c r="R107" s="526"/>
      <c r="S107" s="526"/>
      <c r="T107" s="642"/>
      <c r="U107" s="589"/>
      <c r="V107" s="589"/>
      <c r="W107" s="430" t="s">
        <v>2983</v>
      </c>
      <c r="X107" s="286"/>
      <c r="Y107" s="406" t="s">
        <v>362</v>
      </c>
      <c r="Z107" s="1033"/>
      <c r="AA107" s="1033"/>
    </row>
    <row r="108" spans="1:27" ht="28">
      <c r="A108" s="579">
        <v>104</v>
      </c>
      <c r="B108" s="588" t="s">
        <v>2985</v>
      </c>
      <c r="C108" s="668" t="s">
        <v>518</v>
      </c>
      <c r="D108" s="669" t="s">
        <v>2870</v>
      </c>
      <c r="E108" s="862" t="s">
        <v>2986</v>
      </c>
      <c r="F108" s="621"/>
      <c r="G108" s="291"/>
      <c r="H108" s="282" t="s">
        <v>131</v>
      </c>
      <c r="I108" s="291"/>
      <c r="J108" s="282" t="s">
        <v>131</v>
      </c>
      <c r="K108" s="189"/>
      <c r="L108" s="292"/>
      <c r="M108" s="189"/>
      <c r="N108" s="526"/>
      <c r="O108" s="526"/>
      <c r="P108" s="526"/>
      <c r="Q108" s="526"/>
      <c r="R108" s="526"/>
      <c r="S108" s="526"/>
      <c r="T108" s="642"/>
      <c r="U108" s="589"/>
      <c r="V108" s="589"/>
      <c r="W108" s="430" t="s">
        <v>2986</v>
      </c>
      <c r="X108" s="286"/>
      <c r="Y108" s="406" t="s">
        <v>362</v>
      </c>
      <c r="Z108" s="1033"/>
      <c r="AA108" s="1033"/>
    </row>
    <row r="109" spans="1:27" ht="98">
      <c r="A109" s="579">
        <v>105</v>
      </c>
      <c r="B109" s="588" t="s">
        <v>2987</v>
      </c>
      <c r="C109" s="668" t="s">
        <v>518</v>
      </c>
      <c r="D109" s="669" t="s">
        <v>2870</v>
      </c>
      <c r="E109" s="862" t="s">
        <v>551</v>
      </c>
      <c r="F109" s="621" t="s">
        <v>2988</v>
      </c>
      <c r="G109" s="291"/>
      <c r="H109" s="282" t="s">
        <v>131</v>
      </c>
      <c r="I109" s="291"/>
      <c r="J109" s="282" t="s">
        <v>131</v>
      </c>
      <c r="K109" s="189"/>
      <c r="L109" s="292"/>
      <c r="M109" s="189"/>
      <c r="N109" s="526"/>
      <c r="O109" s="526"/>
      <c r="P109" s="526"/>
      <c r="Q109" s="526"/>
      <c r="R109" s="526"/>
      <c r="S109" s="526"/>
      <c r="T109" s="642"/>
      <c r="U109" s="589"/>
      <c r="V109" s="589"/>
      <c r="W109" s="430" t="s">
        <v>551</v>
      </c>
      <c r="X109" s="286"/>
      <c r="Y109" s="406" t="s">
        <v>362</v>
      </c>
      <c r="Z109" s="1033"/>
      <c r="AA109" s="1033" t="s">
        <v>2989</v>
      </c>
    </row>
    <row r="110" spans="1:27" ht="70">
      <c r="A110" s="579">
        <v>106</v>
      </c>
      <c r="B110" s="588" t="s">
        <v>2990</v>
      </c>
      <c r="C110" s="670" t="s">
        <v>518</v>
      </c>
      <c r="D110" s="671" t="s">
        <v>2870</v>
      </c>
      <c r="E110" s="848" t="s">
        <v>2991</v>
      </c>
      <c r="F110" s="823" t="s">
        <v>2992</v>
      </c>
      <c r="G110" s="114"/>
      <c r="H110" s="287" t="s">
        <v>131</v>
      </c>
      <c r="I110" s="114"/>
      <c r="J110" s="287" t="s">
        <v>131</v>
      </c>
      <c r="K110" s="192"/>
      <c r="L110" s="293"/>
      <c r="M110" s="192"/>
      <c r="N110" s="526"/>
      <c r="O110" s="526"/>
      <c r="P110" s="526"/>
      <c r="Q110" s="526"/>
      <c r="R110" s="526"/>
      <c r="S110" s="526"/>
      <c r="T110" s="642"/>
      <c r="U110" s="589"/>
      <c r="V110" s="589"/>
      <c r="W110" s="672" t="s">
        <v>2993</v>
      </c>
      <c r="X110" s="286"/>
      <c r="Y110" s="406" t="s">
        <v>362</v>
      </c>
      <c r="Z110" s="1032"/>
      <c r="AA110" s="1032"/>
    </row>
    <row r="111" spans="1:27" ht="168">
      <c r="A111" s="673">
        <v>107</v>
      </c>
      <c r="B111" s="810" t="s">
        <v>2994</v>
      </c>
      <c r="C111" s="674" t="s">
        <v>634</v>
      </c>
      <c r="D111" s="714" t="s">
        <v>2870</v>
      </c>
      <c r="E111" s="467" t="s">
        <v>2995</v>
      </c>
      <c r="F111" s="628" t="s">
        <v>2996</v>
      </c>
      <c r="G111" s="289"/>
      <c r="H111" s="288" t="s">
        <v>131</v>
      </c>
      <c r="I111" s="289"/>
      <c r="J111" s="288" t="s">
        <v>131</v>
      </c>
      <c r="K111" s="186"/>
      <c r="L111" s="290"/>
      <c r="M111" s="186"/>
      <c r="N111" s="527"/>
      <c r="O111" s="527"/>
      <c r="P111" s="527"/>
      <c r="Q111" s="527"/>
      <c r="R111" s="527"/>
      <c r="S111" s="527"/>
      <c r="T111" s="640"/>
      <c r="U111" s="680"/>
      <c r="V111" s="680" t="s">
        <v>362</v>
      </c>
      <c r="W111" s="467" t="s">
        <v>2995</v>
      </c>
      <c r="X111" s="296"/>
      <c r="Y111" s="296" t="s">
        <v>362</v>
      </c>
      <c r="Z111" s="1050" t="s">
        <v>2997</v>
      </c>
      <c r="AA111" s="1050"/>
    </row>
    <row r="112" spans="1:27" ht="98">
      <c r="A112" s="579">
        <v>108</v>
      </c>
      <c r="B112" s="588" t="s">
        <v>2998</v>
      </c>
      <c r="C112" s="668" t="s">
        <v>634</v>
      </c>
      <c r="D112" s="669" t="s">
        <v>2870</v>
      </c>
      <c r="E112" s="847" t="s">
        <v>2999</v>
      </c>
      <c r="F112" s="623" t="s">
        <v>3000</v>
      </c>
      <c r="G112" s="291"/>
      <c r="H112" s="282" t="s">
        <v>131</v>
      </c>
      <c r="I112" s="291"/>
      <c r="J112" s="282" t="s">
        <v>131</v>
      </c>
      <c r="K112" s="189"/>
      <c r="L112" s="292"/>
      <c r="M112" s="189"/>
      <c r="N112" s="526"/>
      <c r="O112" s="526"/>
      <c r="P112" s="526"/>
      <c r="Q112" s="526"/>
      <c r="R112" s="526"/>
      <c r="S112" s="526"/>
      <c r="T112" s="642"/>
      <c r="U112" s="589"/>
      <c r="V112" s="589"/>
      <c r="W112" s="430" t="s">
        <v>2999</v>
      </c>
      <c r="X112" s="286"/>
      <c r="Y112" s="406" t="s">
        <v>362</v>
      </c>
      <c r="Z112" s="1034"/>
      <c r="AA112" s="1034"/>
    </row>
    <row r="113" spans="1:27" ht="42">
      <c r="A113" s="579">
        <v>109</v>
      </c>
      <c r="B113" s="588" t="s">
        <v>3001</v>
      </c>
      <c r="C113" s="668" t="s">
        <v>634</v>
      </c>
      <c r="D113" s="669" t="s">
        <v>2870</v>
      </c>
      <c r="E113" s="847" t="s">
        <v>3002</v>
      </c>
      <c r="F113" s="621" t="s">
        <v>3003</v>
      </c>
      <c r="G113" s="291"/>
      <c r="H113" s="282" t="s">
        <v>131</v>
      </c>
      <c r="I113" s="291"/>
      <c r="J113" s="282" t="s">
        <v>131</v>
      </c>
      <c r="K113" s="189"/>
      <c r="L113" s="292"/>
      <c r="M113" s="189"/>
      <c r="N113" s="526"/>
      <c r="O113" s="526"/>
      <c r="P113" s="526"/>
      <c r="Q113" s="526"/>
      <c r="R113" s="526"/>
      <c r="S113" s="526"/>
      <c r="T113" s="642"/>
      <c r="U113" s="589"/>
      <c r="V113" s="589"/>
      <c r="W113" s="430" t="s">
        <v>3002</v>
      </c>
      <c r="X113" s="286"/>
      <c r="Y113" s="406" t="s">
        <v>362</v>
      </c>
      <c r="Z113" s="1033"/>
      <c r="AA113" s="1033"/>
    </row>
    <row r="114" spans="1:27" ht="42">
      <c r="A114" s="579">
        <v>110</v>
      </c>
      <c r="B114" s="588" t="s">
        <v>3004</v>
      </c>
      <c r="C114" s="668" t="s">
        <v>634</v>
      </c>
      <c r="D114" s="669" t="s">
        <v>2870</v>
      </c>
      <c r="E114" s="860" t="s">
        <v>3005</v>
      </c>
      <c r="F114" s="621" t="s">
        <v>3006</v>
      </c>
      <c r="G114" s="291"/>
      <c r="H114" s="282" t="s">
        <v>131</v>
      </c>
      <c r="I114" s="291"/>
      <c r="J114" s="282" t="s">
        <v>131</v>
      </c>
      <c r="K114" s="189"/>
      <c r="L114" s="292"/>
      <c r="M114" s="189"/>
      <c r="N114" s="526"/>
      <c r="O114" s="526"/>
      <c r="P114" s="526"/>
      <c r="Q114" s="526"/>
      <c r="R114" s="526"/>
      <c r="S114" s="526"/>
      <c r="T114" s="642"/>
      <c r="U114" s="589"/>
      <c r="V114" s="589"/>
      <c r="W114" s="430" t="s">
        <v>3005</v>
      </c>
      <c r="X114" s="286"/>
      <c r="Y114" s="406" t="s">
        <v>362</v>
      </c>
      <c r="Z114" s="1033"/>
      <c r="AA114" s="1033"/>
    </row>
    <row r="115" spans="1:27" ht="84">
      <c r="A115" s="579">
        <v>111</v>
      </c>
      <c r="B115" s="588" t="s">
        <v>3007</v>
      </c>
      <c r="C115" s="668" t="s">
        <v>634</v>
      </c>
      <c r="D115" s="669" t="s">
        <v>2870</v>
      </c>
      <c r="E115" s="860" t="s">
        <v>3008</v>
      </c>
      <c r="F115" s="621" t="s">
        <v>3009</v>
      </c>
      <c r="G115" s="291"/>
      <c r="H115" s="282" t="s">
        <v>131</v>
      </c>
      <c r="I115" s="291"/>
      <c r="J115" s="282" t="s">
        <v>131</v>
      </c>
      <c r="K115" s="189"/>
      <c r="L115" s="292"/>
      <c r="M115" s="189"/>
      <c r="N115" s="526"/>
      <c r="O115" s="526"/>
      <c r="P115" s="526"/>
      <c r="Q115" s="526"/>
      <c r="R115" s="526"/>
      <c r="S115" s="526"/>
      <c r="T115" s="642"/>
      <c r="U115" s="589"/>
      <c r="V115" s="589"/>
      <c r="W115" s="430" t="s">
        <v>3008</v>
      </c>
      <c r="X115" s="286"/>
      <c r="Y115" s="406" t="s">
        <v>362</v>
      </c>
      <c r="Z115" s="1033"/>
      <c r="AA115" s="1033"/>
    </row>
    <row r="116" spans="1:27" ht="56">
      <c r="A116" s="579">
        <v>112</v>
      </c>
      <c r="B116" s="588" t="s">
        <v>3010</v>
      </c>
      <c r="C116" s="670" t="s">
        <v>634</v>
      </c>
      <c r="D116" s="671" t="s">
        <v>2870</v>
      </c>
      <c r="E116" s="861" t="s">
        <v>3011</v>
      </c>
      <c r="F116" s="624" t="s">
        <v>3012</v>
      </c>
      <c r="G116" s="114"/>
      <c r="H116" s="287" t="s">
        <v>131</v>
      </c>
      <c r="I116" s="114"/>
      <c r="J116" s="287" t="s">
        <v>131</v>
      </c>
      <c r="K116" s="192"/>
      <c r="L116" s="293"/>
      <c r="M116" s="192"/>
      <c r="N116" s="526"/>
      <c r="O116" s="526"/>
      <c r="P116" s="526"/>
      <c r="Q116" s="526"/>
      <c r="R116" s="526"/>
      <c r="S116" s="526"/>
      <c r="T116" s="642"/>
      <c r="U116" s="589"/>
      <c r="V116" s="589"/>
      <c r="W116" s="466" t="s">
        <v>3011</v>
      </c>
      <c r="X116" s="286"/>
      <c r="Y116" s="406" t="s">
        <v>362</v>
      </c>
      <c r="Z116" s="1032"/>
      <c r="AA116" s="1032"/>
    </row>
    <row r="117" spans="1:27" ht="210">
      <c r="A117" s="673">
        <v>113</v>
      </c>
      <c r="B117" s="810" t="s">
        <v>3013</v>
      </c>
      <c r="C117" s="819" t="s">
        <v>281</v>
      </c>
      <c r="D117" s="428" t="s">
        <v>3014</v>
      </c>
      <c r="E117" s="428" t="s">
        <v>3015</v>
      </c>
      <c r="F117" s="630" t="s">
        <v>3016</v>
      </c>
      <c r="G117" s="289"/>
      <c r="H117" s="288" t="s">
        <v>131</v>
      </c>
      <c r="I117" s="289"/>
      <c r="J117" s="288" t="s">
        <v>131</v>
      </c>
      <c r="K117" s="186"/>
      <c r="L117" s="290"/>
      <c r="M117" s="186"/>
      <c r="N117" s="527"/>
      <c r="O117" s="527"/>
      <c r="P117" s="527"/>
      <c r="Q117" s="527"/>
      <c r="R117" s="527"/>
      <c r="S117" s="527"/>
      <c r="T117" s="640"/>
      <c r="U117" s="680"/>
      <c r="V117" s="680" t="s">
        <v>301</v>
      </c>
      <c r="W117" s="467" t="s">
        <v>3015</v>
      </c>
      <c r="X117" s="296" t="s">
        <v>3017</v>
      </c>
      <c r="Y117" s="296" t="s">
        <v>301</v>
      </c>
      <c r="Z117" s="1050" t="s">
        <v>3018</v>
      </c>
      <c r="AA117" s="1050" t="s">
        <v>3019</v>
      </c>
    </row>
    <row r="118" spans="1:27" ht="42">
      <c r="A118" s="579">
        <v>114</v>
      </c>
      <c r="B118" s="588" t="s">
        <v>3020</v>
      </c>
      <c r="C118" s="668" t="s">
        <v>281</v>
      </c>
      <c r="D118" s="669" t="s">
        <v>3014</v>
      </c>
      <c r="E118" s="826" t="s">
        <v>3021</v>
      </c>
      <c r="F118" s="621"/>
      <c r="G118" s="291"/>
      <c r="H118" s="282" t="s">
        <v>131</v>
      </c>
      <c r="I118" s="291"/>
      <c r="J118" s="282" t="s">
        <v>131</v>
      </c>
      <c r="K118" s="189"/>
      <c r="L118" s="292"/>
      <c r="M118" s="189"/>
      <c r="N118" s="526"/>
      <c r="O118" s="526"/>
      <c r="P118" s="526"/>
      <c r="Q118" s="526"/>
      <c r="R118" s="526"/>
      <c r="S118" s="526"/>
      <c r="T118" s="642"/>
      <c r="U118" s="589"/>
      <c r="V118" s="589"/>
      <c r="W118" s="430" t="s">
        <v>3022</v>
      </c>
      <c r="X118" s="286"/>
      <c r="Y118" s="406" t="s">
        <v>301</v>
      </c>
      <c r="Z118" s="1033" t="s">
        <v>3023</v>
      </c>
      <c r="AA118" s="1033"/>
    </row>
    <row r="119" spans="1:27" ht="28">
      <c r="A119" s="579">
        <v>115</v>
      </c>
      <c r="B119" s="588" t="s">
        <v>3024</v>
      </c>
      <c r="C119" s="668" t="s">
        <v>281</v>
      </c>
      <c r="D119" s="669" t="s">
        <v>3014</v>
      </c>
      <c r="E119" s="847" t="s">
        <v>3025</v>
      </c>
      <c r="F119" s="621"/>
      <c r="G119" s="291"/>
      <c r="H119" s="282" t="s">
        <v>131</v>
      </c>
      <c r="I119" s="291"/>
      <c r="J119" s="282" t="s">
        <v>131</v>
      </c>
      <c r="K119" s="189"/>
      <c r="L119" s="292"/>
      <c r="M119" s="189"/>
      <c r="N119" s="526"/>
      <c r="O119" s="526"/>
      <c r="P119" s="526"/>
      <c r="Q119" s="526"/>
      <c r="R119" s="526"/>
      <c r="S119" s="526"/>
      <c r="T119" s="642"/>
      <c r="U119" s="589"/>
      <c r="V119" s="589"/>
      <c r="W119" s="430" t="s">
        <v>3025</v>
      </c>
      <c r="X119" s="286"/>
      <c r="Y119" s="406" t="s">
        <v>301</v>
      </c>
      <c r="Z119" s="1033" t="s">
        <v>3026</v>
      </c>
      <c r="AA119" s="1033"/>
    </row>
    <row r="120" spans="1:27" ht="28">
      <c r="A120" s="579">
        <v>116</v>
      </c>
      <c r="B120" s="588" t="s">
        <v>3027</v>
      </c>
      <c r="C120" s="668" t="s">
        <v>281</v>
      </c>
      <c r="D120" s="669" t="s">
        <v>3014</v>
      </c>
      <c r="E120" s="847" t="s">
        <v>573</v>
      </c>
      <c r="F120" s="621"/>
      <c r="G120" s="291"/>
      <c r="H120" s="282" t="s">
        <v>131</v>
      </c>
      <c r="I120" s="291"/>
      <c r="J120" s="282" t="s">
        <v>131</v>
      </c>
      <c r="K120" s="189"/>
      <c r="L120" s="292"/>
      <c r="M120" s="189"/>
      <c r="N120" s="526"/>
      <c r="O120" s="526"/>
      <c r="P120" s="526"/>
      <c r="Q120" s="526"/>
      <c r="R120" s="526"/>
      <c r="S120" s="526"/>
      <c r="T120" s="642"/>
      <c r="U120" s="589"/>
      <c r="V120" s="589"/>
      <c r="W120" s="430" t="s">
        <v>573</v>
      </c>
      <c r="X120" s="286"/>
      <c r="Y120" s="406" t="s">
        <v>301</v>
      </c>
      <c r="Z120" s="1033" t="s">
        <v>3026</v>
      </c>
      <c r="AA120" s="1033"/>
    </row>
    <row r="121" spans="1:27" ht="28">
      <c r="A121" s="579">
        <v>117</v>
      </c>
      <c r="B121" s="588" t="s">
        <v>3028</v>
      </c>
      <c r="C121" s="670" t="s">
        <v>281</v>
      </c>
      <c r="D121" s="671" t="s">
        <v>3014</v>
      </c>
      <c r="E121" s="848" t="s">
        <v>575</v>
      </c>
      <c r="F121" s="624"/>
      <c r="G121" s="114"/>
      <c r="H121" s="287" t="s">
        <v>131</v>
      </c>
      <c r="I121" s="114"/>
      <c r="J121" s="287" t="s">
        <v>131</v>
      </c>
      <c r="K121" s="192"/>
      <c r="L121" s="293"/>
      <c r="M121" s="192"/>
      <c r="N121" s="526"/>
      <c r="O121" s="526"/>
      <c r="P121" s="526"/>
      <c r="Q121" s="526"/>
      <c r="R121" s="526"/>
      <c r="S121" s="526"/>
      <c r="T121" s="642"/>
      <c r="U121" s="589"/>
      <c r="V121" s="589"/>
      <c r="W121" s="466" t="s">
        <v>575</v>
      </c>
      <c r="X121" s="286"/>
      <c r="Y121" s="406" t="s">
        <v>301</v>
      </c>
      <c r="Z121" s="1032" t="s">
        <v>3026</v>
      </c>
      <c r="AA121" s="1032"/>
    </row>
    <row r="122" spans="1:27" ht="42">
      <c r="A122" s="673">
        <v>118</v>
      </c>
      <c r="B122" s="810" t="s">
        <v>3029</v>
      </c>
      <c r="C122" s="674" t="s">
        <v>281</v>
      </c>
      <c r="D122" s="714" t="s">
        <v>3014</v>
      </c>
      <c r="E122" s="428" t="s">
        <v>3030</v>
      </c>
      <c r="F122" s="630"/>
      <c r="G122" s="289"/>
      <c r="H122" s="288" t="s">
        <v>131</v>
      </c>
      <c r="I122" s="289"/>
      <c r="J122" s="288" t="s">
        <v>131</v>
      </c>
      <c r="K122" s="186"/>
      <c r="L122" s="290"/>
      <c r="M122" s="186"/>
      <c r="N122" s="527"/>
      <c r="O122" s="527"/>
      <c r="P122" s="527"/>
      <c r="Q122" s="527"/>
      <c r="R122" s="527"/>
      <c r="S122" s="527"/>
      <c r="T122" s="640"/>
      <c r="U122" s="680"/>
      <c r="V122" s="680" t="s">
        <v>362</v>
      </c>
      <c r="W122" s="467" t="s">
        <v>3030</v>
      </c>
      <c r="X122" s="296"/>
      <c r="Y122" s="296" t="s">
        <v>301</v>
      </c>
      <c r="Z122" s="1050" t="s">
        <v>2981</v>
      </c>
      <c r="AA122" s="1050" t="s">
        <v>3031</v>
      </c>
    </row>
    <row r="123" spans="1:27" ht="112">
      <c r="A123" s="579">
        <v>119</v>
      </c>
      <c r="B123" s="588" t="s">
        <v>3032</v>
      </c>
      <c r="C123" s="670" t="s">
        <v>281</v>
      </c>
      <c r="D123" s="671" t="s">
        <v>3014</v>
      </c>
      <c r="E123" s="116" t="s">
        <v>3033</v>
      </c>
      <c r="F123" s="631" t="s">
        <v>3034</v>
      </c>
      <c r="G123" s="114"/>
      <c r="H123" s="287" t="s">
        <v>131</v>
      </c>
      <c r="I123" s="114"/>
      <c r="J123" s="287" t="s">
        <v>131</v>
      </c>
      <c r="K123" s="192"/>
      <c r="L123" s="293"/>
      <c r="M123" s="192"/>
      <c r="N123" s="526"/>
      <c r="O123" s="526"/>
      <c r="P123" s="526"/>
      <c r="Q123" s="526"/>
      <c r="R123" s="526"/>
      <c r="S123" s="526"/>
      <c r="T123" s="642"/>
      <c r="U123" s="589"/>
      <c r="V123" s="589"/>
      <c r="W123" s="466" t="s">
        <v>3033</v>
      </c>
      <c r="X123" s="286"/>
      <c r="Y123" s="406" t="s">
        <v>301</v>
      </c>
      <c r="Z123" s="1032" t="s">
        <v>3035</v>
      </c>
      <c r="AA123" s="1032"/>
    </row>
    <row r="124" spans="1:27" ht="84">
      <c r="A124" s="673">
        <v>120</v>
      </c>
      <c r="B124" s="810" t="s">
        <v>3036</v>
      </c>
      <c r="C124" s="674" t="s">
        <v>281</v>
      </c>
      <c r="D124" s="714" t="s">
        <v>3037</v>
      </c>
      <c r="E124" s="428" t="s">
        <v>3038</v>
      </c>
      <c r="F124" s="630"/>
      <c r="G124" s="289"/>
      <c r="H124" s="288" t="s">
        <v>131</v>
      </c>
      <c r="I124" s="289"/>
      <c r="J124" s="288" t="s">
        <v>131</v>
      </c>
      <c r="K124" s="186"/>
      <c r="L124" s="290"/>
      <c r="M124" s="186"/>
      <c r="N124" s="527"/>
      <c r="O124" s="527"/>
      <c r="P124" s="527"/>
      <c r="Q124" s="527"/>
      <c r="R124" s="527"/>
      <c r="S124" s="527"/>
      <c r="T124" s="640"/>
      <c r="U124" s="680"/>
      <c r="V124" s="680" t="s">
        <v>362</v>
      </c>
      <c r="W124" s="467" t="s">
        <v>3038</v>
      </c>
      <c r="X124" s="296"/>
      <c r="Y124" s="296" t="s">
        <v>301</v>
      </c>
      <c r="Z124" s="1050" t="s">
        <v>3039</v>
      </c>
      <c r="AA124" s="1050" t="s">
        <v>3031</v>
      </c>
    </row>
    <row r="125" spans="1:27" ht="28">
      <c r="A125" s="579">
        <v>121</v>
      </c>
      <c r="B125" s="588" t="s">
        <v>3040</v>
      </c>
      <c r="C125" s="668" t="s">
        <v>281</v>
      </c>
      <c r="D125" s="669" t="s">
        <v>3037</v>
      </c>
      <c r="E125" s="430" t="s">
        <v>590</v>
      </c>
      <c r="F125" s="621"/>
      <c r="G125" s="291"/>
      <c r="H125" s="282" t="s">
        <v>131</v>
      </c>
      <c r="I125" s="291"/>
      <c r="J125" s="282" t="s">
        <v>131</v>
      </c>
      <c r="K125" s="189"/>
      <c r="L125" s="292"/>
      <c r="M125" s="189"/>
      <c r="N125" s="526"/>
      <c r="O125" s="526"/>
      <c r="P125" s="526"/>
      <c r="Q125" s="526"/>
      <c r="R125" s="526"/>
      <c r="S125" s="526"/>
      <c r="T125" s="642"/>
      <c r="U125" s="589"/>
      <c r="V125" s="589"/>
      <c r="W125" s="430" t="s">
        <v>590</v>
      </c>
      <c r="X125" s="286"/>
      <c r="Y125" s="406" t="s">
        <v>301</v>
      </c>
      <c r="Z125" s="1033" t="s">
        <v>2</v>
      </c>
      <c r="AA125" s="1033"/>
    </row>
    <row r="126" spans="1:27" ht="154">
      <c r="A126" s="579">
        <v>122</v>
      </c>
      <c r="B126" s="588" t="s">
        <v>3041</v>
      </c>
      <c r="C126" s="668" t="s">
        <v>281</v>
      </c>
      <c r="D126" s="669" t="s">
        <v>3037</v>
      </c>
      <c r="E126" s="847" t="s">
        <v>3042</v>
      </c>
      <c r="F126" s="621" t="s">
        <v>3043</v>
      </c>
      <c r="G126" s="291"/>
      <c r="H126" s="282" t="s">
        <v>131</v>
      </c>
      <c r="I126" s="291"/>
      <c r="J126" s="282" t="s">
        <v>131</v>
      </c>
      <c r="K126" s="189"/>
      <c r="L126" s="292"/>
      <c r="M126" s="189"/>
      <c r="N126" s="526"/>
      <c r="O126" s="526"/>
      <c r="P126" s="526"/>
      <c r="Q126" s="526"/>
      <c r="R126" s="526"/>
      <c r="S126" s="526"/>
      <c r="T126" s="642"/>
      <c r="U126" s="589"/>
      <c r="V126" s="589"/>
      <c r="W126" s="430" t="s">
        <v>3042</v>
      </c>
      <c r="X126" s="286"/>
      <c r="Y126" s="406" t="s">
        <v>301</v>
      </c>
      <c r="Z126" s="1033"/>
      <c r="AA126" s="1033"/>
    </row>
    <row r="127" spans="1:27" ht="28">
      <c r="A127" s="579">
        <v>123</v>
      </c>
      <c r="B127" s="588" t="s">
        <v>3044</v>
      </c>
      <c r="C127" s="668" t="s">
        <v>281</v>
      </c>
      <c r="D127" s="669" t="s">
        <v>3037</v>
      </c>
      <c r="E127" s="847" t="s">
        <v>3045</v>
      </c>
      <c r="F127" s="621" t="s">
        <v>3046</v>
      </c>
      <c r="G127" s="291"/>
      <c r="H127" s="282" t="s">
        <v>131</v>
      </c>
      <c r="I127" s="291"/>
      <c r="J127" s="282" t="s">
        <v>131</v>
      </c>
      <c r="K127" s="189"/>
      <c r="L127" s="292"/>
      <c r="M127" s="189"/>
      <c r="N127" s="526"/>
      <c r="O127" s="526"/>
      <c r="P127" s="526"/>
      <c r="Q127" s="526"/>
      <c r="R127" s="526"/>
      <c r="S127" s="526"/>
      <c r="T127" s="642"/>
      <c r="U127" s="589"/>
      <c r="V127" s="589"/>
      <c r="W127" s="430" t="s">
        <v>3045</v>
      </c>
      <c r="X127" s="286"/>
      <c r="Y127" s="406" t="s">
        <v>301</v>
      </c>
      <c r="Z127" s="1033"/>
      <c r="AA127" s="1033"/>
    </row>
    <row r="128" spans="1:27" ht="28">
      <c r="A128" s="579">
        <v>124</v>
      </c>
      <c r="B128" s="588" t="s">
        <v>3047</v>
      </c>
      <c r="C128" s="670" t="s">
        <v>281</v>
      </c>
      <c r="D128" s="671" t="s">
        <v>3037</v>
      </c>
      <c r="E128" s="848" t="s">
        <v>3048</v>
      </c>
      <c r="F128" s="631" t="s">
        <v>3049</v>
      </c>
      <c r="G128" s="114"/>
      <c r="H128" s="287" t="s">
        <v>131</v>
      </c>
      <c r="I128" s="114"/>
      <c r="J128" s="287" t="s">
        <v>131</v>
      </c>
      <c r="K128" s="192"/>
      <c r="L128" s="293"/>
      <c r="M128" s="192"/>
      <c r="N128" s="526"/>
      <c r="O128" s="526"/>
      <c r="P128" s="526"/>
      <c r="Q128" s="526"/>
      <c r="R128" s="526"/>
      <c r="S128" s="526"/>
      <c r="T128" s="642"/>
      <c r="U128" s="589"/>
      <c r="V128" s="589"/>
      <c r="W128" s="466" t="s">
        <v>3048</v>
      </c>
      <c r="X128" s="286"/>
      <c r="Y128" s="406" t="s">
        <v>301</v>
      </c>
      <c r="Z128" s="1083"/>
      <c r="AA128" s="1083"/>
    </row>
    <row r="129" spans="1:27" ht="154">
      <c r="A129" s="673">
        <v>125</v>
      </c>
      <c r="B129" s="810" t="s">
        <v>3050</v>
      </c>
      <c r="C129" s="674" t="s">
        <v>518</v>
      </c>
      <c r="D129" s="714" t="s">
        <v>3051</v>
      </c>
      <c r="E129" s="467" t="s">
        <v>3052</v>
      </c>
      <c r="F129" s="630"/>
      <c r="G129" s="289"/>
      <c r="H129" s="288" t="s">
        <v>131</v>
      </c>
      <c r="I129" s="289"/>
      <c r="J129" s="288" t="s">
        <v>131</v>
      </c>
      <c r="K129" s="186"/>
      <c r="L129" s="290"/>
      <c r="M129" s="186"/>
      <c r="N129" s="527"/>
      <c r="O129" s="527"/>
      <c r="P129" s="527"/>
      <c r="Q129" s="527"/>
      <c r="R129" s="527"/>
      <c r="S129" s="527"/>
      <c r="T129" s="640"/>
      <c r="U129" s="680"/>
      <c r="V129" s="680" t="s">
        <v>362</v>
      </c>
      <c r="W129" s="467" t="s">
        <v>3052</v>
      </c>
      <c r="X129" s="296"/>
      <c r="Y129" s="296" t="s">
        <v>301</v>
      </c>
      <c r="Z129" s="1104" t="s">
        <v>3053</v>
      </c>
      <c r="AA129" s="1050" t="s">
        <v>3054</v>
      </c>
    </row>
    <row r="130" spans="1:27" ht="42">
      <c r="A130" s="579">
        <v>126</v>
      </c>
      <c r="B130" s="588" t="s">
        <v>3055</v>
      </c>
      <c r="C130" s="668" t="s">
        <v>518</v>
      </c>
      <c r="D130" s="669" t="s">
        <v>3051</v>
      </c>
      <c r="E130" s="847" t="s">
        <v>3056</v>
      </c>
      <c r="F130" s="472" t="s">
        <v>3057</v>
      </c>
      <c r="G130" s="291"/>
      <c r="H130" s="282" t="s">
        <v>131</v>
      </c>
      <c r="I130" s="291"/>
      <c r="J130" s="282" t="s">
        <v>131</v>
      </c>
      <c r="K130" s="189"/>
      <c r="L130" s="292"/>
      <c r="M130" s="189"/>
      <c r="N130" s="526"/>
      <c r="O130" s="526"/>
      <c r="P130" s="526"/>
      <c r="Q130" s="526"/>
      <c r="R130" s="526"/>
      <c r="S130" s="526"/>
      <c r="T130" s="642"/>
      <c r="U130" s="589"/>
      <c r="V130" s="589"/>
      <c r="W130" s="430" t="s">
        <v>3056</v>
      </c>
      <c r="X130" s="286"/>
      <c r="Y130" s="406" t="s">
        <v>301</v>
      </c>
      <c r="Z130" s="1033"/>
      <c r="AA130" s="1033"/>
    </row>
    <row r="131" spans="1:27" ht="126">
      <c r="A131" s="579">
        <v>127</v>
      </c>
      <c r="B131" s="588" t="s">
        <v>3058</v>
      </c>
      <c r="C131" s="668" t="s">
        <v>518</v>
      </c>
      <c r="D131" s="669" t="s">
        <v>3051</v>
      </c>
      <c r="E131" s="847" t="s">
        <v>3059</v>
      </c>
      <c r="F131" s="621" t="s">
        <v>3060</v>
      </c>
      <c r="G131" s="291"/>
      <c r="H131" s="282" t="s">
        <v>131</v>
      </c>
      <c r="I131" s="291"/>
      <c r="J131" s="282" t="s">
        <v>131</v>
      </c>
      <c r="K131" s="189"/>
      <c r="L131" s="292"/>
      <c r="M131" s="189"/>
      <c r="N131" s="526"/>
      <c r="O131" s="526"/>
      <c r="P131" s="526"/>
      <c r="Q131" s="526"/>
      <c r="R131" s="526"/>
      <c r="S131" s="526"/>
      <c r="T131" s="642"/>
      <c r="U131" s="589"/>
      <c r="V131" s="589"/>
      <c r="W131" s="430" t="s">
        <v>3059</v>
      </c>
      <c r="X131" s="286"/>
      <c r="Y131" s="406" t="s">
        <v>301</v>
      </c>
      <c r="Z131" s="1033"/>
      <c r="AA131" s="1033"/>
    </row>
    <row r="132" spans="1:27" ht="168">
      <c r="A132" s="579">
        <v>128</v>
      </c>
      <c r="B132" s="588" t="s">
        <v>3061</v>
      </c>
      <c r="C132" s="668" t="s">
        <v>518</v>
      </c>
      <c r="D132" s="669" t="s">
        <v>3051</v>
      </c>
      <c r="E132" s="847" t="s">
        <v>3062</v>
      </c>
      <c r="F132" s="622" t="s">
        <v>3063</v>
      </c>
      <c r="G132" s="291"/>
      <c r="H132" s="282" t="s">
        <v>131</v>
      </c>
      <c r="I132" s="291"/>
      <c r="J132" s="282" t="s">
        <v>131</v>
      </c>
      <c r="K132" s="189"/>
      <c r="L132" s="292"/>
      <c r="M132" s="189"/>
      <c r="N132" s="526"/>
      <c r="O132" s="526"/>
      <c r="P132" s="526"/>
      <c r="Q132" s="526"/>
      <c r="R132" s="526"/>
      <c r="S132" s="526"/>
      <c r="T132" s="642"/>
      <c r="U132" s="589"/>
      <c r="V132" s="589"/>
      <c r="W132" s="430" t="s">
        <v>3062</v>
      </c>
      <c r="X132" s="286"/>
      <c r="Y132" s="406" t="s">
        <v>301</v>
      </c>
      <c r="Z132" s="439"/>
      <c r="AA132" s="439"/>
    </row>
    <row r="133" spans="1:27" ht="56">
      <c r="A133" s="579">
        <v>129</v>
      </c>
      <c r="B133" s="588" t="s">
        <v>3064</v>
      </c>
      <c r="C133" s="668" t="s">
        <v>518</v>
      </c>
      <c r="D133" s="669" t="s">
        <v>3051</v>
      </c>
      <c r="E133" s="847" t="s">
        <v>3065</v>
      </c>
      <c r="F133" s="621" t="s">
        <v>3066</v>
      </c>
      <c r="G133" s="291"/>
      <c r="H133" s="282" t="s">
        <v>131</v>
      </c>
      <c r="I133" s="291"/>
      <c r="J133" s="282" t="s">
        <v>131</v>
      </c>
      <c r="K133" s="189"/>
      <c r="L133" s="292"/>
      <c r="M133" s="189"/>
      <c r="N133" s="526"/>
      <c r="O133" s="526"/>
      <c r="P133" s="526"/>
      <c r="Q133" s="526"/>
      <c r="R133" s="526"/>
      <c r="S133" s="526"/>
      <c r="T133" s="642"/>
      <c r="U133" s="589"/>
      <c r="V133" s="589"/>
      <c r="W133" s="430" t="s">
        <v>3065</v>
      </c>
      <c r="X133" s="286"/>
      <c r="Y133" s="406" t="s">
        <v>301</v>
      </c>
      <c r="Z133" s="1033"/>
      <c r="AA133" s="1033"/>
    </row>
    <row r="134" spans="1:27" ht="84">
      <c r="A134" s="579">
        <v>130</v>
      </c>
      <c r="B134" s="588" t="s">
        <v>3067</v>
      </c>
      <c r="C134" s="668" t="s">
        <v>518</v>
      </c>
      <c r="D134" s="669" t="s">
        <v>3051</v>
      </c>
      <c r="E134" s="847" t="s">
        <v>3068</v>
      </c>
      <c r="F134" s="621" t="s">
        <v>3069</v>
      </c>
      <c r="G134" s="291"/>
      <c r="H134" s="282" t="s">
        <v>131</v>
      </c>
      <c r="I134" s="291"/>
      <c r="J134" s="282" t="s">
        <v>131</v>
      </c>
      <c r="K134" s="189"/>
      <c r="L134" s="292"/>
      <c r="M134" s="189"/>
      <c r="N134" s="526"/>
      <c r="O134" s="526"/>
      <c r="P134" s="526"/>
      <c r="Q134" s="526"/>
      <c r="R134" s="526"/>
      <c r="S134" s="526"/>
      <c r="T134" s="642"/>
      <c r="U134" s="589"/>
      <c r="V134" s="589"/>
      <c r="W134" s="430" t="s">
        <v>3068</v>
      </c>
      <c r="X134" s="286"/>
      <c r="Y134" s="406" t="s">
        <v>301</v>
      </c>
      <c r="Z134" s="1033"/>
      <c r="AA134" s="1033"/>
    </row>
    <row r="135" spans="1:27" ht="112">
      <c r="A135" s="579">
        <v>131</v>
      </c>
      <c r="B135" s="588" t="s">
        <v>3070</v>
      </c>
      <c r="C135" s="668" t="s">
        <v>518</v>
      </c>
      <c r="D135" s="669" t="s">
        <v>3051</v>
      </c>
      <c r="E135" s="847" t="s">
        <v>3071</v>
      </c>
      <c r="F135" s="621" t="s">
        <v>3072</v>
      </c>
      <c r="G135" s="291"/>
      <c r="H135" s="282" t="s">
        <v>131</v>
      </c>
      <c r="I135" s="291"/>
      <c r="J135" s="282" t="s">
        <v>131</v>
      </c>
      <c r="K135" s="189"/>
      <c r="L135" s="292"/>
      <c r="M135" s="189"/>
      <c r="N135" s="526"/>
      <c r="O135" s="526"/>
      <c r="P135" s="526"/>
      <c r="Q135" s="526"/>
      <c r="R135" s="526"/>
      <c r="S135" s="526"/>
      <c r="T135" s="642"/>
      <c r="U135" s="589"/>
      <c r="V135" s="589"/>
      <c r="W135" s="430" t="s">
        <v>3071</v>
      </c>
      <c r="X135" s="286"/>
      <c r="Y135" s="406" t="s">
        <v>301</v>
      </c>
      <c r="Z135" s="1033"/>
      <c r="AA135" s="1033"/>
    </row>
    <row r="136" spans="1:27" ht="28">
      <c r="A136" s="579">
        <v>132</v>
      </c>
      <c r="B136" s="588" t="s">
        <v>3073</v>
      </c>
      <c r="C136" s="668" t="s">
        <v>518</v>
      </c>
      <c r="D136" s="669" t="s">
        <v>3051</v>
      </c>
      <c r="E136" s="847" t="s">
        <v>3074</v>
      </c>
      <c r="F136" s="623" t="s">
        <v>3075</v>
      </c>
      <c r="G136" s="291"/>
      <c r="H136" s="282" t="s">
        <v>131</v>
      </c>
      <c r="I136" s="291"/>
      <c r="J136" s="282" t="s">
        <v>131</v>
      </c>
      <c r="K136" s="189"/>
      <c r="L136" s="292"/>
      <c r="M136" s="189"/>
      <c r="N136" s="526"/>
      <c r="O136" s="526"/>
      <c r="P136" s="526"/>
      <c r="Q136" s="526"/>
      <c r="R136" s="526"/>
      <c r="S136" s="526"/>
      <c r="T136" s="642"/>
      <c r="U136" s="589"/>
      <c r="V136" s="589"/>
      <c r="W136" s="430" t="s">
        <v>3074</v>
      </c>
      <c r="X136" s="286"/>
      <c r="Y136" s="406" t="s">
        <v>301</v>
      </c>
      <c r="Z136" s="1034"/>
      <c r="AA136" s="1034"/>
    </row>
    <row r="137" spans="1:27" ht="98">
      <c r="A137" s="579">
        <v>133</v>
      </c>
      <c r="B137" s="588" t="s">
        <v>3076</v>
      </c>
      <c r="C137" s="670" t="s">
        <v>518</v>
      </c>
      <c r="D137" s="669" t="s">
        <v>3051</v>
      </c>
      <c r="E137" s="466" t="s">
        <v>3077</v>
      </c>
      <c r="F137" s="624" t="s">
        <v>3078</v>
      </c>
      <c r="G137" s="114"/>
      <c r="H137" s="287" t="s">
        <v>131</v>
      </c>
      <c r="I137" s="114"/>
      <c r="J137" s="287" t="s">
        <v>131</v>
      </c>
      <c r="K137" s="192"/>
      <c r="L137" s="293"/>
      <c r="M137" s="192"/>
      <c r="N137" s="526"/>
      <c r="O137" s="526"/>
      <c r="P137" s="526"/>
      <c r="Q137" s="526"/>
      <c r="R137" s="526"/>
      <c r="S137" s="526"/>
      <c r="T137" s="642"/>
      <c r="U137" s="589"/>
      <c r="V137" s="589"/>
      <c r="W137" s="466" t="s">
        <v>3077</v>
      </c>
      <c r="X137" s="286"/>
      <c r="Y137" s="406" t="s">
        <v>301</v>
      </c>
      <c r="Z137" s="1032"/>
      <c r="AA137" s="1032"/>
    </row>
    <row r="138" spans="1:27" ht="140">
      <c r="A138" s="673">
        <v>134</v>
      </c>
      <c r="B138" s="810" t="s">
        <v>3079</v>
      </c>
      <c r="C138" s="674" t="s">
        <v>634</v>
      </c>
      <c r="D138" s="714" t="s">
        <v>3051</v>
      </c>
      <c r="E138" s="467" t="s">
        <v>3080</v>
      </c>
      <c r="F138" s="628"/>
      <c r="G138" s="289"/>
      <c r="H138" s="288" t="s">
        <v>131</v>
      </c>
      <c r="I138" s="289"/>
      <c r="J138" s="288" t="s">
        <v>131</v>
      </c>
      <c r="K138" s="186"/>
      <c r="L138" s="290"/>
      <c r="M138" s="186"/>
      <c r="N138" s="527"/>
      <c r="O138" s="527"/>
      <c r="P138" s="527"/>
      <c r="Q138" s="527"/>
      <c r="R138" s="527"/>
      <c r="S138" s="527"/>
      <c r="T138" s="640"/>
      <c r="U138" s="680"/>
      <c r="V138" s="680" t="s">
        <v>362</v>
      </c>
      <c r="W138" s="467" t="s">
        <v>3080</v>
      </c>
      <c r="X138" s="296"/>
      <c r="Y138" s="296" t="s">
        <v>301</v>
      </c>
      <c r="Z138" s="1101" t="s">
        <v>3081</v>
      </c>
      <c r="AA138" s="1050" t="s">
        <v>3082</v>
      </c>
    </row>
    <row r="139" spans="1:27" ht="70">
      <c r="A139" s="579">
        <v>135</v>
      </c>
      <c r="B139" s="588" t="s">
        <v>3083</v>
      </c>
      <c r="C139" s="668" t="s">
        <v>634</v>
      </c>
      <c r="D139" s="669" t="s">
        <v>3051</v>
      </c>
      <c r="E139" s="847" t="s">
        <v>3084</v>
      </c>
      <c r="F139" s="472" t="s">
        <v>3085</v>
      </c>
      <c r="G139" s="291"/>
      <c r="H139" s="282" t="s">
        <v>131</v>
      </c>
      <c r="I139" s="291"/>
      <c r="J139" s="282" t="s">
        <v>131</v>
      </c>
      <c r="K139" s="189"/>
      <c r="L139" s="292"/>
      <c r="M139" s="189"/>
      <c r="N139" s="526"/>
      <c r="O139" s="526"/>
      <c r="P139" s="526"/>
      <c r="Q139" s="526"/>
      <c r="R139" s="526"/>
      <c r="S139" s="526"/>
      <c r="T139" s="642"/>
      <c r="U139" s="589"/>
      <c r="V139" s="589"/>
      <c r="W139" s="430" t="s">
        <v>3084</v>
      </c>
      <c r="X139" s="286"/>
      <c r="Y139" s="406" t="s">
        <v>301</v>
      </c>
      <c r="Z139" s="1033"/>
      <c r="AA139" s="1033"/>
    </row>
    <row r="140" spans="1:27" ht="126">
      <c r="A140" s="579">
        <v>136</v>
      </c>
      <c r="B140" s="588" t="s">
        <v>3086</v>
      </c>
      <c r="C140" s="668" t="s">
        <v>634</v>
      </c>
      <c r="D140" s="669" t="s">
        <v>3051</v>
      </c>
      <c r="E140" s="847" t="s">
        <v>3087</v>
      </c>
      <c r="F140" s="621" t="s">
        <v>3088</v>
      </c>
      <c r="G140" s="291"/>
      <c r="H140" s="282" t="s">
        <v>131</v>
      </c>
      <c r="I140" s="291"/>
      <c r="J140" s="282" t="s">
        <v>131</v>
      </c>
      <c r="K140" s="189"/>
      <c r="L140" s="292"/>
      <c r="M140" s="189"/>
      <c r="N140" s="526"/>
      <c r="O140" s="526"/>
      <c r="P140" s="526"/>
      <c r="Q140" s="526"/>
      <c r="R140" s="526"/>
      <c r="S140" s="526"/>
      <c r="T140" s="642"/>
      <c r="U140" s="589"/>
      <c r="V140" s="589"/>
      <c r="W140" s="430" t="s">
        <v>3087</v>
      </c>
      <c r="X140" s="286"/>
      <c r="Y140" s="406" t="s">
        <v>301</v>
      </c>
      <c r="Z140" s="1033"/>
      <c r="AA140" s="1033"/>
    </row>
    <row r="141" spans="1:27" ht="98">
      <c r="A141" s="579">
        <v>137</v>
      </c>
      <c r="B141" s="588" t="s">
        <v>3089</v>
      </c>
      <c r="C141" s="668" t="s">
        <v>634</v>
      </c>
      <c r="D141" s="669" t="s">
        <v>3051</v>
      </c>
      <c r="E141" s="847" t="s">
        <v>3090</v>
      </c>
      <c r="F141" s="621" t="s">
        <v>3091</v>
      </c>
      <c r="G141" s="291"/>
      <c r="H141" s="282" t="s">
        <v>131</v>
      </c>
      <c r="I141" s="291"/>
      <c r="J141" s="282" t="s">
        <v>131</v>
      </c>
      <c r="K141" s="189"/>
      <c r="L141" s="292"/>
      <c r="M141" s="189"/>
      <c r="N141" s="526"/>
      <c r="O141" s="526"/>
      <c r="P141" s="526"/>
      <c r="Q141" s="526"/>
      <c r="R141" s="526"/>
      <c r="S141" s="526"/>
      <c r="T141" s="642"/>
      <c r="U141" s="589"/>
      <c r="V141" s="589"/>
      <c r="W141" s="430" t="s">
        <v>3090</v>
      </c>
      <c r="X141" s="286"/>
      <c r="Y141" s="406" t="s">
        <v>301</v>
      </c>
      <c r="Z141" s="1033"/>
      <c r="AA141" s="1033" t="s">
        <v>3092</v>
      </c>
    </row>
    <row r="142" spans="1:27" ht="98">
      <c r="A142" s="579">
        <v>138</v>
      </c>
      <c r="B142" s="588" t="s">
        <v>3093</v>
      </c>
      <c r="C142" s="668" t="s">
        <v>634</v>
      </c>
      <c r="D142" s="669" t="s">
        <v>3051</v>
      </c>
      <c r="E142" s="847" t="s">
        <v>3094</v>
      </c>
      <c r="F142" s="621" t="s">
        <v>3095</v>
      </c>
      <c r="G142" s="291"/>
      <c r="H142" s="282" t="s">
        <v>131</v>
      </c>
      <c r="I142" s="291"/>
      <c r="J142" s="282" t="s">
        <v>131</v>
      </c>
      <c r="K142" s="189"/>
      <c r="L142" s="292"/>
      <c r="M142" s="189"/>
      <c r="N142" s="526"/>
      <c r="O142" s="526"/>
      <c r="P142" s="526"/>
      <c r="Q142" s="526"/>
      <c r="R142" s="526"/>
      <c r="S142" s="526"/>
      <c r="T142" s="642"/>
      <c r="U142" s="589"/>
      <c r="V142" s="589"/>
      <c r="W142" s="430" t="s">
        <v>3094</v>
      </c>
      <c r="X142" s="286"/>
      <c r="Y142" s="406" t="s">
        <v>301</v>
      </c>
      <c r="Z142" s="1033"/>
      <c r="AA142" s="1033"/>
    </row>
    <row r="143" spans="1:27" ht="84">
      <c r="A143" s="579">
        <v>139</v>
      </c>
      <c r="B143" s="588" t="s">
        <v>3096</v>
      </c>
      <c r="C143" s="668" t="s">
        <v>634</v>
      </c>
      <c r="D143" s="669" t="s">
        <v>3051</v>
      </c>
      <c r="E143" s="847" t="s">
        <v>3097</v>
      </c>
      <c r="F143" s="621" t="s">
        <v>3098</v>
      </c>
      <c r="G143" s="291"/>
      <c r="H143" s="282" t="s">
        <v>131</v>
      </c>
      <c r="I143" s="291"/>
      <c r="J143" s="282" t="s">
        <v>131</v>
      </c>
      <c r="K143" s="189"/>
      <c r="L143" s="292"/>
      <c r="M143" s="189"/>
      <c r="N143" s="526"/>
      <c r="O143" s="526"/>
      <c r="P143" s="526"/>
      <c r="Q143" s="526"/>
      <c r="R143" s="526"/>
      <c r="S143" s="526"/>
      <c r="T143" s="642"/>
      <c r="U143" s="589"/>
      <c r="V143" s="589"/>
      <c r="W143" s="430" t="s">
        <v>3097</v>
      </c>
      <c r="X143" s="286"/>
      <c r="Y143" s="406" t="s">
        <v>301</v>
      </c>
      <c r="Z143" s="1033"/>
      <c r="AA143" s="1033"/>
    </row>
    <row r="144" spans="1:27" ht="70">
      <c r="A144" s="579">
        <v>140</v>
      </c>
      <c r="B144" s="588" t="s">
        <v>3099</v>
      </c>
      <c r="C144" s="668" t="s">
        <v>634</v>
      </c>
      <c r="D144" s="669" t="s">
        <v>3051</v>
      </c>
      <c r="E144" s="930" t="s">
        <v>3100</v>
      </c>
      <c r="F144" s="623" t="s">
        <v>3101</v>
      </c>
      <c r="G144" s="291"/>
      <c r="H144" s="282" t="s">
        <v>131</v>
      </c>
      <c r="I144" s="291"/>
      <c r="J144" s="282" t="s">
        <v>131</v>
      </c>
      <c r="K144" s="189"/>
      <c r="L144" s="292"/>
      <c r="M144" s="189"/>
      <c r="N144" s="526"/>
      <c r="O144" s="526"/>
      <c r="P144" s="526"/>
      <c r="Q144" s="526"/>
      <c r="R144" s="526"/>
      <c r="S144" s="526"/>
      <c r="T144" s="642"/>
      <c r="U144" s="589"/>
      <c r="V144" s="589"/>
      <c r="W144" s="430" t="s">
        <v>3100</v>
      </c>
      <c r="X144" s="286"/>
      <c r="Y144" s="406" t="s">
        <v>301</v>
      </c>
      <c r="Z144" s="1034"/>
      <c r="AA144" s="1033" t="s">
        <v>3102</v>
      </c>
    </row>
    <row r="145" spans="1:27" ht="70">
      <c r="A145" s="579">
        <v>141</v>
      </c>
      <c r="B145" s="588" t="s">
        <v>3103</v>
      </c>
      <c r="C145" s="668" t="s">
        <v>634</v>
      </c>
      <c r="D145" s="669" t="s">
        <v>3051</v>
      </c>
      <c r="E145" s="847" t="s">
        <v>3104</v>
      </c>
      <c r="F145" s="621" t="s">
        <v>3105</v>
      </c>
      <c r="G145" s="291"/>
      <c r="H145" s="282" t="s">
        <v>131</v>
      </c>
      <c r="I145" s="291"/>
      <c r="J145" s="282" t="s">
        <v>131</v>
      </c>
      <c r="K145" s="189"/>
      <c r="L145" s="292"/>
      <c r="M145" s="189"/>
      <c r="N145" s="526"/>
      <c r="O145" s="526"/>
      <c r="P145" s="526"/>
      <c r="Q145" s="526"/>
      <c r="R145" s="526"/>
      <c r="S145" s="526"/>
      <c r="T145" s="642"/>
      <c r="U145" s="589"/>
      <c r="V145" s="589"/>
      <c r="W145" s="430" t="s">
        <v>3104</v>
      </c>
      <c r="X145" s="286"/>
      <c r="Y145" s="406" t="s">
        <v>301</v>
      </c>
      <c r="Z145" s="1033"/>
      <c r="AA145" s="1033"/>
    </row>
    <row r="146" spans="1:27" ht="126">
      <c r="A146" s="579">
        <v>142</v>
      </c>
      <c r="B146" s="588" t="s">
        <v>3106</v>
      </c>
      <c r="C146" s="924" t="s">
        <v>634</v>
      </c>
      <c r="D146" s="925" t="s">
        <v>3051</v>
      </c>
      <c r="E146" s="488" t="s">
        <v>3107</v>
      </c>
      <c r="F146" s="622" t="s">
        <v>3108</v>
      </c>
      <c r="G146" s="304"/>
      <c r="H146" s="282" t="s">
        <v>131</v>
      </c>
      <c r="I146" s="291"/>
      <c r="J146" s="282" t="s">
        <v>131</v>
      </c>
      <c r="K146" s="286"/>
      <c r="L146" s="285"/>
      <c r="M146" s="286"/>
      <c r="N146" s="526"/>
      <c r="O146" s="526"/>
      <c r="P146" s="526"/>
      <c r="Q146" s="526"/>
      <c r="R146" s="526"/>
      <c r="S146" s="526"/>
      <c r="T146" s="642"/>
      <c r="U146" s="589"/>
      <c r="V146" s="589"/>
      <c r="W146" s="475" t="s">
        <v>3107</v>
      </c>
      <c r="X146" s="286"/>
      <c r="Y146" s="406" t="s">
        <v>301</v>
      </c>
      <c r="Z146" s="475"/>
      <c r="AA146" s="439" t="s">
        <v>3109</v>
      </c>
    </row>
    <row r="147" spans="1:27" ht="98">
      <c r="A147" s="579">
        <v>143</v>
      </c>
      <c r="B147" s="588" t="s">
        <v>3110</v>
      </c>
      <c r="C147" s="924" t="s">
        <v>518</v>
      </c>
      <c r="D147" s="925" t="s">
        <v>3051</v>
      </c>
      <c r="E147" s="475" t="s">
        <v>3077</v>
      </c>
      <c r="F147" s="627" t="s">
        <v>3111</v>
      </c>
      <c r="G147" s="304"/>
      <c r="H147" s="287" t="s">
        <v>131</v>
      </c>
      <c r="I147" s="114"/>
      <c r="J147" s="287" t="s">
        <v>131</v>
      </c>
      <c r="K147" s="286"/>
      <c r="L147" s="285"/>
      <c r="M147" s="286"/>
      <c r="N147" s="526"/>
      <c r="O147" s="526"/>
      <c r="P147" s="526"/>
      <c r="Q147" s="526"/>
      <c r="R147" s="526"/>
      <c r="S147" s="526"/>
      <c r="T147" s="642"/>
      <c r="U147" s="589"/>
      <c r="V147" s="589"/>
      <c r="W147" s="475" t="s">
        <v>3077</v>
      </c>
      <c r="X147" s="286"/>
      <c r="Y147" s="406" t="s">
        <v>301</v>
      </c>
      <c r="Z147" s="475"/>
      <c r="AA147" s="439"/>
    </row>
    <row r="148" spans="1:27" ht="147" customHeight="1">
      <c r="A148" s="673">
        <v>144</v>
      </c>
      <c r="B148" s="810" t="s">
        <v>3112</v>
      </c>
      <c r="C148" s="814" t="s">
        <v>518</v>
      </c>
      <c r="D148" s="469" t="s">
        <v>3113</v>
      </c>
      <c r="E148" s="489" t="s">
        <v>3114</v>
      </c>
      <c r="F148" s="436" t="s">
        <v>3115</v>
      </c>
      <c r="G148" s="295"/>
      <c r="H148" s="288" t="s">
        <v>131</v>
      </c>
      <c r="I148" s="289"/>
      <c r="J148" s="288" t="s">
        <v>131</v>
      </c>
      <c r="K148" s="296"/>
      <c r="L148" s="297"/>
      <c r="M148" s="296"/>
      <c r="N148" s="527"/>
      <c r="O148" s="527"/>
      <c r="P148" s="527"/>
      <c r="Q148" s="527"/>
      <c r="R148" s="527"/>
      <c r="S148" s="527"/>
      <c r="T148" s="640"/>
      <c r="U148" s="680"/>
      <c r="V148" s="680" t="s">
        <v>362</v>
      </c>
      <c r="W148" s="489" t="s">
        <v>3114</v>
      </c>
      <c r="X148" s="296"/>
      <c r="Y148" s="296" t="s">
        <v>301</v>
      </c>
      <c r="Z148" s="1051" t="s">
        <v>3116</v>
      </c>
      <c r="AA148" s="1053" t="s">
        <v>3117</v>
      </c>
    </row>
    <row r="149" spans="1:27" ht="70">
      <c r="A149" s="579">
        <v>145</v>
      </c>
      <c r="B149" s="588" t="s">
        <v>3118</v>
      </c>
      <c r="C149" s="924" t="s">
        <v>518</v>
      </c>
      <c r="D149" s="925" t="s">
        <v>3113</v>
      </c>
      <c r="E149" s="475" t="s">
        <v>3119</v>
      </c>
      <c r="F149" s="627"/>
      <c r="G149" s="304"/>
      <c r="H149" s="282" t="s">
        <v>131</v>
      </c>
      <c r="I149" s="291"/>
      <c r="J149" s="282" t="s">
        <v>131</v>
      </c>
      <c r="K149" s="286"/>
      <c r="L149" s="285"/>
      <c r="M149" s="286"/>
      <c r="N149" s="526"/>
      <c r="O149" s="526"/>
      <c r="P149" s="526"/>
      <c r="Q149" s="526"/>
      <c r="R149" s="526"/>
      <c r="S149" s="526"/>
      <c r="T149" s="642"/>
      <c r="U149" s="589"/>
      <c r="V149" s="589"/>
      <c r="W149" s="690" t="s">
        <v>3120</v>
      </c>
      <c r="X149" s="286"/>
      <c r="Y149" s="406" t="s">
        <v>301</v>
      </c>
      <c r="Z149" s="475"/>
      <c r="AA149" s="439" t="s">
        <v>3121</v>
      </c>
    </row>
    <row r="150" spans="1:27" ht="70">
      <c r="A150" s="579">
        <v>146</v>
      </c>
      <c r="B150" s="588" t="s">
        <v>3122</v>
      </c>
      <c r="C150" s="924" t="s">
        <v>518</v>
      </c>
      <c r="D150" s="925" t="s">
        <v>3113</v>
      </c>
      <c r="E150" s="488" t="s">
        <v>3123</v>
      </c>
      <c r="F150" s="627" t="s">
        <v>3124</v>
      </c>
      <c r="G150" s="304"/>
      <c r="H150" s="282" t="s">
        <v>131</v>
      </c>
      <c r="I150" s="291"/>
      <c r="J150" s="282" t="s">
        <v>131</v>
      </c>
      <c r="K150" s="286"/>
      <c r="L150" s="285"/>
      <c r="M150" s="286"/>
      <c r="N150" s="526"/>
      <c r="O150" s="526"/>
      <c r="P150" s="526"/>
      <c r="Q150" s="526"/>
      <c r="R150" s="526"/>
      <c r="S150" s="526"/>
      <c r="T150" s="642"/>
      <c r="U150" s="589"/>
      <c r="V150" s="589"/>
      <c r="W150" s="475" t="s">
        <v>3123</v>
      </c>
      <c r="X150" s="286"/>
      <c r="Y150" s="406" t="s">
        <v>301</v>
      </c>
      <c r="Z150" s="475"/>
      <c r="AA150" s="475"/>
    </row>
    <row r="151" spans="1:27" ht="210">
      <c r="A151" s="579">
        <v>147</v>
      </c>
      <c r="B151" s="588" t="s">
        <v>3125</v>
      </c>
      <c r="C151" s="924" t="s">
        <v>518</v>
      </c>
      <c r="D151" s="925" t="s">
        <v>3113</v>
      </c>
      <c r="E151" s="488" t="s">
        <v>3126</v>
      </c>
      <c r="F151" s="690" t="s">
        <v>3127</v>
      </c>
      <c r="G151" s="304"/>
      <c r="H151" s="282" t="s">
        <v>131</v>
      </c>
      <c r="I151" s="291"/>
      <c r="J151" s="282" t="s">
        <v>131</v>
      </c>
      <c r="K151" s="286"/>
      <c r="L151" s="285"/>
      <c r="M151" s="286"/>
      <c r="N151" s="526"/>
      <c r="O151" s="526"/>
      <c r="P151" s="526"/>
      <c r="Q151" s="526"/>
      <c r="R151" s="526"/>
      <c r="S151" s="526"/>
      <c r="T151" s="642"/>
      <c r="U151" s="589"/>
      <c r="V151" s="589"/>
      <c r="W151" s="475" t="s">
        <v>3126</v>
      </c>
      <c r="X151" s="286"/>
      <c r="Y151" s="406" t="s">
        <v>301</v>
      </c>
      <c r="Z151" s="475"/>
      <c r="AA151" s="627" t="s">
        <v>3128</v>
      </c>
    </row>
    <row r="152" spans="1:27" ht="140">
      <c r="A152" s="579">
        <v>148</v>
      </c>
      <c r="B152" s="588" t="s">
        <v>3129</v>
      </c>
      <c r="C152" s="924" t="s">
        <v>518</v>
      </c>
      <c r="D152" s="925" t="s">
        <v>3113</v>
      </c>
      <c r="E152" s="488" t="s">
        <v>3130</v>
      </c>
      <c r="F152" s="627" t="s">
        <v>3131</v>
      </c>
      <c r="G152" s="304"/>
      <c r="H152" s="282" t="s">
        <v>131</v>
      </c>
      <c r="I152" s="291"/>
      <c r="J152" s="282" t="s">
        <v>131</v>
      </c>
      <c r="K152" s="286"/>
      <c r="L152" s="285"/>
      <c r="M152" s="286"/>
      <c r="N152" s="526"/>
      <c r="O152" s="526"/>
      <c r="P152" s="526"/>
      <c r="Q152" s="526"/>
      <c r="R152" s="526"/>
      <c r="S152" s="526"/>
      <c r="T152" s="642"/>
      <c r="U152" s="589"/>
      <c r="V152" s="589"/>
      <c r="W152" s="475" t="s">
        <v>3130</v>
      </c>
      <c r="X152" s="286"/>
      <c r="Y152" s="406" t="s">
        <v>301</v>
      </c>
      <c r="Z152" s="475"/>
      <c r="AA152" s="627" t="s">
        <v>3132</v>
      </c>
    </row>
    <row r="153" spans="1:27" ht="154">
      <c r="A153" s="579">
        <v>149</v>
      </c>
      <c r="B153" s="588" t="s">
        <v>3133</v>
      </c>
      <c r="C153" s="924" t="s">
        <v>518</v>
      </c>
      <c r="D153" s="925" t="s">
        <v>3113</v>
      </c>
      <c r="E153" s="488" t="s">
        <v>3134</v>
      </c>
      <c r="F153" s="627" t="s">
        <v>3135</v>
      </c>
      <c r="G153" s="304"/>
      <c r="H153" s="282" t="s">
        <v>131</v>
      </c>
      <c r="I153" s="291"/>
      <c r="J153" s="282" t="s">
        <v>131</v>
      </c>
      <c r="K153" s="286"/>
      <c r="L153" s="285"/>
      <c r="M153" s="286"/>
      <c r="N153" s="526"/>
      <c r="O153" s="526"/>
      <c r="P153" s="526"/>
      <c r="Q153" s="526"/>
      <c r="R153" s="526"/>
      <c r="S153" s="526"/>
      <c r="T153" s="642"/>
      <c r="U153" s="589"/>
      <c r="V153" s="589"/>
      <c r="W153" s="475" t="s">
        <v>3134</v>
      </c>
      <c r="X153" s="286"/>
      <c r="Y153" s="406" t="s">
        <v>301</v>
      </c>
      <c r="Z153" s="475"/>
      <c r="AA153" s="627" t="s">
        <v>3136</v>
      </c>
    </row>
    <row r="154" spans="1:27" ht="70">
      <c r="A154" s="579">
        <v>150</v>
      </c>
      <c r="B154" s="588" t="s">
        <v>3137</v>
      </c>
      <c r="C154" s="924" t="s">
        <v>518</v>
      </c>
      <c r="D154" s="925" t="s">
        <v>3113</v>
      </c>
      <c r="E154" s="488" t="s">
        <v>3138</v>
      </c>
      <c r="F154" s="627" t="s">
        <v>3139</v>
      </c>
      <c r="G154" s="304"/>
      <c r="H154" s="282" t="s">
        <v>131</v>
      </c>
      <c r="I154" s="291"/>
      <c r="J154" s="282" t="s">
        <v>131</v>
      </c>
      <c r="K154" s="286"/>
      <c r="L154" s="285"/>
      <c r="M154" s="286"/>
      <c r="N154" s="526"/>
      <c r="O154" s="526"/>
      <c r="P154" s="526"/>
      <c r="Q154" s="526"/>
      <c r="R154" s="526"/>
      <c r="S154" s="526"/>
      <c r="T154" s="642"/>
      <c r="U154" s="589"/>
      <c r="V154" s="589"/>
      <c r="W154" s="475" t="s">
        <v>3138</v>
      </c>
      <c r="X154" s="286"/>
      <c r="Y154" s="406" t="s">
        <v>301</v>
      </c>
      <c r="Z154" s="475"/>
      <c r="AA154" s="475"/>
    </row>
    <row r="155" spans="1:27" ht="84">
      <c r="A155" s="579">
        <v>151</v>
      </c>
      <c r="B155" s="588" t="s">
        <v>3140</v>
      </c>
      <c r="C155" s="924" t="s">
        <v>518</v>
      </c>
      <c r="D155" s="925" t="s">
        <v>3113</v>
      </c>
      <c r="E155" s="488" t="s">
        <v>3141</v>
      </c>
      <c r="F155" s="627" t="s">
        <v>3142</v>
      </c>
      <c r="G155" s="304"/>
      <c r="H155" s="282" t="s">
        <v>131</v>
      </c>
      <c r="I155" s="291"/>
      <c r="J155" s="282" t="s">
        <v>131</v>
      </c>
      <c r="K155" s="286"/>
      <c r="L155" s="285"/>
      <c r="M155" s="286"/>
      <c r="N155" s="526"/>
      <c r="O155" s="526"/>
      <c r="P155" s="526"/>
      <c r="Q155" s="526"/>
      <c r="R155" s="526"/>
      <c r="S155" s="526"/>
      <c r="T155" s="642"/>
      <c r="U155" s="589"/>
      <c r="V155" s="589"/>
      <c r="W155" s="475" t="s">
        <v>3141</v>
      </c>
      <c r="X155" s="286"/>
      <c r="Y155" s="406" t="s">
        <v>301</v>
      </c>
      <c r="Z155" s="475"/>
      <c r="AA155" s="627" t="s">
        <v>3143</v>
      </c>
    </row>
    <row r="156" spans="1:27" ht="168">
      <c r="A156" s="579">
        <v>152</v>
      </c>
      <c r="B156" s="588" t="s">
        <v>3144</v>
      </c>
      <c r="C156" s="924" t="s">
        <v>518</v>
      </c>
      <c r="D156" s="925" t="s">
        <v>3113</v>
      </c>
      <c r="E156" s="488" t="s">
        <v>3145</v>
      </c>
      <c r="F156" s="690" t="s">
        <v>3146</v>
      </c>
      <c r="G156" s="304"/>
      <c r="H156" s="287" t="s">
        <v>131</v>
      </c>
      <c r="I156" s="114"/>
      <c r="J156" s="287" t="s">
        <v>131</v>
      </c>
      <c r="K156" s="286"/>
      <c r="L156" s="285"/>
      <c r="M156" s="286"/>
      <c r="N156" s="526"/>
      <c r="O156" s="526"/>
      <c r="P156" s="526"/>
      <c r="Q156" s="526"/>
      <c r="R156" s="526"/>
      <c r="S156" s="526"/>
      <c r="T156" s="642"/>
      <c r="U156" s="589"/>
      <c r="V156" s="589"/>
      <c r="W156" s="475" t="s">
        <v>3145</v>
      </c>
      <c r="X156" s="286"/>
      <c r="Y156" s="406" t="s">
        <v>301</v>
      </c>
      <c r="Z156" s="475"/>
      <c r="AA156" s="475"/>
    </row>
    <row r="157" spans="1:27" ht="140">
      <c r="A157" s="673">
        <v>153</v>
      </c>
      <c r="B157" s="810" t="s">
        <v>3147</v>
      </c>
      <c r="C157" s="814" t="s">
        <v>634</v>
      </c>
      <c r="D157" s="469" t="s">
        <v>3113</v>
      </c>
      <c r="E157" s="489" t="s">
        <v>3148</v>
      </c>
      <c r="F157" s="425" t="s">
        <v>3149</v>
      </c>
      <c r="G157" s="295"/>
      <c r="H157" s="288" t="s">
        <v>131</v>
      </c>
      <c r="I157" s="289"/>
      <c r="J157" s="288" t="s">
        <v>131</v>
      </c>
      <c r="K157" s="296"/>
      <c r="L157" s="297"/>
      <c r="M157" s="296"/>
      <c r="N157" s="527"/>
      <c r="O157" s="527"/>
      <c r="P157" s="527"/>
      <c r="Q157" s="527"/>
      <c r="R157" s="527"/>
      <c r="S157" s="527"/>
      <c r="T157" s="640"/>
      <c r="U157" s="680"/>
      <c r="V157" s="680" t="s">
        <v>362</v>
      </c>
      <c r="W157" s="489" t="s">
        <v>3148</v>
      </c>
      <c r="X157" s="296"/>
      <c r="Y157" s="296" t="s">
        <v>362</v>
      </c>
      <c r="Z157" s="1051" t="s">
        <v>3150</v>
      </c>
      <c r="AA157" s="1053" t="s">
        <v>3151</v>
      </c>
    </row>
    <row r="158" spans="1:27" ht="28">
      <c r="A158" s="579">
        <v>154</v>
      </c>
      <c r="B158" s="588" t="s">
        <v>3152</v>
      </c>
      <c r="C158" s="924" t="s">
        <v>634</v>
      </c>
      <c r="D158" s="925" t="s">
        <v>3113</v>
      </c>
      <c r="E158" s="475" t="s">
        <v>707</v>
      </c>
      <c r="F158" s="627"/>
      <c r="G158" s="304"/>
      <c r="H158" s="287" t="s">
        <v>131</v>
      </c>
      <c r="I158" s="114"/>
      <c r="J158" s="287" t="s">
        <v>131</v>
      </c>
      <c r="K158" s="286"/>
      <c r="L158" s="285"/>
      <c r="M158" s="286"/>
      <c r="N158" s="526"/>
      <c r="O158" s="526"/>
      <c r="P158" s="526"/>
      <c r="Q158" s="526"/>
      <c r="R158" s="526"/>
      <c r="S158" s="526"/>
      <c r="T158" s="642"/>
      <c r="U158" s="589"/>
      <c r="V158" s="589"/>
      <c r="W158" s="475" t="s">
        <v>707</v>
      </c>
      <c r="X158" s="286"/>
      <c r="Y158" s="406" t="s">
        <v>362</v>
      </c>
      <c r="Z158" s="475"/>
      <c r="AA158" s="475"/>
    </row>
    <row r="159" spans="1:27" ht="98">
      <c r="A159" s="673">
        <v>155</v>
      </c>
      <c r="B159" s="810" t="s">
        <v>3153</v>
      </c>
      <c r="C159" s="814" t="s">
        <v>518</v>
      </c>
      <c r="D159" s="469" t="s">
        <v>3154</v>
      </c>
      <c r="E159" s="489" t="s">
        <v>3155</v>
      </c>
      <c r="F159" s="425"/>
      <c r="G159" s="295"/>
      <c r="H159" s="288" t="s">
        <v>131</v>
      </c>
      <c r="I159" s="289"/>
      <c r="J159" s="288" t="s">
        <v>131</v>
      </c>
      <c r="K159" s="296"/>
      <c r="L159" s="297"/>
      <c r="M159" s="296"/>
      <c r="N159" s="527"/>
      <c r="O159" s="527"/>
      <c r="P159" s="527"/>
      <c r="Q159" s="527"/>
      <c r="R159" s="527"/>
      <c r="S159" s="527"/>
      <c r="T159" s="640"/>
      <c r="U159" s="680"/>
      <c r="V159" s="680" t="s">
        <v>362</v>
      </c>
      <c r="W159" s="489" t="s">
        <v>3155</v>
      </c>
      <c r="X159" s="296"/>
      <c r="Y159" s="296" t="s">
        <v>301</v>
      </c>
      <c r="Z159" s="1051" t="s">
        <v>3156</v>
      </c>
      <c r="AA159" s="1051" t="s">
        <v>735</v>
      </c>
    </row>
    <row r="160" spans="1:27" ht="70">
      <c r="A160" s="579">
        <v>156</v>
      </c>
      <c r="B160" s="588" t="s">
        <v>3157</v>
      </c>
      <c r="C160" s="926" t="s">
        <v>518</v>
      </c>
      <c r="D160" s="927" t="s">
        <v>3154</v>
      </c>
      <c r="E160" s="838" t="s">
        <v>3158</v>
      </c>
      <c r="F160" s="807" t="s">
        <v>3159</v>
      </c>
      <c r="G160" s="395"/>
      <c r="H160" s="282" t="s">
        <v>131</v>
      </c>
      <c r="I160" s="291"/>
      <c r="J160" s="282" t="s">
        <v>131</v>
      </c>
      <c r="K160" s="307"/>
      <c r="L160" s="308"/>
      <c r="M160" s="309"/>
      <c r="N160" s="526"/>
      <c r="O160" s="526"/>
      <c r="P160" s="526"/>
      <c r="Q160" s="526"/>
      <c r="R160" s="526"/>
      <c r="S160" s="526"/>
      <c r="T160" s="642"/>
      <c r="U160" s="589"/>
      <c r="V160" s="589"/>
      <c r="W160" s="691" t="s">
        <v>3160</v>
      </c>
      <c r="X160" s="286"/>
      <c r="Y160" s="406" t="s">
        <v>301</v>
      </c>
      <c r="Z160" s="1085"/>
      <c r="AA160" s="1085"/>
    </row>
    <row r="161" spans="1:27" ht="56">
      <c r="A161" s="579">
        <v>157</v>
      </c>
      <c r="B161" s="588" t="s">
        <v>3161</v>
      </c>
      <c r="C161" s="928" t="s">
        <v>518</v>
      </c>
      <c r="D161" s="929" t="s">
        <v>3154</v>
      </c>
      <c r="E161" s="865" t="s">
        <v>3162</v>
      </c>
      <c r="F161" s="632" t="s">
        <v>3163</v>
      </c>
      <c r="G161" s="283"/>
      <c r="H161" s="282" t="s">
        <v>131</v>
      </c>
      <c r="I161" s="291"/>
      <c r="J161" s="282" t="s">
        <v>131</v>
      </c>
      <c r="K161" s="284"/>
      <c r="L161" s="285"/>
      <c r="M161" s="286"/>
      <c r="N161" s="526"/>
      <c r="O161" s="526"/>
      <c r="P161" s="526"/>
      <c r="Q161" s="526"/>
      <c r="R161" s="526"/>
      <c r="S161" s="526"/>
      <c r="T161" s="642"/>
      <c r="U161" s="589"/>
      <c r="V161" s="589"/>
      <c r="W161" s="691" t="s">
        <v>3162</v>
      </c>
      <c r="X161" s="286"/>
      <c r="Y161" s="406" t="s">
        <v>301</v>
      </c>
      <c r="Z161" s="1085"/>
      <c r="AA161" s="1085"/>
    </row>
    <row r="162" spans="1:27" ht="56">
      <c r="A162" s="579">
        <v>158</v>
      </c>
      <c r="B162" s="588" t="s">
        <v>3164</v>
      </c>
      <c r="C162" s="670" t="s">
        <v>518</v>
      </c>
      <c r="D162" s="671" t="s">
        <v>3154</v>
      </c>
      <c r="E162" s="848" t="s">
        <v>3165</v>
      </c>
      <c r="F162" s="624" t="s">
        <v>3166</v>
      </c>
      <c r="G162" s="114"/>
      <c r="H162" s="287" t="s">
        <v>131</v>
      </c>
      <c r="I162" s="114"/>
      <c r="J162" s="287" t="s">
        <v>131</v>
      </c>
      <c r="K162" s="192"/>
      <c r="L162" s="285"/>
      <c r="M162" s="286"/>
      <c r="N162" s="526"/>
      <c r="O162" s="526"/>
      <c r="P162" s="526"/>
      <c r="Q162" s="526"/>
      <c r="R162" s="526"/>
      <c r="S162" s="526"/>
      <c r="T162" s="642"/>
      <c r="U162" s="589"/>
      <c r="V162" s="589"/>
      <c r="W162" s="466" t="s">
        <v>3165</v>
      </c>
      <c r="X162" s="286"/>
      <c r="Y162" s="406" t="s">
        <v>301</v>
      </c>
      <c r="Z162" s="1032"/>
      <c r="AA162" s="1032"/>
    </row>
    <row r="163" spans="1:27" ht="42">
      <c r="A163" s="673">
        <v>159</v>
      </c>
      <c r="B163" s="810" t="s">
        <v>3167</v>
      </c>
      <c r="C163" s="674" t="s">
        <v>634</v>
      </c>
      <c r="D163" s="714" t="s">
        <v>3154</v>
      </c>
      <c r="E163" s="467" t="s">
        <v>3168</v>
      </c>
      <c r="F163" s="628"/>
      <c r="G163" s="289"/>
      <c r="H163" s="288" t="s">
        <v>131</v>
      </c>
      <c r="I163" s="289"/>
      <c r="J163" s="288" t="s">
        <v>131</v>
      </c>
      <c r="K163" s="186"/>
      <c r="L163" s="290"/>
      <c r="M163" s="186"/>
      <c r="N163" s="527"/>
      <c r="O163" s="527"/>
      <c r="P163" s="527"/>
      <c r="Q163" s="527"/>
      <c r="R163" s="527"/>
      <c r="S163" s="527"/>
      <c r="T163" s="640"/>
      <c r="U163" s="680"/>
      <c r="V163" s="680" t="s">
        <v>362</v>
      </c>
      <c r="W163" s="467" t="s">
        <v>3168</v>
      </c>
      <c r="X163" s="296"/>
      <c r="Y163" s="296" t="s">
        <v>301</v>
      </c>
      <c r="Z163" s="1101" t="s">
        <v>3169</v>
      </c>
      <c r="AA163" s="1103" t="s">
        <v>3170</v>
      </c>
    </row>
    <row r="164" spans="1:27" ht="56">
      <c r="A164" s="579">
        <v>160</v>
      </c>
      <c r="B164" s="588" t="s">
        <v>3171</v>
      </c>
      <c r="C164" s="668" t="s">
        <v>634</v>
      </c>
      <c r="D164" s="669" t="s">
        <v>3154</v>
      </c>
      <c r="E164" s="430" t="s">
        <v>3172</v>
      </c>
      <c r="F164" s="621" t="s">
        <v>3173</v>
      </c>
      <c r="G164" s="291"/>
      <c r="H164" s="282" t="s">
        <v>131</v>
      </c>
      <c r="I164" s="291"/>
      <c r="J164" s="282" t="s">
        <v>131</v>
      </c>
      <c r="K164" s="189"/>
      <c r="L164" s="292"/>
      <c r="M164" s="189"/>
      <c r="N164" s="526"/>
      <c r="O164" s="526"/>
      <c r="P164" s="526"/>
      <c r="Q164" s="526"/>
      <c r="R164" s="526"/>
      <c r="S164" s="526"/>
      <c r="T164" s="642"/>
      <c r="U164" s="589"/>
      <c r="V164" s="589"/>
      <c r="W164" s="430" t="s">
        <v>3172</v>
      </c>
      <c r="X164" s="286"/>
      <c r="Y164" s="406" t="s">
        <v>301</v>
      </c>
      <c r="Z164" s="1033"/>
      <c r="AA164" s="1033"/>
    </row>
    <row r="165" spans="1:27" ht="28">
      <c r="A165" s="579">
        <v>161</v>
      </c>
      <c r="B165" s="588" t="s">
        <v>3174</v>
      </c>
      <c r="C165" s="670" t="s">
        <v>634</v>
      </c>
      <c r="D165" s="671" t="s">
        <v>3154</v>
      </c>
      <c r="E165" s="848" t="s">
        <v>3175</v>
      </c>
      <c r="F165" s="624" t="s">
        <v>3176</v>
      </c>
      <c r="G165" s="114"/>
      <c r="H165" s="287" t="s">
        <v>131</v>
      </c>
      <c r="I165" s="114"/>
      <c r="J165" s="287" t="s">
        <v>131</v>
      </c>
      <c r="K165" s="192"/>
      <c r="L165" s="293"/>
      <c r="M165" s="192"/>
      <c r="N165" s="526"/>
      <c r="O165" s="526"/>
      <c r="P165" s="526"/>
      <c r="Q165" s="526"/>
      <c r="R165" s="526"/>
      <c r="S165" s="526"/>
      <c r="T165" s="642"/>
      <c r="U165" s="589"/>
      <c r="V165" s="589"/>
      <c r="W165" s="466" t="s">
        <v>3175</v>
      </c>
      <c r="X165" s="286"/>
      <c r="Y165" s="406" t="s">
        <v>301</v>
      </c>
      <c r="Z165" s="1032"/>
      <c r="AA165" s="1032"/>
    </row>
    <row r="166" spans="1:27" ht="70">
      <c r="A166" s="673">
        <v>162</v>
      </c>
      <c r="B166" s="810" t="s">
        <v>3177</v>
      </c>
      <c r="C166" s="674" t="s">
        <v>518</v>
      </c>
      <c r="D166" s="714" t="s">
        <v>3178</v>
      </c>
      <c r="E166" s="107" t="s">
        <v>3179</v>
      </c>
      <c r="F166" s="628"/>
      <c r="G166" s="289"/>
      <c r="H166" s="288" t="s">
        <v>131</v>
      </c>
      <c r="I166" s="289"/>
      <c r="J166" s="288" t="s">
        <v>131</v>
      </c>
      <c r="K166" s="186"/>
      <c r="L166" s="290"/>
      <c r="M166" s="186"/>
      <c r="N166" s="527"/>
      <c r="O166" s="527"/>
      <c r="P166" s="527"/>
      <c r="Q166" s="527"/>
      <c r="R166" s="527"/>
      <c r="S166" s="527"/>
      <c r="T166" s="640"/>
      <c r="U166" s="680"/>
      <c r="V166" s="680" t="s">
        <v>362</v>
      </c>
      <c r="W166" s="467" t="s">
        <v>3179</v>
      </c>
      <c r="X166" s="296"/>
      <c r="Y166" s="296" t="s">
        <v>301</v>
      </c>
      <c r="Z166" s="1101" t="s">
        <v>3180</v>
      </c>
      <c r="AA166" s="1102" t="s">
        <v>3181</v>
      </c>
    </row>
    <row r="167" spans="1:27" ht="28">
      <c r="A167" s="579">
        <v>163</v>
      </c>
      <c r="B167" s="588" t="s">
        <v>3182</v>
      </c>
      <c r="C167" s="668" t="s">
        <v>518</v>
      </c>
      <c r="D167" s="669" t="s">
        <v>3178</v>
      </c>
      <c r="E167" s="847" t="s">
        <v>3183</v>
      </c>
      <c r="F167" s="621" t="s">
        <v>3184</v>
      </c>
      <c r="G167" s="291"/>
      <c r="H167" s="282" t="s">
        <v>131</v>
      </c>
      <c r="I167" s="291"/>
      <c r="J167" s="282" t="s">
        <v>131</v>
      </c>
      <c r="K167" s="189"/>
      <c r="L167" s="292"/>
      <c r="M167" s="189"/>
      <c r="N167" s="526"/>
      <c r="O167" s="526"/>
      <c r="P167" s="526"/>
      <c r="Q167" s="526"/>
      <c r="R167" s="526"/>
      <c r="S167" s="526"/>
      <c r="T167" s="642"/>
      <c r="U167" s="589"/>
      <c r="V167" s="589"/>
      <c r="W167" s="430" t="s">
        <v>3183</v>
      </c>
      <c r="X167" s="286"/>
      <c r="Y167" s="406" t="s">
        <v>301</v>
      </c>
      <c r="Z167" s="1033"/>
      <c r="AA167" s="1033"/>
    </row>
    <row r="168" spans="1:27" ht="168">
      <c r="A168" s="579">
        <v>164</v>
      </c>
      <c r="B168" s="588" t="s">
        <v>3185</v>
      </c>
      <c r="C168" s="668" t="s">
        <v>518</v>
      </c>
      <c r="D168" s="669" t="s">
        <v>3178</v>
      </c>
      <c r="E168" s="847" t="s">
        <v>3186</v>
      </c>
      <c r="F168" s="472" t="s">
        <v>3187</v>
      </c>
      <c r="G168" s="291"/>
      <c r="H168" s="282" t="s">
        <v>131</v>
      </c>
      <c r="I168" s="291"/>
      <c r="J168" s="282" t="s">
        <v>131</v>
      </c>
      <c r="K168" s="189"/>
      <c r="L168" s="292"/>
      <c r="M168" s="189"/>
      <c r="N168" s="526"/>
      <c r="O168" s="526"/>
      <c r="P168" s="526"/>
      <c r="Q168" s="526"/>
      <c r="R168" s="526"/>
      <c r="S168" s="526"/>
      <c r="T168" s="642"/>
      <c r="U168" s="589"/>
      <c r="V168" s="589"/>
      <c r="W168" s="430" t="s">
        <v>3186</v>
      </c>
      <c r="X168" s="286"/>
      <c r="Y168" s="406" t="s">
        <v>301</v>
      </c>
      <c r="Z168" s="1033"/>
      <c r="AA168" s="1035" t="s">
        <v>3188</v>
      </c>
    </row>
    <row r="169" spans="1:27" ht="70">
      <c r="A169" s="579">
        <v>165</v>
      </c>
      <c r="B169" s="588" t="s">
        <v>3189</v>
      </c>
      <c r="C169" s="670" t="s">
        <v>518</v>
      </c>
      <c r="D169" s="671" t="s">
        <v>3178</v>
      </c>
      <c r="E169" s="833" t="s">
        <v>3190</v>
      </c>
      <c r="F169" s="631" t="s">
        <v>3191</v>
      </c>
      <c r="G169" s="114"/>
      <c r="H169" s="287" t="s">
        <v>131</v>
      </c>
      <c r="I169" s="114"/>
      <c r="J169" s="287" t="s">
        <v>131</v>
      </c>
      <c r="K169" s="192"/>
      <c r="L169" s="293"/>
      <c r="M169" s="192"/>
      <c r="N169" s="526"/>
      <c r="O169" s="526"/>
      <c r="P169" s="526"/>
      <c r="Q169" s="526"/>
      <c r="R169" s="526"/>
      <c r="S169" s="526"/>
      <c r="T169" s="642"/>
      <c r="U169" s="589"/>
      <c r="V169" s="589"/>
      <c r="W169" s="466" t="s">
        <v>3192</v>
      </c>
      <c r="X169" s="286"/>
      <c r="Y169" s="406" t="s">
        <v>301</v>
      </c>
      <c r="Z169" s="1083"/>
      <c r="AA169" s="1032"/>
    </row>
    <row r="170" spans="1:27" ht="112">
      <c r="A170" s="673">
        <v>166</v>
      </c>
      <c r="B170" s="432" t="s">
        <v>3177</v>
      </c>
      <c r="C170" s="674" t="s">
        <v>634</v>
      </c>
      <c r="D170" s="714" t="s">
        <v>3178</v>
      </c>
      <c r="E170" s="428" t="s">
        <v>3193</v>
      </c>
      <c r="F170" s="628"/>
      <c r="G170" s="289"/>
      <c r="H170" s="288" t="s">
        <v>131</v>
      </c>
      <c r="I170" s="289"/>
      <c r="J170" s="288" t="s">
        <v>131</v>
      </c>
      <c r="K170" s="186"/>
      <c r="L170" s="290"/>
      <c r="M170" s="186"/>
      <c r="N170" s="527"/>
      <c r="O170" s="527"/>
      <c r="P170" s="527"/>
      <c r="Q170" s="527"/>
      <c r="R170" s="527"/>
      <c r="S170" s="527"/>
      <c r="T170" s="640"/>
      <c r="U170" s="680"/>
      <c r="V170" s="680" t="s">
        <v>362</v>
      </c>
      <c r="W170" s="467" t="s">
        <v>3193</v>
      </c>
      <c r="X170" s="296"/>
      <c r="Y170" s="296" t="s">
        <v>301</v>
      </c>
      <c r="Z170" s="1050" t="s">
        <v>3194</v>
      </c>
      <c r="AA170" s="1052" t="s">
        <v>3195</v>
      </c>
    </row>
    <row r="171" spans="1:27" ht="98">
      <c r="A171" s="579">
        <v>167</v>
      </c>
      <c r="B171" s="588" t="s">
        <v>3182</v>
      </c>
      <c r="C171" s="670" t="s">
        <v>634</v>
      </c>
      <c r="D171" s="671" t="s">
        <v>3178</v>
      </c>
      <c r="E171" s="848" t="s">
        <v>3196</v>
      </c>
      <c r="F171" s="823" t="s">
        <v>3197</v>
      </c>
      <c r="G171" s="114"/>
      <c r="H171" s="287" t="s">
        <v>131</v>
      </c>
      <c r="I171" s="114"/>
      <c r="J171" s="287" t="s">
        <v>131</v>
      </c>
      <c r="K171" s="192"/>
      <c r="L171" s="293"/>
      <c r="M171" s="192"/>
      <c r="N171" s="526"/>
      <c r="O171" s="526"/>
      <c r="P171" s="526"/>
      <c r="Q171" s="526"/>
      <c r="R171" s="526"/>
      <c r="S171" s="526"/>
      <c r="T171" s="642"/>
      <c r="U171" s="589"/>
      <c r="V171" s="589"/>
      <c r="W171" s="466" t="s">
        <v>3196</v>
      </c>
      <c r="X171" s="286"/>
      <c r="Y171" s="406" t="s">
        <v>301</v>
      </c>
      <c r="Z171" s="1032"/>
      <c r="AA171" s="1032" t="s">
        <v>3198</v>
      </c>
    </row>
    <row r="172" spans="1:27" ht="182">
      <c r="A172" s="673">
        <v>168</v>
      </c>
      <c r="B172" s="810" t="s">
        <v>3199</v>
      </c>
      <c r="C172" s="674" t="s">
        <v>729</v>
      </c>
      <c r="D172" s="714" t="s">
        <v>3200</v>
      </c>
      <c r="E172" s="467" t="s">
        <v>3201</v>
      </c>
      <c r="F172" s="714" t="s">
        <v>3202</v>
      </c>
      <c r="G172" s="289"/>
      <c r="H172" s="288" t="s">
        <v>131</v>
      </c>
      <c r="I172" s="289"/>
      <c r="J172" s="288" t="s">
        <v>131</v>
      </c>
      <c r="K172" s="186"/>
      <c r="L172" s="290"/>
      <c r="M172" s="186"/>
      <c r="N172" s="527"/>
      <c r="O172" s="527"/>
      <c r="P172" s="527"/>
      <c r="Q172" s="527"/>
      <c r="R172" s="527"/>
      <c r="S172" s="527"/>
      <c r="T172" s="640"/>
      <c r="U172" s="680"/>
      <c r="V172" s="680" t="s">
        <v>362</v>
      </c>
      <c r="W172" s="467" t="s">
        <v>3201</v>
      </c>
      <c r="X172" s="296"/>
      <c r="Y172" s="296" t="s">
        <v>301</v>
      </c>
      <c r="Z172" s="1100" t="s">
        <v>3203</v>
      </c>
      <c r="AA172" s="1050" t="s">
        <v>3204</v>
      </c>
    </row>
    <row r="173" spans="1:27" ht="154">
      <c r="A173" s="579">
        <v>169</v>
      </c>
      <c r="B173" s="588" t="s">
        <v>3205</v>
      </c>
      <c r="C173" s="668" t="s">
        <v>729</v>
      </c>
      <c r="D173" s="669" t="s">
        <v>3200</v>
      </c>
      <c r="E173" s="847" t="s">
        <v>3206</v>
      </c>
      <c r="F173" s="472" t="s">
        <v>3207</v>
      </c>
      <c r="G173" s="291"/>
      <c r="H173" s="282" t="s">
        <v>131</v>
      </c>
      <c r="I173" s="291"/>
      <c r="J173" s="282" t="s">
        <v>131</v>
      </c>
      <c r="K173" s="189"/>
      <c r="L173" s="292"/>
      <c r="M173" s="189"/>
      <c r="N173" s="526"/>
      <c r="O173" s="526"/>
      <c r="P173" s="526"/>
      <c r="Q173" s="526"/>
      <c r="R173" s="526"/>
      <c r="S173" s="526"/>
      <c r="T173" s="642"/>
      <c r="U173" s="589"/>
      <c r="V173" s="589"/>
      <c r="W173" s="430" t="s">
        <v>3206</v>
      </c>
      <c r="X173" s="286"/>
      <c r="Y173" s="406" t="s">
        <v>301</v>
      </c>
      <c r="Z173" s="1033"/>
      <c r="AA173" s="1033"/>
    </row>
    <row r="174" spans="1:27" ht="28">
      <c r="A174" s="579">
        <v>170</v>
      </c>
      <c r="B174" s="588" t="s">
        <v>3208</v>
      </c>
      <c r="C174" s="668" t="s">
        <v>729</v>
      </c>
      <c r="D174" s="669" t="s">
        <v>3200</v>
      </c>
      <c r="E174" s="860" t="s">
        <v>3209</v>
      </c>
      <c r="F174" s="627" t="s">
        <v>3210</v>
      </c>
      <c r="G174" s="291"/>
      <c r="H174" s="282" t="s">
        <v>131</v>
      </c>
      <c r="I174" s="291"/>
      <c r="J174" s="282" t="s">
        <v>131</v>
      </c>
      <c r="K174" s="189"/>
      <c r="L174" s="292"/>
      <c r="M174" s="189"/>
      <c r="N174" s="526"/>
      <c r="O174" s="526"/>
      <c r="P174" s="526"/>
      <c r="Q174" s="526"/>
      <c r="R174" s="526"/>
      <c r="S174" s="526"/>
      <c r="T174" s="642"/>
      <c r="U174" s="589"/>
      <c r="V174" s="589"/>
      <c r="W174" s="430" t="s">
        <v>3209</v>
      </c>
      <c r="X174" s="286"/>
      <c r="Y174" s="406" t="s">
        <v>301</v>
      </c>
      <c r="Z174" s="475"/>
      <c r="AA174" s="475"/>
    </row>
    <row r="175" spans="1:27" ht="28">
      <c r="A175" s="579">
        <v>171</v>
      </c>
      <c r="B175" s="588" t="s">
        <v>3211</v>
      </c>
      <c r="C175" s="668" t="s">
        <v>729</v>
      </c>
      <c r="D175" s="669" t="s">
        <v>3200</v>
      </c>
      <c r="E175" s="860" t="s">
        <v>3212</v>
      </c>
      <c r="F175" s="627" t="s">
        <v>3213</v>
      </c>
      <c r="G175" s="291"/>
      <c r="H175" s="282" t="s">
        <v>131</v>
      </c>
      <c r="I175" s="291"/>
      <c r="J175" s="282" t="s">
        <v>131</v>
      </c>
      <c r="K175" s="189"/>
      <c r="L175" s="292"/>
      <c r="M175" s="189"/>
      <c r="N175" s="526"/>
      <c r="O175" s="526"/>
      <c r="P175" s="526"/>
      <c r="Q175" s="526"/>
      <c r="R175" s="526"/>
      <c r="S175" s="526"/>
      <c r="T175" s="642"/>
      <c r="U175" s="589"/>
      <c r="V175" s="589"/>
      <c r="W175" s="430" t="s">
        <v>3212</v>
      </c>
      <c r="X175" s="286"/>
      <c r="Y175" s="406" t="s">
        <v>301</v>
      </c>
      <c r="Z175" s="475"/>
      <c r="AA175" s="475"/>
    </row>
    <row r="176" spans="1:27" ht="84">
      <c r="A176" s="579">
        <v>172</v>
      </c>
      <c r="B176" s="588" t="s">
        <v>3214</v>
      </c>
      <c r="C176" s="668" t="s">
        <v>729</v>
      </c>
      <c r="D176" s="669" t="s">
        <v>3200</v>
      </c>
      <c r="E176" s="860" t="s">
        <v>3215</v>
      </c>
      <c r="F176" s="472" t="s">
        <v>3216</v>
      </c>
      <c r="G176" s="291"/>
      <c r="H176" s="282" t="s">
        <v>131</v>
      </c>
      <c r="I176" s="291"/>
      <c r="J176" s="282" t="s">
        <v>131</v>
      </c>
      <c r="K176" s="189"/>
      <c r="L176" s="292"/>
      <c r="M176" s="189"/>
      <c r="N176" s="526"/>
      <c r="O176" s="526"/>
      <c r="P176" s="526"/>
      <c r="Q176" s="526"/>
      <c r="R176" s="526"/>
      <c r="S176" s="526"/>
      <c r="T176" s="642"/>
      <c r="U176" s="589"/>
      <c r="V176" s="589"/>
      <c r="W176" s="430" t="s">
        <v>3215</v>
      </c>
      <c r="X176" s="286"/>
      <c r="Y176" s="406" t="s">
        <v>301</v>
      </c>
      <c r="Z176" s="1033"/>
      <c r="AA176" s="1033"/>
    </row>
    <row r="177" spans="1:27" ht="84">
      <c r="A177" s="579">
        <v>173</v>
      </c>
      <c r="B177" s="588" t="s">
        <v>3217</v>
      </c>
      <c r="C177" s="670" t="s">
        <v>729</v>
      </c>
      <c r="D177" s="671" t="s">
        <v>3200</v>
      </c>
      <c r="E177" s="861" t="s">
        <v>3218</v>
      </c>
      <c r="F177" s="624" t="s">
        <v>3219</v>
      </c>
      <c r="G177" s="114"/>
      <c r="H177" s="287" t="s">
        <v>131</v>
      </c>
      <c r="I177" s="114"/>
      <c r="J177" s="287" t="s">
        <v>131</v>
      </c>
      <c r="K177" s="192"/>
      <c r="L177" s="293"/>
      <c r="M177" s="192"/>
      <c r="N177" s="526"/>
      <c r="O177" s="526"/>
      <c r="P177" s="526"/>
      <c r="Q177" s="526"/>
      <c r="R177" s="526"/>
      <c r="S177" s="526"/>
      <c r="T177" s="642"/>
      <c r="U177" s="589"/>
      <c r="V177" s="589"/>
      <c r="W177" s="466" t="s">
        <v>3218</v>
      </c>
      <c r="X177" s="286"/>
      <c r="Y177" s="406" t="s">
        <v>301</v>
      </c>
      <c r="Z177" s="1032"/>
      <c r="AA177" s="1032"/>
    </row>
    <row r="178" spans="1:27" ht="126">
      <c r="A178" s="673">
        <v>174</v>
      </c>
      <c r="B178" s="810" t="s">
        <v>3220</v>
      </c>
      <c r="C178" s="674" t="s">
        <v>729</v>
      </c>
      <c r="D178" s="714" t="s">
        <v>3221</v>
      </c>
      <c r="E178" s="467" t="s">
        <v>3222</v>
      </c>
      <c r="F178" s="628"/>
      <c r="G178" s="289"/>
      <c r="H178" s="288" t="s">
        <v>131</v>
      </c>
      <c r="I178" s="289"/>
      <c r="J178" s="288" t="s">
        <v>131</v>
      </c>
      <c r="K178" s="186"/>
      <c r="L178" s="290"/>
      <c r="M178" s="186"/>
      <c r="N178" s="527"/>
      <c r="O178" s="527"/>
      <c r="P178" s="527"/>
      <c r="Q178" s="527"/>
      <c r="R178" s="527"/>
      <c r="S178" s="527"/>
      <c r="T178" s="640"/>
      <c r="U178" s="680"/>
      <c r="V178" s="680" t="s">
        <v>362</v>
      </c>
      <c r="W178" s="467" t="s">
        <v>3222</v>
      </c>
      <c r="X178" s="296"/>
      <c r="Y178" s="296" t="s">
        <v>301</v>
      </c>
      <c r="Z178" s="1050" t="s">
        <v>3223</v>
      </c>
      <c r="AA178" s="1050" t="s">
        <v>3204</v>
      </c>
    </row>
    <row r="179" spans="1:27" ht="42">
      <c r="A179" s="579">
        <v>175</v>
      </c>
      <c r="B179" s="588" t="s">
        <v>3224</v>
      </c>
      <c r="C179" s="668" t="s">
        <v>729</v>
      </c>
      <c r="D179" s="669" t="s">
        <v>3221</v>
      </c>
      <c r="E179" s="847" t="s">
        <v>3225</v>
      </c>
      <c r="F179" s="621" t="s">
        <v>3226</v>
      </c>
      <c r="G179" s="291"/>
      <c r="H179" s="282" t="s">
        <v>131</v>
      </c>
      <c r="I179" s="291"/>
      <c r="J179" s="282" t="s">
        <v>131</v>
      </c>
      <c r="K179" s="189"/>
      <c r="L179" s="292"/>
      <c r="M179" s="189"/>
      <c r="N179" s="526"/>
      <c r="O179" s="526"/>
      <c r="P179" s="526"/>
      <c r="Q179" s="526"/>
      <c r="R179" s="526"/>
      <c r="S179" s="526"/>
      <c r="T179" s="642"/>
      <c r="U179" s="589"/>
      <c r="V179" s="589"/>
      <c r="W179" s="430" t="s">
        <v>3225</v>
      </c>
      <c r="X179" s="286"/>
      <c r="Y179" s="406" t="s">
        <v>301</v>
      </c>
      <c r="Z179" s="1033"/>
      <c r="AA179" s="1033"/>
    </row>
    <row r="180" spans="1:27" ht="112">
      <c r="A180" s="579">
        <v>176</v>
      </c>
      <c r="B180" s="588" t="s">
        <v>3227</v>
      </c>
      <c r="C180" s="668" t="s">
        <v>729</v>
      </c>
      <c r="D180" s="669" t="s">
        <v>3221</v>
      </c>
      <c r="E180" s="847" t="s">
        <v>3228</v>
      </c>
      <c r="F180" s="472" t="s">
        <v>3229</v>
      </c>
      <c r="G180" s="291"/>
      <c r="H180" s="282" t="s">
        <v>131</v>
      </c>
      <c r="I180" s="291"/>
      <c r="J180" s="282" t="s">
        <v>131</v>
      </c>
      <c r="K180" s="189"/>
      <c r="L180" s="292"/>
      <c r="M180" s="189"/>
      <c r="N180" s="526"/>
      <c r="O180" s="526"/>
      <c r="P180" s="526"/>
      <c r="Q180" s="526"/>
      <c r="R180" s="526"/>
      <c r="S180" s="526"/>
      <c r="T180" s="642"/>
      <c r="U180" s="589"/>
      <c r="V180" s="589"/>
      <c r="W180" s="430" t="s">
        <v>3228</v>
      </c>
      <c r="X180" s="286"/>
      <c r="Y180" s="406" t="s">
        <v>301</v>
      </c>
      <c r="Z180" s="1033"/>
      <c r="AA180" s="1033"/>
    </row>
    <row r="181" spans="1:27" ht="98">
      <c r="A181" s="579">
        <v>177</v>
      </c>
      <c r="B181" s="588" t="s">
        <v>3230</v>
      </c>
      <c r="C181" s="668" t="s">
        <v>729</v>
      </c>
      <c r="D181" s="669" t="s">
        <v>3221</v>
      </c>
      <c r="E181" s="847" t="s">
        <v>3231</v>
      </c>
      <c r="F181" s="621" t="s">
        <v>3232</v>
      </c>
      <c r="G181" s="291"/>
      <c r="H181" s="282" t="s">
        <v>131</v>
      </c>
      <c r="I181" s="291"/>
      <c r="J181" s="282" t="s">
        <v>131</v>
      </c>
      <c r="K181" s="189"/>
      <c r="L181" s="292"/>
      <c r="M181" s="189"/>
      <c r="N181" s="526"/>
      <c r="O181" s="526"/>
      <c r="P181" s="526"/>
      <c r="Q181" s="526"/>
      <c r="R181" s="526"/>
      <c r="S181" s="526"/>
      <c r="T181" s="642"/>
      <c r="U181" s="589"/>
      <c r="V181" s="589"/>
      <c r="W181" s="430" t="s">
        <v>3231</v>
      </c>
      <c r="X181" s="286"/>
      <c r="Y181" s="406" t="s">
        <v>301</v>
      </c>
      <c r="Z181" s="1033"/>
      <c r="AA181" s="1033"/>
    </row>
    <row r="182" spans="1:27" ht="84">
      <c r="A182" s="579">
        <v>178</v>
      </c>
      <c r="B182" s="588" t="s">
        <v>3233</v>
      </c>
      <c r="C182" s="668" t="s">
        <v>729</v>
      </c>
      <c r="D182" s="669" t="s">
        <v>3221</v>
      </c>
      <c r="E182" s="847" t="s">
        <v>3234</v>
      </c>
      <c r="F182" s="621" t="s">
        <v>3235</v>
      </c>
      <c r="G182" s="291"/>
      <c r="H182" s="282" t="s">
        <v>131</v>
      </c>
      <c r="I182" s="291"/>
      <c r="J182" s="282" t="s">
        <v>131</v>
      </c>
      <c r="K182" s="189"/>
      <c r="L182" s="292"/>
      <c r="M182" s="189"/>
      <c r="N182" s="526"/>
      <c r="O182" s="526"/>
      <c r="P182" s="526"/>
      <c r="Q182" s="526"/>
      <c r="R182" s="526"/>
      <c r="S182" s="526"/>
      <c r="T182" s="642"/>
      <c r="U182" s="589"/>
      <c r="V182" s="589"/>
      <c r="W182" s="675" t="s">
        <v>3236</v>
      </c>
      <c r="X182" s="286"/>
      <c r="Y182" s="406" t="s">
        <v>301</v>
      </c>
      <c r="Z182" s="1033"/>
      <c r="AA182" s="1033"/>
    </row>
    <row r="183" spans="1:27" ht="70">
      <c r="A183" s="579">
        <v>179</v>
      </c>
      <c r="B183" s="588" t="s">
        <v>3237</v>
      </c>
      <c r="C183" s="668" t="s">
        <v>729</v>
      </c>
      <c r="D183" s="669" t="s">
        <v>3221</v>
      </c>
      <c r="E183" s="847" t="s">
        <v>3238</v>
      </c>
      <c r="F183" s="621" t="s">
        <v>3239</v>
      </c>
      <c r="G183" s="291"/>
      <c r="H183" s="282" t="s">
        <v>131</v>
      </c>
      <c r="I183" s="291"/>
      <c r="J183" s="282" t="s">
        <v>131</v>
      </c>
      <c r="K183" s="189"/>
      <c r="L183" s="292"/>
      <c r="M183" s="189"/>
      <c r="N183" s="526"/>
      <c r="O183" s="526"/>
      <c r="P183" s="526"/>
      <c r="Q183" s="526"/>
      <c r="R183" s="526"/>
      <c r="S183" s="526"/>
      <c r="T183" s="642"/>
      <c r="U183" s="589"/>
      <c r="V183" s="589"/>
      <c r="W183" s="430" t="s">
        <v>3240</v>
      </c>
      <c r="X183" s="286"/>
      <c r="Y183" s="406" t="s">
        <v>301</v>
      </c>
      <c r="Z183" s="1033"/>
      <c r="AA183" s="1033"/>
    </row>
    <row r="184" spans="1:27" ht="56">
      <c r="A184" s="579">
        <v>180</v>
      </c>
      <c r="B184" s="588" t="s">
        <v>3241</v>
      </c>
      <c r="C184" s="668" t="s">
        <v>729</v>
      </c>
      <c r="D184" s="669" t="s">
        <v>3221</v>
      </c>
      <c r="E184" s="847" t="s">
        <v>3242</v>
      </c>
      <c r="F184" s="621" t="s">
        <v>3243</v>
      </c>
      <c r="G184" s="291"/>
      <c r="H184" s="282" t="s">
        <v>131</v>
      </c>
      <c r="I184" s="291"/>
      <c r="J184" s="282" t="s">
        <v>131</v>
      </c>
      <c r="K184" s="189"/>
      <c r="L184" s="292"/>
      <c r="M184" s="189"/>
      <c r="N184" s="526"/>
      <c r="O184" s="526"/>
      <c r="P184" s="526"/>
      <c r="Q184" s="526"/>
      <c r="R184" s="526"/>
      <c r="S184" s="526"/>
      <c r="T184" s="642"/>
      <c r="U184" s="589"/>
      <c r="V184" s="589"/>
      <c r="W184" s="430" t="s">
        <v>3242</v>
      </c>
      <c r="X184" s="286"/>
      <c r="Y184" s="406" t="s">
        <v>301</v>
      </c>
      <c r="Z184" s="1033"/>
      <c r="AA184" s="1033"/>
    </row>
    <row r="185" spans="1:27" ht="42">
      <c r="A185" s="579">
        <v>181</v>
      </c>
      <c r="B185" s="588" t="s">
        <v>3244</v>
      </c>
      <c r="C185" s="668" t="s">
        <v>729</v>
      </c>
      <c r="D185" s="669" t="s">
        <v>3221</v>
      </c>
      <c r="E185" s="847" t="s">
        <v>3245</v>
      </c>
      <c r="F185" s="621" t="s">
        <v>3246</v>
      </c>
      <c r="G185" s="291"/>
      <c r="H185" s="282" t="s">
        <v>131</v>
      </c>
      <c r="I185" s="291"/>
      <c r="J185" s="282" t="s">
        <v>131</v>
      </c>
      <c r="K185" s="189"/>
      <c r="L185" s="292"/>
      <c r="M185" s="189"/>
      <c r="N185" s="526"/>
      <c r="O185" s="526"/>
      <c r="P185" s="526"/>
      <c r="Q185" s="526"/>
      <c r="R185" s="526"/>
      <c r="S185" s="526"/>
      <c r="T185" s="642"/>
      <c r="U185" s="589"/>
      <c r="V185" s="589"/>
      <c r="W185" s="430" t="s">
        <v>3245</v>
      </c>
      <c r="X185" s="286"/>
      <c r="Y185" s="406" t="s">
        <v>301</v>
      </c>
      <c r="Z185" s="1033"/>
      <c r="AA185" s="1033"/>
    </row>
    <row r="186" spans="1:27" ht="112">
      <c r="A186" s="579">
        <v>182</v>
      </c>
      <c r="B186" s="588" t="s">
        <v>3247</v>
      </c>
      <c r="C186" s="668" t="s">
        <v>729</v>
      </c>
      <c r="D186" s="669" t="s">
        <v>3221</v>
      </c>
      <c r="E186" s="847" t="s">
        <v>3248</v>
      </c>
      <c r="F186" s="621" t="s">
        <v>3249</v>
      </c>
      <c r="G186" s="291"/>
      <c r="H186" s="282" t="s">
        <v>131</v>
      </c>
      <c r="I186" s="291"/>
      <c r="J186" s="282" t="s">
        <v>131</v>
      </c>
      <c r="K186" s="189"/>
      <c r="L186" s="292"/>
      <c r="M186" s="189"/>
      <c r="N186" s="526"/>
      <c r="O186" s="526"/>
      <c r="P186" s="526"/>
      <c r="Q186" s="526"/>
      <c r="R186" s="526"/>
      <c r="S186" s="526"/>
      <c r="T186" s="642"/>
      <c r="U186" s="589"/>
      <c r="V186" s="589"/>
      <c r="W186" s="430" t="s">
        <v>3248</v>
      </c>
      <c r="X186" s="286"/>
      <c r="Y186" s="406" t="s">
        <v>301</v>
      </c>
      <c r="Z186" s="1033"/>
      <c r="AA186" s="1033"/>
    </row>
    <row r="187" spans="1:27" ht="70">
      <c r="A187" s="579">
        <v>183</v>
      </c>
      <c r="B187" s="588" t="s">
        <v>3250</v>
      </c>
      <c r="C187" s="668" t="s">
        <v>729</v>
      </c>
      <c r="D187" s="669" t="s">
        <v>3221</v>
      </c>
      <c r="E187" s="860" t="s">
        <v>3251</v>
      </c>
      <c r="F187" s="621" t="s">
        <v>3252</v>
      </c>
      <c r="G187" s="291"/>
      <c r="H187" s="282" t="s">
        <v>131</v>
      </c>
      <c r="I187" s="291"/>
      <c r="J187" s="282" t="s">
        <v>131</v>
      </c>
      <c r="K187" s="189"/>
      <c r="L187" s="292"/>
      <c r="M187" s="189"/>
      <c r="N187" s="526"/>
      <c r="O187" s="526"/>
      <c r="P187" s="526"/>
      <c r="Q187" s="526"/>
      <c r="R187" s="526"/>
      <c r="S187" s="526"/>
      <c r="T187" s="642"/>
      <c r="U187" s="589"/>
      <c r="V187" s="589"/>
      <c r="W187" s="430" t="s">
        <v>3251</v>
      </c>
      <c r="X187" s="286"/>
      <c r="Y187" s="406" t="s">
        <v>301</v>
      </c>
      <c r="Z187" s="1033"/>
      <c r="AA187" s="1033"/>
    </row>
    <row r="188" spans="1:27" ht="70">
      <c r="A188" s="579">
        <v>184</v>
      </c>
      <c r="B188" s="588" t="s">
        <v>3253</v>
      </c>
      <c r="C188" s="668" t="s">
        <v>729</v>
      </c>
      <c r="D188" s="669" t="s">
        <v>3221</v>
      </c>
      <c r="E188" s="847" t="s">
        <v>3254</v>
      </c>
      <c r="F188" s="621" t="s">
        <v>3255</v>
      </c>
      <c r="G188" s="291"/>
      <c r="H188" s="282" t="s">
        <v>131</v>
      </c>
      <c r="I188" s="291"/>
      <c r="J188" s="282" t="s">
        <v>131</v>
      </c>
      <c r="K188" s="189"/>
      <c r="L188" s="292"/>
      <c r="M188" s="189"/>
      <c r="N188" s="526"/>
      <c r="O188" s="526"/>
      <c r="P188" s="526"/>
      <c r="Q188" s="526"/>
      <c r="R188" s="526"/>
      <c r="S188" s="526"/>
      <c r="T188" s="642"/>
      <c r="U188" s="589"/>
      <c r="V188" s="589"/>
      <c r="W188" s="430" t="s">
        <v>3254</v>
      </c>
      <c r="X188" s="286"/>
      <c r="Y188" s="406" t="s">
        <v>301</v>
      </c>
      <c r="Z188" s="1033"/>
      <c r="AA188" s="1033"/>
    </row>
    <row r="189" spans="1:27" ht="196">
      <c r="A189" s="579">
        <v>185</v>
      </c>
      <c r="B189" s="588" t="s">
        <v>3256</v>
      </c>
      <c r="C189" s="668" t="s">
        <v>729</v>
      </c>
      <c r="D189" s="669" t="s">
        <v>3221</v>
      </c>
      <c r="E189" s="860" t="s">
        <v>3257</v>
      </c>
      <c r="F189" s="622" t="s">
        <v>3258</v>
      </c>
      <c r="G189" s="291"/>
      <c r="H189" s="282" t="s">
        <v>131</v>
      </c>
      <c r="I189" s="291"/>
      <c r="J189" s="282" t="s">
        <v>131</v>
      </c>
      <c r="K189" s="189"/>
      <c r="L189" s="292"/>
      <c r="M189" s="189"/>
      <c r="N189" s="526"/>
      <c r="O189" s="526"/>
      <c r="P189" s="526"/>
      <c r="Q189" s="526"/>
      <c r="R189" s="526"/>
      <c r="S189" s="526"/>
      <c r="T189" s="642"/>
      <c r="U189" s="589"/>
      <c r="V189" s="589"/>
      <c r="W189" s="430" t="s">
        <v>3257</v>
      </c>
      <c r="X189" s="286"/>
      <c r="Y189" s="406" t="s">
        <v>301</v>
      </c>
      <c r="Z189" s="439"/>
      <c r="AA189" s="439"/>
    </row>
    <row r="190" spans="1:27" ht="56">
      <c r="A190" s="579">
        <v>186</v>
      </c>
      <c r="B190" s="588" t="s">
        <v>3259</v>
      </c>
      <c r="C190" s="668" t="s">
        <v>729</v>
      </c>
      <c r="D190" s="669" t="s">
        <v>3221</v>
      </c>
      <c r="E190" s="860" t="s">
        <v>3260</v>
      </c>
      <c r="F190" s="621" t="s">
        <v>3261</v>
      </c>
      <c r="G190" s="291"/>
      <c r="H190" s="282" t="s">
        <v>131</v>
      </c>
      <c r="I190" s="291"/>
      <c r="J190" s="282" t="s">
        <v>131</v>
      </c>
      <c r="K190" s="189"/>
      <c r="L190" s="292"/>
      <c r="M190" s="189"/>
      <c r="N190" s="526"/>
      <c r="O190" s="526"/>
      <c r="P190" s="526"/>
      <c r="Q190" s="526"/>
      <c r="R190" s="526"/>
      <c r="S190" s="526"/>
      <c r="T190" s="642"/>
      <c r="U190" s="589"/>
      <c r="V190" s="589"/>
      <c r="W190" s="430" t="s">
        <v>3260</v>
      </c>
      <c r="X190" s="286"/>
      <c r="Y190" s="406" t="s">
        <v>301</v>
      </c>
      <c r="Z190" s="1033"/>
      <c r="AA190" s="1033"/>
    </row>
    <row r="191" spans="1:27" ht="238">
      <c r="A191" s="579">
        <v>187</v>
      </c>
      <c r="B191" s="588" t="s">
        <v>3262</v>
      </c>
      <c r="C191" s="668" t="s">
        <v>729</v>
      </c>
      <c r="D191" s="669" t="s">
        <v>3221</v>
      </c>
      <c r="E191" s="860" t="s">
        <v>3263</v>
      </c>
      <c r="F191" s="623" t="s">
        <v>3264</v>
      </c>
      <c r="G191" s="291"/>
      <c r="H191" s="282" t="s">
        <v>131</v>
      </c>
      <c r="I191" s="291"/>
      <c r="J191" s="282" t="s">
        <v>131</v>
      </c>
      <c r="K191" s="189"/>
      <c r="L191" s="292"/>
      <c r="M191" s="189"/>
      <c r="N191" s="526"/>
      <c r="O191" s="526"/>
      <c r="P191" s="526"/>
      <c r="Q191" s="526"/>
      <c r="R191" s="526"/>
      <c r="S191" s="526"/>
      <c r="T191" s="642"/>
      <c r="U191" s="589"/>
      <c r="V191" s="589"/>
      <c r="W191" s="430" t="s">
        <v>3263</v>
      </c>
      <c r="X191" s="286"/>
      <c r="Y191" s="406" t="s">
        <v>301</v>
      </c>
      <c r="Z191" s="1034"/>
      <c r="AA191" s="1034"/>
    </row>
    <row r="192" spans="1:27" ht="168">
      <c r="A192" s="579">
        <v>188</v>
      </c>
      <c r="B192" s="588" t="s">
        <v>3265</v>
      </c>
      <c r="C192" s="668" t="s">
        <v>729</v>
      </c>
      <c r="D192" s="669" t="s">
        <v>3221</v>
      </c>
      <c r="E192" s="847" t="s">
        <v>3266</v>
      </c>
      <c r="F192" s="621" t="s">
        <v>3267</v>
      </c>
      <c r="G192" s="291"/>
      <c r="H192" s="282" t="s">
        <v>131</v>
      </c>
      <c r="I192" s="291"/>
      <c r="J192" s="282" t="s">
        <v>131</v>
      </c>
      <c r="K192" s="189"/>
      <c r="L192" s="292"/>
      <c r="M192" s="189"/>
      <c r="N192" s="526"/>
      <c r="O192" s="526"/>
      <c r="P192" s="526"/>
      <c r="Q192" s="526"/>
      <c r="R192" s="526"/>
      <c r="S192" s="526"/>
      <c r="T192" s="642"/>
      <c r="U192" s="589"/>
      <c r="V192" s="589"/>
      <c r="W192" s="430" t="s">
        <v>3266</v>
      </c>
      <c r="X192" s="286"/>
      <c r="Y192" s="406" t="s">
        <v>301</v>
      </c>
      <c r="Z192" s="1033"/>
      <c r="AA192" s="1033"/>
    </row>
    <row r="193" spans="1:27" ht="56">
      <c r="A193" s="579">
        <v>189</v>
      </c>
      <c r="B193" s="588" t="s">
        <v>3268</v>
      </c>
      <c r="C193" s="668" t="s">
        <v>729</v>
      </c>
      <c r="D193" s="669" t="s">
        <v>3221</v>
      </c>
      <c r="E193" s="847" t="s">
        <v>3269</v>
      </c>
      <c r="F193" s="621" t="s">
        <v>3270</v>
      </c>
      <c r="G193" s="291"/>
      <c r="H193" s="282" t="s">
        <v>131</v>
      </c>
      <c r="I193" s="291"/>
      <c r="J193" s="282" t="s">
        <v>131</v>
      </c>
      <c r="K193" s="189"/>
      <c r="L193" s="292"/>
      <c r="M193" s="189"/>
      <c r="N193" s="526"/>
      <c r="O193" s="526"/>
      <c r="P193" s="526"/>
      <c r="Q193" s="526"/>
      <c r="R193" s="526"/>
      <c r="S193" s="526"/>
      <c r="T193" s="642"/>
      <c r="U193" s="589"/>
      <c r="V193" s="589"/>
      <c r="W193" s="430" t="s">
        <v>3269</v>
      </c>
      <c r="X193" s="286"/>
      <c r="Y193" s="406" t="s">
        <v>301</v>
      </c>
      <c r="Z193" s="1033"/>
      <c r="AA193" s="1033"/>
    </row>
    <row r="194" spans="1:27">
      <c r="Y194" s="1108"/>
    </row>
    <row r="195" spans="1:27">
      <c r="Y195" s="1108"/>
    </row>
    <row r="196" spans="1:27">
      <c r="Y196" s="1108"/>
    </row>
    <row r="197" spans="1:27">
      <c r="Y197" s="1108"/>
    </row>
    <row r="198" spans="1:27">
      <c r="Y198" s="1108"/>
    </row>
    <row r="199" spans="1:27">
      <c r="Y199" s="1108"/>
    </row>
    <row r="200" spans="1:27">
      <c r="Y200" s="1108"/>
    </row>
    <row r="201" spans="1:27">
      <c r="Y201" s="1108"/>
    </row>
    <row r="202" spans="1:27">
      <c r="Y202" s="1108"/>
    </row>
    <row r="203" spans="1:27">
      <c r="Y203" s="1108"/>
    </row>
    <row r="204" spans="1:27">
      <c r="Y204" s="1108"/>
    </row>
    <row r="205" spans="1:27">
      <c r="Y205" s="1108"/>
    </row>
    <row r="206" spans="1:27">
      <c r="Y206" s="1108"/>
    </row>
    <row r="207" spans="1:27">
      <c r="Y207" s="1108"/>
    </row>
    <row r="208" spans="1:27">
      <c r="Y208" s="1108"/>
    </row>
    <row r="209" spans="25:25">
      <c r="Y209" s="1108"/>
    </row>
    <row r="210" spans="25:25">
      <c r="Y210" s="1108"/>
    </row>
    <row r="211" spans="25:25">
      <c r="Y211" s="1108"/>
    </row>
    <row r="212" spans="25:25">
      <c r="Y212" s="1108"/>
    </row>
    <row r="213" spans="25:25">
      <c r="Y213" s="1108"/>
    </row>
    <row r="214" spans="25:25">
      <c r="Y214" s="1108"/>
    </row>
    <row r="215" spans="25:25">
      <c r="Y215" s="1108"/>
    </row>
    <row r="216" spans="25:25">
      <c r="Y216" s="1108"/>
    </row>
    <row r="217" spans="25:25">
      <c r="Y217" s="1108"/>
    </row>
    <row r="218" spans="25:25">
      <c r="Y218" s="1108"/>
    </row>
    <row r="219" spans="25:25">
      <c r="Y219" s="1108"/>
    </row>
    <row r="220" spans="25:25">
      <c r="Y220" s="1108"/>
    </row>
    <row r="221" spans="25:25">
      <c r="Y221" s="1108"/>
    </row>
    <row r="222" spans="25:25">
      <c r="Y222" s="1108"/>
    </row>
    <row r="223" spans="25:25">
      <c r="Y223" s="1108"/>
    </row>
    <row r="224" spans="25:25">
      <c r="Y224" s="1108"/>
    </row>
    <row r="225" spans="25:25">
      <c r="Y225" s="1108"/>
    </row>
    <row r="226" spans="25:25">
      <c r="Y226" s="1108"/>
    </row>
    <row r="227" spans="25:25">
      <c r="Y227" s="1108"/>
    </row>
    <row r="228" spans="25:25">
      <c r="Y228" s="1108"/>
    </row>
    <row r="229" spans="25:25">
      <c r="Y229" s="1108"/>
    </row>
    <row r="230" spans="25:25">
      <c r="Y230" s="1108"/>
    </row>
    <row r="231" spans="25:25">
      <c r="Y231" s="1108"/>
    </row>
    <row r="232" spans="25:25">
      <c r="Y232" s="1108"/>
    </row>
    <row r="233" spans="25:25">
      <c r="Y233" s="1108"/>
    </row>
    <row r="234" spans="25:25">
      <c r="Y234" s="1108"/>
    </row>
    <row r="235" spans="25:25">
      <c r="Y235" s="1108"/>
    </row>
    <row r="236" spans="25:25">
      <c r="Y236" s="1108"/>
    </row>
    <row r="237" spans="25:25">
      <c r="Y237" s="1108"/>
    </row>
    <row r="238" spans="25:25">
      <c r="Y238" s="1108"/>
    </row>
    <row r="239" spans="25:25">
      <c r="Y239" s="1108"/>
    </row>
    <row r="240" spans="25:25">
      <c r="Y240" s="1108"/>
    </row>
    <row r="241" spans="25:25">
      <c r="Y241" s="1108"/>
    </row>
    <row r="242" spans="25:25">
      <c r="Y242" s="1108"/>
    </row>
    <row r="243" spans="25:25">
      <c r="Y243" s="1108"/>
    </row>
    <row r="244" spans="25:25">
      <c r="Y244" s="1108"/>
    </row>
    <row r="245" spans="25:25">
      <c r="Y245" s="1108"/>
    </row>
    <row r="246" spans="25:25">
      <c r="Y246" s="1108"/>
    </row>
    <row r="247" spans="25:25">
      <c r="Y247" s="1108"/>
    </row>
    <row r="248" spans="25:25">
      <c r="Y248" s="1108"/>
    </row>
    <row r="249" spans="25:25">
      <c r="Y249" s="1108"/>
    </row>
    <row r="250" spans="25:25">
      <c r="Y250" s="1108"/>
    </row>
    <row r="251" spans="25:25">
      <c r="Y251" s="1108"/>
    </row>
    <row r="252" spans="25:25">
      <c r="Y252" s="1108"/>
    </row>
    <row r="253" spans="25:25">
      <c r="Y253" s="1108"/>
    </row>
    <row r="254" spans="25:25">
      <c r="Y254" s="1108"/>
    </row>
    <row r="255" spans="25:25">
      <c r="Y255" s="1108"/>
    </row>
    <row r="256" spans="25:25">
      <c r="Y256" s="1108"/>
    </row>
    <row r="257" spans="25:25">
      <c r="Y257" s="1108"/>
    </row>
    <row r="258" spans="25:25">
      <c r="Y258" s="1108"/>
    </row>
    <row r="259" spans="25:25">
      <c r="Y259" s="1108"/>
    </row>
    <row r="260" spans="25:25">
      <c r="Y260" s="1108"/>
    </row>
    <row r="261" spans="25:25">
      <c r="Y261" s="1108"/>
    </row>
    <row r="262" spans="25:25">
      <c r="Y262" s="1108"/>
    </row>
    <row r="263" spans="25:25">
      <c r="Y263" s="1108"/>
    </row>
    <row r="264" spans="25:25">
      <c r="Y264" s="1108"/>
    </row>
    <row r="265" spans="25:25">
      <c r="Y265" s="1108"/>
    </row>
    <row r="266" spans="25:25">
      <c r="Y266" s="1108"/>
    </row>
    <row r="267" spans="25:25">
      <c r="Y267" s="1108"/>
    </row>
    <row r="268" spans="25:25">
      <c r="Y268" s="1108"/>
    </row>
    <row r="269" spans="25:25">
      <c r="Y269" s="1108"/>
    </row>
    <row r="270" spans="25:25">
      <c r="Y270" s="1108"/>
    </row>
    <row r="271" spans="25:25">
      <c r="Y271" s="1108"/>
    </row>
    <row r="272" spans="25:25">
      <c r="Y272" s="1108"/>
    </row>
    <row r="273" spans="25:25">
      <c r="Y273" s="1108"/>
    </row>
    <row r="274" spans="25:25">
      <c r="Y274" s="1108"/>
    </row>
    <row r="275" spans="25:25">
      <c r="Y275" s="1108"/>
    </row>
    <row r="276" spans="25:25">
      <c r="Y276" s="1108"/>
    </row>
    <row r="277" spans="25:25">
      <c r="Y277" s="1108"/>
    </row>
    <row r="278" spans="25:25">
      <c r="Y278" s="1108"/>
    </row>
    <row r="279" spans="25:25">
      <c r="Y279" s="1108"/>
    </row>
    <row r="280" spans="25:25">
      <c r="Y280" s="1108"/>
    </row>
    <row r="281" spans="25:25">
      <c r="Y281" s="1108"/>
    </row>
    <row r="282" spans="25:25">
      <c r="Y282" s="1108"/>
    </row>
    <row r="283" spans="25:25">
      <c r="Y283" s="1108"/>
    </row>
    <row r="284" spans="25:25">
      <c r="Y284" s="1108"/>
    </row>
    <row r="285" spans="25:25">
      <c r="Y285" s="1108"/>
    </row>
    <row r="286" spans="25:25">
      <c r="Y286" s="1108"/>
    </row>
    <row r="287" spans="25:25">
      <c r="Y287" s="1108"/>
    </row>
    <row r="288" spans="25:25">
      <c r="Y288" s="1108"/>
    </row>
    <row r="289" spans="25:25">
      <c r="Y289" s="1108"/>
    </row>
    <row r="290" spans="25:25">
      <c r="Y290" s="1108"/>
    </row>
  </sheetData>
  <sheetProtection algorithmName="SHA-512" hashValue="LqcxgUta+64aMatwrPNxAiDsjFxmo8A4DbaaMiHQ73AxK95bTsPXWfSxfYKkvAsFY1Am3owNmDYa+HzxrHnDiw==" saltValue="lC81L2/W3GqZdzygo+in+w==" spinCount="100000" sheet="1" formatCells="0" formatColumns="0" formatRows="0" autoFilter="0"/>
  <mergeCells count="7">
    <mergeCell ref="L2:T2"/>
    <mergeCell ref="C3:E3"/>
    <mergeCell ref="C2:D2"/>
    <mergeCell ref="H2:I2"/>
    <mergeCell ref="H3:I3"/>
    <mergeCell ref="J3:K3"/>
    <mergeCell ref="J2:K2"/>
  </mergeCells>
  <phoneticPr fontId="13" type="noConversion"/>
  <conditionalFormatting sqref="A5:T7 B8:T27 A8:A29 B28:D29 F28:T29 A30:T193">
    <cfRule type="expression" dxfId="35" priority="100">
      <formula>ISBLANK($B5)</formula>
    </cfRule>
  </conditionalFormatting>
  <conditionalFormatting sqref="A5:T7 B8:T27 F28:T29 A30:T193 A8:A29 B28:D29">
    <cfRule type="expression" dxfId="34" priority="104">
      <formula>ISBLANK($B5)</formula>
    </cfRule>
  </conditionalFormatting>
  <conditionalFormatting sqref="E28">
    <cfRule type="expression" dxfId="33" priority="427">
      <formula>ISBLANK($B29)</formula>
    </cfRule>
    <cfRule type="expression" dxfId="32" priority="428">
      <formula>ISBLANK($B29)</formula>
    </cfRule>
  </conditionalFormatting>
  <conditionalFormatting sqref="H5:H56 H65:H77 H82:H85 H95:H105 H112:H121 H124:H136 H138:H146 H160:H164 H166:H193">
    <cfRule type="containsText" dxfId="31" priority="103" operator="containsText" text="&quot;Complete&quot;">
      <formula>NOT(ISERROR(SEARCH("""Complete""",H5)))</formula>
    </cfRule>
  </conditionalFormatting>
  <conditionalFormatting sqref="U54:V54">
    <cfRule type="expression" dxfId="30" priority="12">
      <formula>ISBLANK($B54)</formula>
    </cfRule>
    <cfRule type="expression" dxfId="29" priority="13">
      <formula>ISBLANK($B54)</formula>
    </cfRule>
  </conditionalFormatting>
  <conditionalFormatting sqref="W5:W27 W30:W193">
    <cfRule type="expression" dxfId="28" priority="8">
      <formula>ISBLANK($B5)</formula>
    </cfRule>
    <cfRule type="expression" dxfId="27" priority="9">
      <formula>ISBLANK($B5)</formula>
    </cfRule>
  </conditionalFormatting>
  <conditionalFormatting sqref="W28">
    <cfRule type="expression" dxfId="26" priority="10">
      <formula>ISBLANK($B29)</formula>
    </cfRule>
    <cfRule type="expression" dxfId="25" priority="11">
      <formula>ISBLANK($B29)</formula>
    </cfRule>
  </conditionalFormatting>
  <conditionalFormatting sqref="Z5:Z81 Z83:Z171 Z173:Z193">
    <cfRule type="expression" dxfId="24" priority="4">
      <formula>ISBLANK($B5)</formula>
    </cfRule>
  </conditionalFormatting>
  <conditionalFormatting sqref="Z5:Z81">
    <cfRule type="expression" dxfId="23" priority="5">
      <formula>ISBLANK($B5)</formula>
    </cfRule>
  </conditionalFormatting>
  <conditionalFormatting sqref="Z83:Z171">
    <cfRule type="expression" dxfId="22" priority="6">
      <formula>ISBLANK($B83)</formula>
    </cfRule>
  </conditionalFormatting>
  <conditionalFormatting sqref="Z173:Z193">
    <cfRule type="expression" dxfId="21" priority="7">
      <formula>ISBLANK($B173)</formula>
    </cfRule>
  </conditionalFormatting>
  <conditionalFormatting sqref="AA5:AA81 AA83:AA193">
    <cfRule type="expression" dxfId="20" priority="1">
      <formula>ISBLANK($B5)</formula>
    </cfRule>
  </conditionalFormatting>
  <conditionalFormatting sqref="AA5:AA81">
    <cfRule type="expression" dxfId="19" priority="2">
      <formula>ISBLANK($B5)</formula>
    </cfRule>
  </conditionalFormatting>
  <conditionalFormatting sqref="AA83:AA193">
    <cfRule type="expression" dxfId="18" priority="3">
      <formula>ISBLANK($B83)</formula>
    </cfRule>
  </conditionalFormatting>
  <dataValidations count="2">
    <dataValidation type="list" allowBlank="1" showInputMessage="1" showErrorMessage="1" sqref="H35 H39:H41 H45:H50 H65:H77 H82:H85 H117 H121 H124:H136 H139:H146 H148:H156 H158:H164 H166:H193 H53:H54 H5:H26 H28:H32" xr:uid="{0C7F78F1-2285-B34F-AE39-4ED64972F531}">
      <formula1>Applicant_std</formula1>
    </dataValidation>
    <dataValidation type="list" allowBlank="1" showInputMessage="1" showErrorMessage="1" sqref="L4:L193" xr:uid="{182208EA-90BE-6F48-A725-4C6A4749FC48}">
      <formula1>"Open, Closed"</formula1>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0">
        <x14:dataValidation type="list" allowBlank="1" showInputMessage="1" showErrorMessage="1" xr:uid="{970B41F3-ED4D-1244-940E-6B86377DD9A2}">
          <x14:formula1>
            <xm:f>'pick lists'!$A$2:$A$4</xm:f>
          </x14:formula1>
          <xm:sqref>J65:J78 J166:J193 H114:H116 J158:J164 H118:H120 J45:J50 J39:J41 J82:J85 J35 J124:J136 H138 J148:J156 J138:J146 J114:J121 J53:J54 J5:J26 J30:J32</xm:sqref>
        </x14:dataValidation>
        <x14:dataValidation type="list" allowBlank="1" showInputMessage="1" showErrorMessage="1" xr:uid="{B680F30B-7421-3E4D-BDE6-C6EABCB6D77D}">
          <x14:formula1>
            <xm:f>'pick lists'!$F$2:$F$4</xm:f>
          </x14:formula1>
          <xm:sqref>J33 H33</xm:sqref>
        </x14:dataValidation>
        <x14:dataValidation type="list" allowBlank="1" showInputMessage="1" showErrorMessage="1" xr:uid="{F6CCAF8E-2349-A544-A6FB-22C8013B0707}">
          <x14:formula1>
            <xm:f>'pick lists'!$F$6:$F$9</xm:f>
          </x14:formula1>
          <xm:sqref>J34 H36:H38 H34 J36:J38</xm:sqref>
        </x14:dataValidation>
        <x14:dataValidation type="list" allowBlank="1" showInputMessage="1" showErrorMessage="1" xr:uid="{ECB1BF02-21AC-8F48-98BC-68DEC56854F6}">
          <x14:formula1>
            <xm:f>'pick lists'!$F$32:$F$35</xm:f>
          </x14:formula1>
          <xm:sqref>H55 J55</xm:sqref>
        </x14:dataValidation>
        <x14:dataValidation type="list" allowBlank="1" showInputMessage="1" showErrorMessage="1" xr:uid="{3D7A922C-DA40-D943-AEAF-4356940A454D}">
          <x14:formula1>
            <xm:f>'pick lists'!$F$63:$F$68</xm:f>
          </x14:formula1>
          <xm:sqref>J112 H112</xm:sqref>
        </x14:dataValidation>
        <x14:dataValidation type="list" allowBlank="1" showInputMessage="1" showErrorMessage="1" xr:uid="{40AEE6D2-4314-5043-BE3A-815FD6BD8B91}">
          <x14:formula1>
            <xm:f>'pick lists'!$F$70:$F$74</xm:f>
          </x14:formula1>
          <xm:sqref>J113 H113</xm:sqref>
        </x14:dataValidation>
        <x14:dataValidation type="list" allowBlank="1" showInputMessage="1" showErrorMessage="1" xr:uid="{E182EBB0-5BEF-4445-8A30-B11696EDE281}">
          <x14:formula1>
            <xm:f>'pick lists'!$F$52:$F$56</xm:f>
          </x14:formula1>
          <xm:sqref>J95:J98 J100:J105 H100:H105 H95:H98</xm:sqref>
        </x14:dataValidation>
        <x14:dataValidation type="list" allowBlank="1" showInputMessage="1" showErrorMessage="1" xr:uid="{0D11C1A4-BDE1-B745-89A1-C4F911D524C4}">
          <x14:formula1>
            <xm:f>'pick lists'!$B$7:$B$10</xm:f>
          </x14:formula1>
          <xm:sqref>J42:J44 J56:J64 J51:J52 J165 J86:J94 J106:J111 J122:J123 J147 J137 J157 J79:J81</xm:sqref>
        </x14:dataValidation>
        <x14:dataValidation type="list" allowBlank="1" showInputMessage="1" showErrorMessage="1" xr:uid="{F663AA99-AC6D-E04C-B490-FCBF2DB230B1}">
          <x14:formula1>
            <xm:f>'pick lists'!$Q$2:$Q$6</xm:f>
          </x14:formula1>
          <xm:sqref>H42:H44 H51:H52 H56:H64 H78:H81 H86:H94 H106:H111 H122:H123 H147 H137 H157 H165 H27</xm:sqref>
        </x14:dataValidation>
        <x14:dataValidation type="list" allowBlank="1" showInputMessage="1" showErrorMessage="1" xr:uid="{6F1439A7-B5E0-894B-AE49-897E54C457E1}">
          <x14:formula1>
            <xm:f>'pick lists'!$A$23:$A$25</xm:f>
          </x14:formula1>
          <xm:sqref>J27:J29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DAB26-F5D4-C846-A388-3245289E060C}">
  <sheetPr codeName="Sheet14"/>
  <dimension ref="A1:AI27"/>
  <sheetViews>
    <sheetView zoomScale="85" zoomScaleNormal="85" workbookViewId="0">
      <pane ySplit="4" topLeftCell="A10" activePane="bottomLeft" state="frozen"/>
      <selection pane="bottomLeft" activeCell="C1" sqref="C1"/>
    </sheetView>
  </sheetViews>
  <sheetFormatPr baseColWidth="10" defaultColWidth="10.83203125" defaultRowHeight="14" outlineLevelCol="1"/>
  <cols>
    <col min="1" max="1" width="4.83203125" style="484" customWidth="1"/>
    <col min="2" max="2" width="0.1640625" style="484" customWidth="1"/>
    <col min="3" max="3" width="7.83203125" style="443" customWidth="1"/>
    <col min="4" max="4" width="31.5" style="443" customWidth="1"/>
    <col min="5" max="5" width="84" style="445" customWidth="1"/>
    <col min="6" max="6" width="67" style="458" customWidth="1"/>
    <col min="7" max="7" width="36.33203125" style="445" customWidth="1"/>
    <col min="8" max="8" width="22" style="443" hidden="1" customWidth="1" outlineLevel="1"/>
    <col min="9" max="9" width="36.33203125" style="445" hidden="1" customWidth="1" outlineLevel="1"/>
    <col min="10" max="10" width="17.1640625" style="443" customWidth="1" collapsed="1"/>
    <col min="11" max="11" width="52.33203125" style="445" customWidth="1"/>
    <col min="12" max="12" width="17.6640625" style="538" customWidth="1"/>
    <col min="13" max="16" width="36.33203125" style="539" customWidth="1"/>
    <col min="17" max="19" width="7.33203125" style="443" hidden="1" customWidth="1"/>
    <col min="20" max="20" width="0.1640625" style="443" customWidth="1"/>
    <col min="21" max="21" width="17.33203125" style="443" customWidth="1"/>
    <col min="22" max="22" width="21.5" style="443" customWidth="1"/>
    <col min="23" max="23" width="70.83203125" style="443" customWidth="1"/>
    <col min="24" max="24" width="32.83203125" style="485" customWidth="1"/>
    <col min="25" max="16384" width="10.83203125" style="443"/>
  </cols>
  <sheetData>
    <row r="1" spans="1:35" s="482" customFormat="1" ht="30" customHeight="1">
      <c r="A1" s="633"/>
      <c r="B1" s="164"/>
      <c r="C1" s="1128" t="s">
        <v>3271</v>
      </c>
      <c r="D1" s="82"/>
      <c r="E1" s="598"/>
      <c r="F1" s="459"/>
      <c r="G1" s="82"/>
      <c r="H1" s="119"/>
      <c r="I1" s="82"/>
      <c r="J1" s="1112" t="s">
        <v>261</v>
      </c>
      <c r="K1" s="82"/>
      <c r="L1" s="564"/>
      <c r="M1" s="565"/>
      <c r="N1" s="565"/>
      <c r="O1" s="565"/>
      <c r="P1" s="565"/>
      <c r="Q1" s="81"/>
      <c r="R1" s="81"/>
      <c r="S1" s="81"/>
      <c r="T1" s="81"/>
      <c r="U1" s="81"/>
      <c r="V1" s="81"/>
      <c r="W1" s="81"/>
      <c r="X1" s="493"/>
      <c r="Y1" s="127"/>
      <c r="Z1" s="127"/>
      <c r="AA1" s="127"/>
      <c r="AB1" s="127"/>
      <c r="AC1" s="127"/>
      <c r="AD1" s="127"/>
      <c r="AE1" s="127"/>
      <c r="AF1" s="127"/>
      <c r="AG1" s="127"/>
      <c r="AH1" s="127"/>
      <c r="AI1" s="127"/>
    </row>
    <row r="2" spans="1:35" s="483" customFormat="1" ht="28" customHeight="1">
      <c r="A2" s="155"/>
      <c r="B2" s="155"/>
      <c r="C2" s="1321" t="s">
        <v>366</v>
      </c>
      <c r="D2" s="1288"/>
      <c r="E2" s="634" t="str">
        <f>IF(Admin!I12="[select response]","[select response in Admin tab]",Admin!I12)</f>
        <v>[select response in Admin tab]</v>
      </c>
      <c r="F2" s="635"/>
      <c r="G2" s="109"/>
      <c r="H2" s="1334" t="str">
        <f>Eligibility!H2</f>
        <v>Applicant Checklist</v>
      </c>
      <c r="I2" s="1322"/>
      <c r="J2" s="1315" t="str">
        <f>Eligibility!J2</f>
        <v>Assessor Verification</v>
      </c>
      <c r="K2" s="1333"/>
      <c r="L2" s="1315" t="s">
        <v>264</v>
      </c>
      <c r="M2" s="1333"/>
      <c r="N2" s="1333"/>
      <c r="O2" s="1333"/>
      <c r="P2" s="1333"/>
      <c r="Q2" s="1333"/>
      <c r="R2" s="1333"/>
      <c r="S2" s="1333"/>
      <c r="T2" s="1322"/>
      <c r="U2" s="109"/>
      <c r="V2" s="109"/>
      <c r="W2" s="109"/>
      <c r="X2" s="494"/>
      <c r="Y2" s="124"/>
      <c r="Z2" s="124"/>
      <c r="AA2" s="124"/>
      <c r="AB2" s="124"/>
      <c r="AC2" s="124"/>
      <c r="AD2" s="124"/>
      <c r="AE2" s="124"/>
      <c r="AF2" s="124"/>
      <c r="AG2" s="124"/>
      <c r="AH2" s="124"/>
      <c r="AI2" s="124"/>
    </row>
    <row r="3" spans="1:35" s="483" customFormat="1" ht="126" customHeight="1">
      <c r="A3" s="155"/>
      <c r="B3" s="155"/>
      <c r="C3" s="1268" t="str">
        <f>Eligibility!C3</f>
        <v xml:space="preserve">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
</v>
      </c>
      <c r="D3" s="1268"/>
      <c r="E3" s="1268"/>
      <c r="F3" s="460"/>
      <c r="G3" s="109"/>
      <c r="H3" s="1335" t="str">
        <f>Eligibility!H3</f>
        <v xml:space="preserve">
Applicant Instructions: Provide the requested documents to your assessor, and indicate the file name(s) of all supporting documentation in the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
</v>
      </c>
      <c r="I3" s="1336"/>
      <c r="J3" s="1337" t="str">
        <f>Eligibility!J3</f>
        <v xml:space="preserve">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Supporting Documents column. If the applicant has not provided the relevant page number(s) of the supporting documents, list this information in the explanation column. Please ensure all documents are translated to English (see more guidance on the Instructions tab).
</v>
      </c>
      <c r="K3" s="1338"/>
      <c r="L3" s="636"/>
      <c r="M3" s="536"/>
      <c r="N3" s="637"/>
      <c r="O3" s="638"/>
      <c r="P3" s="636"/>
      <c r="Q3" s="109"/>
      <c r="R3" s="109"/>
      <c r="S3" s="109"/>
      <c r="T3" s="109"/>
      <c r="U3" s="109"/>
      <c r="V3" s="109"/>
      <c r="W3" s="109"/>
      <c r="X3" s="494"/>
      <c r="Y3" s="124"/>
      <c r="Z3" s="124"/>
      <c r="AA3" s="124"/>
      <c r="AB3" s="124"/>
      <c r="AC3" s="124"/>
      <c r="AD3" s="124"/>
      <c r="AE3" s="124"/>
      <c r="AF3" s="124"/>
      <c r="AG3" s="124"/>
      <c r="AH3" s="124"/>
      <c r="AI3" s="124"/>
    </row>
    <row r="4" spans="1:35" s="442" customFormat="1" ht="30" customHeight="1">
      <c r="A4" s="639" t="s">
        <v>268</v>
      </c>
      <c r="B4" s="1180" t="s">
        <v>269</v>
      </c>
      <c r="C4" s="1160" t="s">
        <v>79</v>
      </c>
      <c r="D4" s="1175" t="s">
        <v>80</v>
      </c>
      <c r="E4" s="1175" t="s">
        <v>270</v>
      </c>
      <c r="F4" s="1175" t="s">
        <v>271</v>
      </c>
      <c r="G4" s="100" t="s">
        <v>272</v>
      </c>
      <c r="H4" s="400" t="s">
        <v>273</v>
      </c>
      <c r="I4" s="100" t="s">
        <v>274</v>
      </c>
      <c r="J4" s="400" t="s">
        <v>275</v>
      </c>
      <c r="K4" s="100" t="s">
        <v>254</v>
      </c>
      <c r="L4" s="537" t="s">
        <v>118</v>
      </c>
      <c r="M4" s="522" t="s">
        <v>119</v>
      </c>
      <c r="N4" s="522" t="s">
        <v>120</v>
      </c>
      <c r="O4" s="522" t="s">
        <v>368</v>
      </c>
      <c r="P4" s="530" t="s">
        <v>122</v>
      </c>
      <c r="Q4" s="100" t="s">
        <v>369</v>
      </c>
      <c r="R4" s="515" t="s">
        <v>277</v>
      </c>
      <c r="S4" s="100" t="s">
        <v>370</v>
      </c>
      <c r="T4" s="515" t="s">
        <v>279</v>
      </c>
      <c r="U4" s="100" t="s">
        <v>82</v>
      </c>
      <c r="V4" s="100" t="s">
        <v>83</v>
      </c>
      <c r="W4" s="1175" t="s">
        <v>371</v>
      </c>
      <c r="X4" s="100" t="s">
        <v>84</v>
      </c>
      <c r="Y4" s="32"/>
      <c r="Z4" s="32"/>
      <c r="AA4" s="32"/>
      <c r="AB4" s="32"/>
      <c r="AC4" s="32"/>
      <c r="AD4" s="32"/>
      <c r="AE4" s="32"/>
      <c r="AF4" s="32"/>
      <c r="AG4" s="32"/>
      <c r="AH4" s="32"/>
      <c r="AI4" s="32"/>
    </row>
    <row r="5" spans="1:35" s="444" customFormat="1" ht="154">
      <c r="A5" s="673">
        <v>1</v>
      </c>
      <c r="B5" s="489" t="s">
        <v>3272</v>
      </c>
      <c r="C5" s="819" t="s">
        <v>281</v>
      </c>
      <c r="D5" s="428" t="s">
        <v>3273</v>
      </c>
      <c r="E5" s="428" t="s">
        <v>3274</v>
      </c>
      <c r="F5" s="630" t="s">
        <v>3275</v>
      </c>
      <c r="G5" s="186"/>
      <c r="H5" s="288" t="s">
        <v>131</v>
      </c>
      <c r="I5" s="289"/>
      <c r="J5" s="288" t="s">
        <v>131</v>
      </c>
      <c r="K5" s="186"/>
      <c r="L5" s="187"/>
      <c r="M5" s="186"/>
      <c r="N5" s="527"/>
      <c r="O5" s="640"/>
      <c r="P5" s="527"/>
      <c r="Q5" s="203"/>
      <c r="R5" s="203"/>
      <c r="S5" s="203"/>
      <c r="T5" s="204"/>
      <c r="U5" s="60"/>
      <c r="V5" s="60" t="s">
        <v>362</v>
      </c>
      <c r="W5" s="91" t="s">
        <v>3274</v>
      </c>
      <c r="X5" s="641"/>
      <c r="Y5" s="597"/>
      <c r="Z5" s="597"/>
      <c r="AA5" s="597"/>
      <c r="AB5" s="597"/>
      <c r="AC5" s="597"/>
      <c r="AD5" s="597"/>
      <c r="AE5" s="597"/>
      <c r="AF5" s="597"/>
      <c r="AG5" s="597"/>
      <c r="AH5" s="597"/>
      <c r="AI5" s="597"/>
    </row>
    <row r="6" spans="1:35" s="444" customFormat="1" ht="75.75" customHeight="1">
      <c r="A6" s="579">
        <v>2</v>
      </c>
      <c r="B6" s="579" t="s">
        <v>3276</v>
      </c>
      <c r="C6" s="811" t="s">
        <v>281</v>
      </c>
      <c r="D6" s="812" t="s">
        <v>3273</v>
      </c>
      <c r="E6" s="826" t="s">
        <v>3277</v>
      </c>
      <c r="F6" s="621"/>
      <c r="G6" s="189"/>
      <c r="H6" s="282" t="s">
        <v>131</v>
      </c>
      <c r="I6" s="283"/>
      <c r="J6" s="282" t="s">
        <v>131</v>
      </c>
      <c r="K6" s="189"/>
      <c r="L6" s="531"/>
      <c r="M6" s="286"/>
      <c r="N6" s="526"/>
      <c r="O6" s="642"/>
      <c r="P6" s="526"/>
      <c r="Q6" s="201"/>
      <c r="R6" s="201"/>
      <c r="S6" s="201"/>
      <c r="T6" s="202"/>
      <c r="U6" s="403"/>
      <c r="V6" s="403"/>
      <c r="W6" s="90" t="s">
        <v>3278</v>
      </c>
      <c r="X6" s="643"/>
      <c r="Y6" s="597"/>
      <c r="Z6" s="597"/>
      <c r="AA6" s="597"/>
      <c r="AB6" s="597"/>
      <c r="AC6" s="597"/>
      <c r="AD6" s="597"/>
      <c r="AE6" s="597"/>
      <c r="AF6" s="597"/>
      <c r="AG6" s="597"/>
      <c r="AH6" s="597"/>
      <c r="AI6" s="597"/>
    </row>
    <row r="7" spans="1:35" s="444" customFormat="1" ht="111" customHeight="1">
      <c r="A7" s="579">
        <v>3</v>
      </c>
      <c r="B7" s="579" t="s">
        <v>3279</v>
      </c>
      <c r="C7" s="808" t="s">
        <v>281</v>
      </c>
      <c r="D7" s="809" t="s">
        <v>3273</v>
      </c>
      <c r="E7" s="848" t="s">
        <v>3280</v>
      </c>
      <c r="F7" s="624"/>
      <c r="G7" s="192"/>
      <c r="H7" s="287" t="s">
        <v>131</v>
      </c>
      <c r="I7" s="304"/>
      <c r="J7" s="287" t="s">
        <v>131</v>
      </c>
      <c r="K7" s="192"/>
      <c r="L7" s="193"/>
      <c r="M7" s="192"/>
      <c r="N7" s="526"/>
      <c r="O7" s="642"/>
      <c r="P7" s="526"/>
      <c r="Q7" s="201"/>
      <c r="R7" s="201"/>
      <c r="S7" s="201"/>
      <c r="T7" s="202"/>
      <c r="U7" s="403"/>
      <c r="V7" s="403"/>
      <c r="W7" s="95" t="s">
        <v>3280</v>
      </c>
      <c r="X7" s="643"/>
      <c r="Y7" s="597"/>
      <c r="Z7" s="597"/>
      <c r="AA7" s="597"/>
      <c r="AB7" s="597"/>
      <c r="AC7" s="597"/>
      <c r="AD7" s="597"/>
      <c r="AE7" s="597"/>
      <c r="AF7" s="597"/>
      <c r="AG7" s="597"/>
      <c r="AH7" s="597"/>
      <c r="AI7" s="597"/>
    </row>
    <row r="8" spans="1:35" ht="196">
      <c r="A8" s="673">
        <v>4</v>
      </c>
      <c r="B8" s="673" t="s">
        <v>3281</v>
      </c>
      <c r="C8" s="674" t="s">
        <v>281</v>
      </c>
      <c r="D8" s="714" t="s">
        <v>3273</v>
      </c>
      <c r="E8" s="467" t="s">
        <v>3282</v>
      </c>
      <c r="F8" s="628" t="s">
        <v>3283</v>
      </c>
      <c r="G8" s="186"/>
      <c r="H8" s="288" t="s">
        <v>131</v>
      </c>
      <c r="I8" s="289"/>
      <c r="J8" s="288" t="s">
        <v>131</v>
      </c>
      <c r="K8" s="186"/>
      <c r="L8" s="187"/>
      <c r="M8" s="186"/>
      <c r="N8" s="527"/>
      <c r="O8" s="640"/>
      <c r="P8" s="527"/>
      <c r="Q8" s="203"/>
      <c r="R8" s="203"/>
      <c r="S8" s="203"/>
      <c r="T8" s="204"/>
      <c r="U8" s="60" t="s">
        <v>300</v>
      </c>
      <c r="V8" s="60" t="s">
        <v>301</v>
      </c>
      <c r="W8" s="107" t="s">
        <v>3282</v>
      </c>
      <c r="X8" s="295" t="s">
        <v>3284</v>
      </c>
      <c r="Y8" s="595"/>
      <c r="Z8" s="595"/>
      <c r="AA8" s="595"/>
      <c r="AB8" s="595"/>
      <c r="AC8" s="595"/>
      <c r="AD8" s="595"/>
      <c r="AE8" s="595"/>
      <c r="AF8" s="595"/>
      <c r="AG8" s="595"/>
      <c r="AH8" s="595"/>
      <c r="AI8" s="595"/>
    </row>
    <row r="9" spans="1:35" ht="363" customHeight="1">
      <c r="A9" s="579">
        <v>5</v>
      </c>
      <c r="B9" s="579" t="s">
        <v>3285</v>
      </c>
      <c r="C9" s="811" t="s">
        <v>281</v>
      </c>
      <c r="D9" s="812" t="s">
        <v>3273</v>
      </c>
      <c r="E9" s="675" t="s">
        <v>3286</v>
      </c>
      <c r="F9" s="621"/>
      <c r="G9" s="189"/>
      <c r="H9" s="282" t="s">
        <v>131</v>
      </c>
      <c r="I9" s="283"/>
      <c r="J9" s="282" t="s">
        <v>131</v>
      </c>
      <c r="K9" s="189"/>
      <c r="L9" s="190"/>
      <c r="M9" s="189"/>
      <c r="N9" s="526"/>
      <c r="O9" s="642"/>
      <c r="P9" s="526"/>
      <c r="Q9" s="201"/>
      <c r="R9" s="201"/>
      <c r="S9" s="201"/>
      <c r="T9" s="202"/>
      <c r="U9" s="33" t="s">
        <v>300</v>
      </c>
      <c r="V9" s="33" t="s">
        <v>301</v>
      </c>
      <c r="W9" s="626" t="s">
        <v>3287</v>
      </c>
      <c r="X9" s="406" t="s">
        <v>430</v>
      </c>
      <c r="Y9" s="595"/>
      <c r="Z9" s="595"/>
      <c r="AA9" s="595"/>
      <c r="AB9" s="595"/>
      <c r="AC9" s="595"/>
      <c r="AD9" s="595"/>
      <c r="AE9" s="595"/>
      <c r="AF9" s="595"/>
      <c r="AG9" s="595"/>
      <c r="AH9" s="595"/>
      <c r="AI9" s="595"/>
    </row>
    <row r="10" spans="1:35" ht="196">
      <c r="A10" s="579">
        <v>6</v>
      </c>
      <c r="B10" s="579" t="s">
        <v>3288</v>
      </c>
      <c r="C10" s="811" t="s">
        <v>281</v>
      </c>
      <c r="D10" s="812" t="s">
        <v>3273</v>
      </c>
      <c r="E10" s="826" t="s">
        <v>3289</v>
      </c>
      <c r="F10" s="472" t="s">
        <v>3290</v>
      </c>
      <c r="G10" s="189"/>
      <c r="H10" s="282" t="s">
        <v>131</v>
      </c>
      <c r="I10" s="291"/>
      <c r="J10" s="282" t="s">
        <v>131</v>
      </c>
      <c r="K10" s="189"/>
      <c r="L10" s="190"/>
      <c r="M10" s="189"/>
      <c r="N10" s="526"/>
      <c r="O10" s="642"/>
      <c r="P10" s="526"/>
      <c r="Q10" s="201"/>
      <c r="R10" s="201"/>
      <c r="S10" s="201"/>
      <c r="T10" s="202"/>
      <c r="U10" s="33" t="s">
        <v>300</v>
      </c>
      <c r="V10" s="33" t="s">
        <v>301</v>
      </c>
      <c r="W10" s="90" t="s">
        <v>3291</v>
      </c>
      <c r="X10" s="304" t="s">
        <v>3292</v>
      </c>
      <c r="Y10" s="595"/>
      <c r="Z10" s="595"/>
      <c r="AA10" s="595"/>
      <c r="AB10" s="595"/>
      <c r="AC10" s="595"/>
      <c r="AD10" s="595"/>
      <c r="AE10" s="595"/>
      <c r="AF10" s="595"/>
      <c r="AG10" s="595"/>
      <c r="AH10" s="595"/>
      <c r="AI10" s="595"/>
    </row>
    <row r="11" spans="1:35" ht="56">
      <c r="A11" s="579">
        <v>7</v>
      </c>
      <c r="B11" s="579" t="s">
        <v>3293</v>
      </c>
      <c r="C11" s="811" t="s">
        <v>281</v>
      </c>
      <c r="D11" s="812" t="s">
        <v>3273</v>
      </c>
      <c r="E11" s="826" t="s">
        <v>3294</v>
      </c>
      <c r="F11" s="472" t="s">
        <v>3295</v>
      </c>
      <c r="G11" s="189"/>
      <c r="H11" s="282" t="s">
        <v>131</v>
      </c>
      <c r="I11" s="291"/>
      <c r="J11" s="282" t="s">
        <v>131</v>
      </c>
      <c r="K11" s="189"/>
      <c r="L11" s="190"/>
      <c r="M11" s="189"/>
      <c r="N11" s="526"/>
      <c r="O11" s="642"/>
      <c r="P11" s="526"/>
      <c r="Q11" s="201"/>
      <c r="R11" s="201"/>
      <c r="S11" s="201"/>
      <c r="T11" s="202"/>
      <c r="U11" s="33" t="s">
        <v>483</v>
      </c>
      <c r="V11" s="33" t="s">
        <v>362</v>
      </c>
      <c r="W11" s="90" t="s">
        <v>3296</v>
      </c>
      <c r="X11" s="406"/>
      <c r="Y11" s="595"/>
      <c r="Z11" s="595"/>
      <c r="AA11" s="595"/>
      <c r="AB11" s="595"/>
      <c r="AC11" s="595"/>
      <c r="AD11" s="595"/>
      <c r="AE11" s="595"/>
      <c r="AF11" s="595"/>
      <c r="AG11" s="595"/>
      <c r="AH11" s="595"/>
      <c r="AI11" s="595"/>
    </row>
    <row r="12" spans="1:35" ht="332">
      <c r="A12" s="579">
        <v>8</v>
      </c>
      <c r="B12" s="579" t="s">
        <v>3297</v>
      </c>
      <c r="C12" s="811" t="s">
        <v>281</v>
      </c>
      <c r="D12" s="812" t="s">
        <v>3273</v>
      </c>
      <c r="E12" s="826" t="s">
        <v>3298</v>
      </c>
      <c r="F12" s="472" t="s">
        <v>3299</v>
      </c>
      <c r="G12" s="189"/>
      <c r="H12" s="282" t="s">
        <v>131</v>
      </c>
      <c r="I12" s="291"/>
      <c r="J12" s="282" t="s">
        <v>131</v>
      </c>
      <c r="K12" s="189"/>
      <c r="L12" s="190"/>
      <c r="M12" s="189"/>
      <c r="N12" s="526"/>
      <c r="O12" s="642"/>
      <c r="P12" s="526"/>
      <c r="Q12" s="201"/>
      <c r="R12" s="201"/>
      <c r="S12" s="201"/>
      <c r="T12" s="202"/>
      <c r="U12" s="33" t="s">
        <v>300</v>
      </c>
      <c r="V12" s="33" t="s">
        <v>301</v>
      </c>
      <c r="W12" s="618" t="s">
        <v>3300</v>
      </c>
      <c r="X12" s="304" t="s">
        <v>3301</v>
      </c>
      <c r="Y12" s="595"/>
      <c r="Z12" s="595"/>
      <c r="AA12" s="595"/>
      <c r="AB12" s="595"/>
      <c r="AC12" s="595"/>
      <c r="AD12" s="595"/>
      <c r="AE12" s="595"/>
      <c r="AF12" s="595"/>
      <c r="AG12" s="595"/>
      <c r="AH12" s="595"/>
      <c r="AI12" s="595"/>
    </row>
    <row r="13" spans="1:35" ht="252">
      <c r="A13" s="579">
        <v>9</v>
      </c>
      <c r="B13" s="579" t="s">
        <v>3302</v>
      </c>
      <c r="C13" s="811" t="s">
        <v>281</v>
      </c>
      <c r="D13" s="812" t="s">
        <v>3273</v>
      </c>
      <c r="E13" s="847" t="s">
        <v>3303</v>
      </c>
      <c r="F13" s="623" t="s">
        <v>3304</v>
      </c>
      <c r="G13" s="189"/>
      <c r="H13" s="282" t="s">
        <v>131</v>
      </c>
      <c r="I13" s="283"/>
      <c r="J13" s="282" t="s">
        <v>131</v>
      </c>
      <c r="K13" s="189"/>
      <c r="L13" s="190"/>
      <c r="M13" s="189"/>
      <c r="N13" s="526"/>
      <c r="O13" s="642"/>
      <c r="P13" s="526"/>
      <c r="Q13" s="201"/>
      <c r="R13" s="201"/>
      <c r="S13" s="201"/>
      <c r="T13" s="202"/>
      <c r="U13" s="33"/>
      <c r="V13" s="33"/>
      <c r="W13" s="90" t="s">
        <v>3303</v>
      </c>
      <c r="X13" s="406"/>
      <c r="Y13" s="595"/>
      <c r="Z13" s="595"/>
      <c r="AA13" s="595"/>
      <c r="AB13" s="595"/>
      <c r="AC13" s="595"/>
      <c r="AD13" s="595"/>
      <c r="AE13" s="595"/>
      <c r="AF13" s="595"/>
      <c r="AG13" s="595"/>
      <c r="AH13" s="595"/>
      <c r="AI13" s="595"/>
    </row>
    <row r="14" spans="1:35" ht="172" customHeight="1">
      <c r="A14" s="579">
        <v>10</v>
      </c>
      <c r="B14" s="579" t="s">
        <v>3305</v>
      </c>
      <c r="C14" s="811" t="s">
        <v>281</v>
      </c>
      <c r="D14" s="812" t="s">
        <v>3273</v>
      </c>
      <c r="E14" s="826" t="s">
        <v>3306</v>
      </c>
      <c r="F14" s="621" t="s">
        <v>3307</v>
      </c>
      <c r="G14" s="189"/>
      <c r="H14" s="282" t="s">
        <v>131</v>
      </c>
      <c r="I14" s="283"/>
      <c r="J14" s="282" t="s">
        <v>131</v>
      </c>
      <c r="K14" s="189"/>
      <c r="L14" s="190"/>
      <c r="M14" s="189"/>
      <c r="N14" s="526"/>
      <c r="O14" s="642"/>
      <c r="P14" s="526"/>
      <c r="Q14" s="201"/>
      <c r="R14" s="201"/>
      <c r="S14" s="201"/>
      <c r="T14" s="202"/>
      <c r="U14" s="33"/>
      <c r="V14" s="33"/>
      <c r="W14" s="90" t="s">
        <v>3308</v>
      </c>
      <c r="X14" s="304" t="s">
        <v>3309</v>
      </c>
      <c r="Y14" s="595"/>
      <c r="Z14" s="595"/>
      <c r="AA14" s="595"/>
      <c r="AB14" s="595"/>
      <c r="AC14" s="595"/>
      <c r="AD14" s="595"/>
      <c r="AE14" s="595"/>
      <c r="AF14" s="595"/>
      <c r="AG14" s="595"/>
      <c r="AH14" s="595"/>
      <c r="AI14" s="595"/>
    </row>
    <row r="15" spans="1:35" ht="42">
      <c r="A15" s="852">
        <v>11</v>
      </c>
      <c r="B15" s="852" t="s">
        <v>347</v>
      </c>
      <c r="C15" s="811" t="s">
        <v>281</v>
      </c>
      <c r="D15" s="812" t="s">
        <v>3273</v>
      </c>
      <c r="E15" s="825" t="s">
        <v>3310</v>
      </c>
      <c r="F15" s="621"/>
      <c r="G15" s="189"/>
      <c r="H15" s="282"/>
      <c r="I15" s="283"/>
      <c r="J15" s="282"/>
      <c r="K15" s="189"/>
      <c r="L15" s="190"/>
      <c r="M15" s="189"/>
      <c r="N15" s="644"/>
      <c r="O15" s="645"/>
      <c r="P15" s="644"/>
      <c r="Q15" s="646"/>
      <c r="R15" s="646"/>
      <c r="S15" s="646"/>
      <c r="T15" s="647"/>
      <c r="U15" s="33" t="s">
        <v>483</v>
      </c>
      <c r="V15" s="33" t="s">
        <v>362</v>
      </c>
      <c r="W15" s="616" t="s">
        <v>3310</v>
      </c>
      <c r="X15" s="406"/>
      <c r="Y15" s="595"/>
      <c r="Z15" s="595"/>
      <c r="AA15" s="595"/>
      <c r="AB15" s="595"/>
      <c r="AC15" s="595"/>
      <c r="AD15" s="595"/>
      <c r="AE15" s="595"/>
      <c r="AF15" s="595"/>
      <c r="AG15" s="595"/>
      <c r="AH15" s="595"/>
      <c r="AI15" s="595"/>
    </row>
    <row r="16" spans="1:35">
      <c r="A16" s="852">
        <v>12</v>
      </c>
      <c r="B16" s="852" t="s">
        <v>347</v>
      </c>
      <c r="C16" s="811" t="s">
        <v>281</v>
      </c>
      <c r="D16" s="812" t="s">
        <v>3273</v>
      </c>
      <c r="E16" s="825" t="s">
        <v>3311</v>
      </c>
      <c r="F16" s="621"/>
      <c r="G16" s="189"/>
      <c r="H16" s="282"/>
      <c r="I16" s="283"/>
      <c r="J16" s="282"/>
      <c r="K16" s="189"/>
      <c r="L16" s="190"/>
      <c r="M16" s="189"/>
      <c r="N16" s="644"/>
      <c r="O16" s="645"/>
      <c r="P16" s="644"/>
      <c r="Q16" s="646"/>
      <c r="R16" s="646"/>
      <c r="S16" s="646"/>
      <c r="T16" s="647"/>
      <c r="U16" s="33" t="s">
        <v>483</v>
      </c>
      <c r="V16" s="33" t="s">
        <v>362</v>
      </c>
      <c r="W16" s="616" t="s">
        <v>3311</v>
      </c>
      <c r="X16" s="406"/>
      <c r="Y16" s="595"/>
      <c r="Z16" s="595"/>
      <c r="AA16" s="595"/>
      <c r="AB16" s="595"/>
      <c r="AC16" s="595"/>
      <c r="AD16" s="595"/>
      <c r="AE16" s="595"/>
      <c r="AF16" s="595"/>
      <c r="AG16" s="595"/>
      <c r="AH16" s="595"/>
      <c r="AI16" s="595"/>
    </row>
    <row r="17" spans="1:24" ht="16">
      <c r="A17" s="852">
        <v>13</v>
      </c>
      <c r="B17" s="579" t="s">
        <v>3312</v>
      </c>
      <c r="C17" s="811" t="s">
        <v>281</v>
      </c>
      <c r="D17" s="812" t="s">
        <v>3273</v>
      </c>
      <c r="E17" s="827" t="s">
        <v>3313</v>
      </c>
      <c r="F17" s="621"/>
      <c r="G17" s="189"/>
      <c r="H17" s="282" t="s">
        <v>131</v>
      </c>
      <c r="I17" s="291"/>
      <c r="J17" s="282" t="s">
        <v>131</v>
      </c>
      <c r="K17" s="189"/>
      <c r="L17" s="190"/>
      <c r="M17" s="189"/>
      <c r="N17" s="526"/>
      <c r="O17" s="642"/>
      <c r="P17" s="526"/>
      <c r="Q17" s="201"/>
      <c r="R17" s="201"/>
      <c r="S17" s="201"/>
      <c r="T17" s="202"/>
      <c r="U17" s="33" t="s">
        <v>483</v>
      </c>
      <c r="V17" s="33" t="s">
        <v>362</v>
      </c>
      <c r="W17" s="617" t="s">
        <v>3313</v>
      </c>
      <c r="X17" s="406"/>
    </row>
    <row r="18" spans="1:24" ht="16">
      <c r="A18" s="852">
        <v>14</v>
      </c>
      <c r="B18" s="579" t="s">
        <v>3314</v>
      </c>
      <c r="C18" s="811" t="s">
        <v>281</v>
      </c>
      <c r="D18" s="812" t="s">
        <v>3273</v>
      </c>
      <c r="E18" s="827" t="s">
        <v>3315</v>
      </c>
      <c r="F18" s="621"/>
      <c r="G18" s="189"/>
      <c r="H18" s="282" t="s">
        <v>131</v>
      </c>
      <c r="I18" s="291"/>
      <c r="J18" s="282" t="s">
        <v>131</v>
      </c>
      <c r="K18" s="189"/>
      <c r="L18" s="190"/>
      <c r="M18" s="189"/>
      <c r="N18" s="526"/>
      <c r="O18" s="642"/>
      <c r="P18" s="526"/>
      <c r="Q18" s="201"/>
      <c r="R18" s="201"/>
      <c r="S18" s="201"/>
      <c r="T18" s="202"/>
      <c r="U18" s="33" t="s">
        <v>483</v>
      </c>
      <c r="V18" s="33" t="s">
        <v>362</v>
      </c>
      <c r="W18" s="617" t="s">
        <v>3315</v>
      </c>
      <c r="X18" s="406"/>
    </row>
    <row r="19" spans="1:24" ht="98">
      <c r="A19" s="852">
        <v>15</v>
      </c>
      <c r="B19" s="852" t="s">
        <v>347</v>
      </c>
      <c r="C19" s="811" t="s">
        <v>281</v>
      </c>
      <c r="D19" s="812" t="s">
        <v>3273</v>
      </c>
      <c r="E19" s="828" t="s">
        <v>3316</v>
      </c>
      <c r="F19" s="621"/>
      <c r="G19" s="189"/>
      <c r="H19" s="282"/>
      <c r="I19" s="283"/>
      <c r="J19" s="282"/>
      <c r="K19" s="189"/>
      <c r="L19" s="190"/>
      <c r="M19" s="189"/>
      <c r="N19" s="644"/>
      <c r="O19" s="645"/>
      <c r="P19" s="644"/>
      <c r="Q19" s="646"/>
      <c r="R19" s="646"/>
      <c r="S19" s="646"/>
      <c r="T19" s="647"/>
      <c r="U19" s="33" t="s">
        <v>300</v>
      </c>
      <c r="V19" s="33" t="s">
        <v>301</v>
      </c>
      <c r="W19" s="648" t="s">
        <v>3317</v>
      </c>
      <c r="X19" s="304" t="s">
        <v>3318</v>
      </c>
    </row>
    <row r="20" spans="1:24" ht="28">
      <c r="A20" s="852">
        <v>16</v>
      </c>
      <c r="B20" s="852" t="s">
        <v>347</v>
      </c>
      <c r="C20" s="811" t="s">
        <v>281</v>
      </c>
      <c r="D20" s="812" t="s">
        <v>3273</v>
      </c>
      <c r="E20" s="828" t="s">
        <v>3319</v>
      </c>
      <c r="F20" s="621"/>
      <c r="G20" s="189"/>
      <c r="H20" s="282"/>
      <c r="I20" s="283"/>
      <c r="J20" s="282"/>
      <c r="K20" s="189"/>
      <c r="L20" s="190"/>
      <c r="M20" s="189"/>
      <c r="N20" s="644"/>
      <c r="O20" s="645"/>
      <c r="P20" s="644"/>
      <c r="Q20" s="646"/>
      <c r="R20" s="646"/>
      <c r="S20" s="646"/>
      <c r="T20" s="647"/>
      <c r="U20" s="33"/>
      <c r="V20" s="33"/>
      <c r="W20" s="126" t="s">
        <v>3319</v>
      </c>
      <c r="X20" s="406"/>
    </row>
    <row r="21" spans="1:24" ht="42">
      <c r="A21" s="852">
        <v>17</v>
      </c>
      <c r="B21" s="579" t="s">
        <v>3320</v>
      </c>
      <c r="C21" s="811" t="s">
        <v>281</v>
      </c>
      <c r="D21" s="812" t="s">
        <v>3273</v>
      </c>
      <c r="E21" s="862" t="s">
        <v>3321</v>
      </c>
      <c r="F21" s="621"/>
      <c r="G21" s="189"/>
      <c r="H21" s="282" t="s">
        <v>131</v>
      </c>
      <c r="I21" s="291"/>
      <c r="J21" s="282" t="s">
        <v>131</v>
      </c>
      <c r="K21" s="189"/>
      <c r="L21" s="190"/>
      <c r="M21" s="189"/>
      <c r="N21" s="526"/>
      <c r="O21" s="642"/>
      <c r="P21" s="526"/>
      <c r="Q21" s="201"/>
      <c r="R21" s="201"/>
      <c r="S21" s="201"/>
      <c r="T21" s="202"/>
      <c r="U21" s="33"/>
      <c r="V21" s="33"/>
      <c r="W21" s="94" t="s">
        <v>3321</v>
      </c>
      <c r="X21" s="406"/>
    </row>
    <row r="22" spans="1:24" ht="90.75" customHeight="1">
      <c r="A22" s="852">
        <v>18</v>
      </c>
      <c r="B22" s="579" t="s">
        <v>3322</v>
      </c>
      <c r="C22" s="811" t="s">
        <v>281</v>
      </c>
      <c r="D22" s="812" t="s">
        <v>3273</v>
      </c>
      <c r="E22" s="862" t="s">
        <v>3323</v>
      </c>
      <c r="F22" s="627"/>
      <c r="G22" s="189"/>
      <c r="H22" s="282" t="s">
        <v>131</v>
      </c>
      <c r="I22" s="283"/>
      <c r="J22" s="282" t="s">
        <v>131</v>
      </c>
      <c r="K22" s="189"/>
      <c r="L22" s="190"/>
      <c r="M22" s="189"/>
      <c r="N22" s="526"/>
      <c r="O22" s="642"/>
      <c r="P22" s="526"/>
      <c r="Q22" s="201"/>
      <c r="R22" s="201"/>
      <c r="S22" s="201"/>
      <c r="T22" s="202"/>
      <c r="U22" s="33"/>
      <c r="V22" s="33"/>
      <c r="W22" s="145" t="s">
        <v>3324</v>
      </c>
      <c r="X22" s="406"/>
    </row>
    <row r="23" spans="1:24" ht="126">
      <c r="A23" s="852">
        <v>19</v>
      </c>
      <c r="B23" s="579" t="s">
        <v>3325</v>
      </c>
      <c r="C23" s="811" t="s">
        <v>281</v>
      </c>
      <c r="D23" s="812" t="s">
        <v>3273</v>
      </c>
      <c r="E23" s="847" t="s">
        <v>3326</v>
      </c>
      <c r="F23" s="627" t="s">
        <v>3327</v>
      </c>
      <c r="G23" s="189"/>
      <c r="H23" s="282" t="s">
        <v>131</v>
      </c>
      <c r="I23" s="283"/>
      <c r="J23" s="282" t="s">
        <v>131</v>
      </c>
      <c r="K23" s="189"/>
      <c r="L23" s="190"/>
      <c r="M23" s="189"/>
      <c r="N23" s="526"/>
      <c r="O23" s="642"/>
      <c r="P23" s="526"/>
      <c r="Q23" s="201"/>
      <c r="R23" s="201"/>
      <c r="S23" s="201"/>
      <c r="T23" s="202"/>
      <c r="U23" s="33"/>
      <c r="V23" s="33"/>
      <c r="W23" s="90" t="s">
        <v>3326</v>
      </c>
      <c r="X23" s="406"/>
    </row>
    <row r="24" spans="1:24" ht="112">
      <c r="A24" s="852">
        <v>20</v>
      </c>
      <c r="B24" s="579" t="s">
        <v>3328</v>
      </c>
      <c r="C24" s="811" t="s">
        <v>281</v>
      </c>
      <c r="D24" s="812" t="s">
        <v>3273</v>
      </c>
      <c r="E24" s="826" t="s">
        <v>3329</v>
      </c>
      <c r="F24" s="472" t="s">
        <v>3330</v>
      </c>
      <c r="G24" s="189"/>
      <c r="H24" s="282" t="s">
        <v>131</v>
      </c>
      <c r="I24" s="283"/>
      <c r="J24" s="282" t="s">
        <v>131</v>
      </c>
      <c r="K24" s="189"/>
      <c r="L24" s="190"/>
      <c r="M24" s="189"/>
      <c r="N24" s="526"/>
      <c r="O24" s="642"/>
      <c r="P24" s="526"/>
      <c r="Q24" s="201"/>
      <c r="R24" s="201"/>
      <c r="S24" s="201"/>
      <c r="T24" s="202"/>
      <c r="U24" s="33" t="s">
        <v>300</v>
      </c>
      <c r="V24" s="33" t="s">
        <v>301</v>
      </c>
      <c r="W24" s="90" t="s">
        <v>3331</v>
      </c>
      <c r="X24" s="304" t="s">
        <v>3332</v>
      </c>
    </row>
    <row r="25" spans="1:24">
      <c r="A25" s="931">
        <v>21</v>
      </c>
      <c r="B25" s="931" t="s">
        <v>3333</v>
      </c>
      <c r="C25" s="814" t="s">
        <v>281</v>
      </c>
      <c r="D25" s="469" t="s">
        <v>3273</v>
      </c>
      <c r="E25" s="469" t="s">
        <v>3334</v>
      </c>
      <c r="F25" s="432"/>
      <c r="G25" s="296"/>
      <c r="H25" s="288" t="s">
        <v>131</v>
      </c>
      <c r="I25" s="289"/>
      <c r="J25" s="288" t="s">
        <v>131</v>
      </c>
      <c r="K25" s="296"/>
      <c r="L25" s="533"/>
      <c r="M25" s="649"/>
      <c r="N25" s="649"/>
      <c r="O25" s="650"/>
      <c r="P25" s="649"/>
      <c r="Q25" s="651"/>
      <c r="R25" s="651"/>
      <c r="S25" s="651"/>
      <c r="T25" s="652"/>
      <c r="U25" s="60"/>
      <c r="V25" s="60"/>
      <c r="W25" s="96" t="s">
        <v>3334</v>
      </c>
      <c r="X25" s="653"/>
    </row>
    <row r="26" spans="1:24" ht="42">
      <c r="A26" s="932">
        <v>22</v>
      </c>
      <c r="B26" s="932" t="s">
        <v>3335</v>
      </c>
      <c r="C26" s="853" t="s">
        <v>281</v>
      </c>
      <c r="D26" s="854" t="s">
        <v>3273</v>
      </c>
      <c r="E26" s="468" t="s">
        <v>3336</v>
      </c>
      <c r="F26" s="475"/>
      <c r="G26" s="286"/>
      <c r="H26" s="282" t="s">
        <v>131</v>
      </c>
      <c r="I26" s="283"/>
      <c r="J26" s="282" t="s">
        <v>131</v>
      </c>
      <c r="K26" s="286"/>
      <c r="L26" s="531"/>
      <c r="M26" s="644"/>
      <c r="N26" s="644"/>
      <c r="O26" s="645"/>
      <c r="P26" s="644"/>
      <c r="Q26" s="646"/>
      <c r="R26" s="646"/>
      <c r="S26" s="646"/>
      <c r="T26" s="647"/>
      <c r="U26" s="33" t="s">
        <v>483</v>
      </c>
      <c r="V26" s="33" t="s">
        <v>362</v>
      </c>
      <c r="W26" s="492" t="s">
        <v>3337</v>
      </c>
      <c r="X26" s="406"/>
    </row>
    <row r="27" spans="1:24" ht="70">
      <c r="A27" s="932">
        <v>23</v>
      </c>
      <c r="B27" s="932" t="s">
        <v>3338</v>
      </c>
      <c r="C27" s="853" t="s">
        <v>281</v>
      </c>
      <c r="D27" s="854" t="s">
        <v>3273</v>
      </c>
      <c r="E27" s="468" t="s">
        <v>3339</v>
      </c>
      <c r="F27" s="475"/>
      <c r="G27" s="286"/>
      <c r="H27" s="282" t="s">
        <v>131</v>
      </c>
      <c r="I27" s="283"/>
      <c r="J27" s="282" t="s">
        <v>131</v>
      </c>
      <c r="K27" s="286"/>
      <c r="L27" s="531"/>
      <c r="M27" s="644"/>
      <c r="N27" s="644"/>
      <c r="O27" s="645"/>
      <c r="P27" s="644"/>
      <c r="Q27" s="646"/>
      <c r="R27" s="646"/>
      <c r="S27" s="646"/>
      <c r="T27" s="647"/>
      <c r="U27" s="33" t="s">
        <v>483</v>
      </c>
      <c r="V27" s="33" t="s">
        <v>362</v>
      </c>
      <c r="W27" s="97" t="s">
        <v>3340</v>
      </c>
      <c r="X27" s="406"/>
    </row>
  </sheetData>
  <sheetProtection algorithmName="SHA-512" hashValue="mFLNzJ0Azx4yMb0BGWlNYOA5WwLBfgETK6C488RtciEE9pYHahxbUJDfkXLfPbuy4E5tpfriAQgocpBzjsdRFg==" saltValue="dV9oLm4bisy/vIA/hhyP3w==" spinCount="100000" sheet="1" formatCells="0" formatColumns="0" formatRows="0" autoFilter="0"/>
  <mergeCells count="7">
    <mergeCell ref="L2:T2"/>
    <mergeCell ref="C3:E3"/>
    <mergeCell ref="C2:D2"/>
    <mergeCell ref="H2:I2"/>
    <mergeCell ref="H3:I3"/>
    <mergeCell ref="J3:K3"/>
    <mergeCell ref="J2:K2"/>
  </mergeCells>
  <phoneticPr fontId="13" type="noConversion"/>
  <conditionalFormatting sqref="A5:E27 G5:T27">
    <cfRule type="expression" dxfId="17" priority="7">
      <formula>ISBLANK($B5)</formula>
    </cfRule>
  </conditionalFormatting>
  <conditionalFormatting sqref="F5:F27 W5:W27">
    <cfRule type="expression" dxfId="16" priority="5">
      <formula>ISBLANK($B5)</formula>
    </cfRule>
    <cfRule type="expression" dxfId="15" priority="6">
      <formula>ISBLANK($B5)</formula>
    </cfRule>
  </conditionalFormatting>
  <conditionalFormatting sqref="G5:T27 A5:E27">
    <cfRule type="expression" dxfId="14" priority="9">
      <formula>ISBLANK($B5)</formula>
    </cfRule>
  </conditionalFormatting>
  <conditionalFormatting sqref="H5:H27">
    <cfRule type="containsText" dxfId="13" priority="8" operator="containsText" text="&quot;Complete&quot;">
      <formula>NOT(ISERROR(SEARCH("""Complete""",H5)))</formula>
    </cfRule>
  </conditionalFormatting>
  <conditionalFormatting sqref="U8:V8">
    <cfRule type="expression" dxfId="12" priority="3">
      <formula>ISBLANK($B8)</formula>
    </cfRule>
    <cfRule type="expression" dxfId="11" priority="4">
      <formula>ISBLANK($B8)</formula>
    </cfRule>
  </conditionalFormatting>
  <dataValidations count="2">
    <dataValidation type="list" allowBlank="1" showInputMessage="1" showErrorMessage="1" sqref="H10 H12" xr:uid="{17D7F8EA-FBED-1D4C-A69A-80D034299C48}">
      <formula1>Applicant_std</formula1>
    </dataValidation>
    <dataValidation type="list" allowBlank="1" showInputMessage="1" showErrorMessage="1" sqref="L4:L27" xr:uid="{55B1E128-B537-B841-98DC-7AF0BC9AE539}">
      <formula1>"Open, Closed"</formula1>
    </dataValidation>
  </dataValidations>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5">
        <x14:dataValidation type="list" allowBlank="1" showInputMessage="1" showErrorMessage="1" xr:uid="{F3FFD501-30D9-9F42-87C2-605386CA7EC0}">
          <x14:formula1>
            <xm:f>'pick lists'!$A$2:$A$4</xm:f>
          </x14:formula1>
          <xm:sqref>H11 J10:J12</xm:sqref>
        </x14:dataValidation>
        <x14:dataValidation type="list" allowBlank="1" showInputMessage="1" showErrorMessage="1" xr:uid="{2024D83E-8483-A74A-BB67-80681D1CF86E}">
          <x14:formula1>
            <xm:f>'pick lists'!$B$7:$B$10</xm:f>
          </x14:formula1>
          <xm:sqref>J5:J9 J13:J21 J23:J27</xm:sqref>
        </x14:dataValidation>
        <x14:dataValidation type="list" allowBlank="1" showInputMessage="1" showErrorMessage="1" xr:uid="{268F9FDF-CA79-B443-99F6-557FC6C0ED5A}">
          <x14:formula1>
            <xm:f>'pick lists'!$Q$2:$Q$6</xm:f>
          </x14:formula1>
          <xm:sqref>H5:H9 H13:H21 H23:H27</xm:sqref>
        </x14:dataValidation>
        <x14:dataValidation type="list" allowBlank="1" showInputMessage="1" showErrorMessage="1" xr:uid="{1916C32C-AF13-A34B-9DC2-31AE2B769FEB}">
          <x14:formula1>
            <xm:f>'pick lists'!$S$13:$S$18</xm:f>
          </x14:formula1>
          <xm:sqref>H22</xm:sqref>
        </x14:dataValidation>
        <x14:dataValidation type="list" allowBlank="1" showInputMessage="1" showErrorMessage="1" xr:uid="{24EFFBEA-7F63-DD45-9571-165D6F88FD00}">
          <x14:formula1>
            <xm:f>'pick lists'!$B$77:$B$80</xm:f>
          </x14:formula1>
          <xm:sqref>J22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5DBFA-A7F7-6644-8DD8-6B353D309E86}">
  <sheetPr codeName="Sheet15"/>
  <dimension ref="A1:AI29"/>
  <sheetViews>
    <sheetView zoomScale="85" zoomScaleNormal="85" workbookViewId="0">
      <pane ySplit="4" topLeftCell="A16" activePane="bottomLeft" state="frozen"/>
      <selection pane="bottomLeft" activeCell="C1" sqref="C1"/>
    </sheetView>
  </sheetViews>
  <sheetFormatPr baseColWidth="10" defaultColWidth="10.83203125" defaultRowHeight="16" outlineLevelCol="1"/>
  <cols>
    <col min="1" max="1" width="5.33203125" style="200" customWidth="1"/>
    <col min="2" max="2" width="8.6640625" style="200" hidden="1" customWidth="1"/>
    <col min="3" max="3" width="11.83203125" style="128" customWidth="1"/>
    <col min="4" max="4" width="24.5" style="128" customWidth="1"/>
    <col min="5" max="5" width="70.83203125" style="128" customWidth="1"/>
    <col min="6" max="6" width="50.83203125" style="491" customWidth="1"/>
    <col min="7" max="7" width="45.1640625" style="128" customWidth="1"/>
    <col min="8" max="8" width="21.1640625" style="52" hidden="1" customWidth="1" outlineLevel="1"/>
    <col min="9" max="9" width="41.5" style="128" hidden="1" customWidth="1" outlineLevel="1"/>
    <col min="10" max="10" width="18" style="52" customWidth="1" collapsed="1"/>
    <col min="11" max="11" width="51.1640625" style="52" customWidth="1"/>
    <col min="12" max="12" width="20.5" style="529" customWidth="1"/>
    <col min="13" max="16" width="39.83203125" style="529" customWidth="1"/>
    <col min="17" max="19" width="28.33203125" style="52" hidden="1" customWidth="1"/>
    <col min="20" max="20" width="7.5" style="52" hidden="1" customWidth="1"/>
    <col min="21" max="21" width="17.1640625" style="52" customWidth="1"/>
    <col min="22" max="22" width="19" style="52" customWidth="1"/>
    <col min="23" max="23" width="71" style="200" customWidth="1"/>
    <col min="24" max="24" width="32.5" style="491" customWidth="1"/>
    <col min="25" max="16384" width="10.83203125" style="52"/>
  </cols>
  <sheetData>
    <row r="1" spans="1:35" s="127" customFormat="1" ht="28" customHeight="1">
      <c r="A1" s="73"/>
      <c r="B1" s="165"/>
      <c r="C1" s="1128" t="s">
        <v>3341</v>
      </c>
      <c r="D1" s="74"/>
      <c r="E1" s="65"/>
      <c r="F1" s="486"/>
      <c r="G1" s="65"/>
      <c r="H1" s="108"/>
      <c r="I1" s="65"/>
      <c r="J1" s="1112" t="s">
        <v>261</v>
      </c>
      <c r="K1" s="65"/>
      <c r="L1" s="535"/>
      <c r="M1" s="535"/>
      <c r="N1" s="535"/>
      <c r="O1" s="535"/>
      <c r="P1" s="535"/>
      <c r="Q1" s="65"/>
      <c r="R1" s="65"/>
      <c r="S1" s="65"/>
      <c r="T1" s="65"/>
      <c r="U1" s="81"/>
      <c r="V1" s="81"/>
      <c r="W1" s="496"/>
      <c r="X1" s="493"/>
      <c r="Y1" s="81"/>
      <c r="Z1" s="81"/>
      <c r="AA1" s="81"/>
      <c r="AB1" s="81"/>
      <c r="AC1" s="81"/>
      <c r="AD1" s="81"/>
      <c r="AE1" s="81"/>
      <c r="AF1" s="81"/>
      <c r="AG1" s="81"/>
      <c r="AH1" s="81"/>
      <c r="AI1" s="81"/>
    </row>
    <row r="2" spans="1:35" s="124" customFormat="1" ht="28" customHeight="1">
      <c r="A2" s="1132"/>
      <c r="B2" s="1132"/>
      <c r="C2" s="1321" t="s">
        <v>366</v>
      </c>
      <c r="D2" s="1339"/>
      <c r="E2" s="152" t="str">
        <f>IF(Admin!I13="[select response]","[select response in Admin tab]",Admin!I13)</f>
        <v>[select response in Admin tab]</v>
      </c>
      <c r="F2" s="460"/>
      <c r="G2" s="109"/>
      <c r="H2" s="1315" t="str">
        <f>Eligibility!H2</f>
        <v>Applicant Checklist</v>
      </c>
      <c r="I2" s="1322"/>
      <c r="J2" s="1326" t="str">
        <f>Eligibility!J2</f>
        <v>Assessor Verification</v>
      </c>
      <c r="K2" s="1314"/>
      <c r="L2" s="1319" t="s">
        <v>264</v>
      </c>
      <c r="M2" s="1340"/>
      <c r="N2" s="1340"/>
      <c r="O2" s="1340"/>
      <c r="P2" s="1340"/>
      <c r="Q2" s="1340"/>
      <c r="R2" s="1340"/>
      <c r="S2" s="1340"/>
      <c r="T2" s="1340"/>
      <c r="U2" s="109"/>
      <c r="V2" s="109"/>
      <c r="W2" s="92"/>
      <c r="X2" s="494"/>
    </row>
    <row r="3" spans="1:35" s="83" customFormat="1" ht="118" customHeight="1">
      <c r="A3" s="1132"/>
      <c r="B3" s="1132"/>
      <c r="C3" s="1268" t="str">
        <f>Eligibility!C3</f>
        <v xml:space="preserve">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
</v>
      </c>
      <c r="D3" s="1268"/>
      <c r="E3" s="1268"/>
      <c r="F3" s="460"/>
      <c r="G3" s="92"/>
      <c r="H3" s="1271" t="str">
        <f>Eligibility!H3</f>
        <v xml:space="preserve">
Applicant Instructions: Provide the requested documents to your assessor, and indicate the file name(s) of all supporting documentation in the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
</v>
      </c>
      <c r="I3" s="1328"/>
      <c r="J3" s="1325" t="str">
        <f>Eligibility!J3</f>
        <v xml:space="preserve">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Supporting Documents column. If the applicant has not provided the relevant page number(s) of the supporting documents, list this information in the explanation column. Please ensure all documents are translated to English (see more guidance on the Instructions tab).
</v>
      </c>
      <c r="K3" s="1268"/>
      <c r="L3" s="528"/>
      <c r="M3" s="536"/>
      <c r="N3" s="536"/>
      <c r="O3" s="536"/>
      <c r="P3" s="536"/>
      <c r="Q3" s="92"/>
      <c r="R3" s="92"/>
      <c r="S3" s="92"/>
      <c r="T3" s="92"/>
      <c r="U3" s="92"/>
      <c r="V3" s="92"/>
      <c r="W3" s="92"/>
      <c r="X3" s="494"/>
    </row>
    <row r="4" spans="1:35" s="400" customFormat="1" ht="27" customHeight="1">
      <c r="A4" s="1160" t="s">
        <v>268</v>
      </c>
      <c r="B4" s="1160" t="s">
        <v>269</v>
      </c>
      <c r="C4" s="1160" t="s">
        <v>79</v>
      </c>
      <c r="D4" s="1175" t="s">
        <v>80</v>
      </c>
      <c r="E4" s="1175" t="s">
        <v>270</v>
      </c>
      <c r="F4" s="1175" t="s">
        <v>271</v>
      </c>
      <c r="G4" s="100" t="s">
        <v>272</v>
      </c>
      <c r="H4" s="400" t="s">
        <v>262</v>
      </c>
      <c r="I4" s="100" t="s">
        <v>274</v>
      </c>
      <c r="J4" s="400" t="s">
        <v>275</v>
      </c>
      <c r="K4" s="100" t="s">
        <v>254</v>
      </c>
      <c r="L4" s="537" t="s">
        <v>118</v>
      </c>
      <c r="M4" s="522" t="s">
        <v>119</v>
      </c>
      <c r="N4" s="522" t="s">
        <v>120</v>
      </c>
      <c r="O4" s="522" t="s">
        <v>368</v>
      </c>
      <c r="P4" s="530" t="s">
        <v>122</v>
      </c>
      <c r="Q4" s="100" t="s">
        <v>369</v>
      </c>
      <c r="R4" s="515" t="s">
        <v>277</v>
      </c>
      <c r="S4" s="100" t="s">
        <v>370</v>
      </c>
      <c r="T4" s="515" t="s">
        <v>279</v>
      </c>
      <c r="U4" s="100" t="s">
        <v>82</v>
      </c>
      <c r="V4" s="100" t="s">
        <v>83</v>
      </c>
      <c r="W4" s="1175" t="s">
        <v>371</v>
      </c>
      <c r="X4" s="100" t="s">
        <v>84</v>
      </c>
    </row>
    <row r="5" spans="1:35" s="33" customFormat="1" ht="174" customHeight="1">
      <c r="A5" s="664">
        <v>1</v>
      </c>
      <c r="B5" s="487" t="s">
        <v>3342</v>
      </c>
      <c r="C5" s="933" t="s">
        <v>281</v>
      </c>
      <c r="D5" s="666" t="s">
        <v>3343</v>
      </c>
      <c r="E5" s="804" t="s">
        <v>3344</v>
      </c>
      <c r="F5" s="487" t="s">
        <v>3345</v>
      </c>
      <c r="G5" s="281"/>
      <c r="H5" s="280" t="s">
        <v>131</v>
      </c>
      <c r="I5" s="281"/>
      <c r="J5" s="280" t="s">
        <v>131</v>
      </c>
      <c r="K5" s="281"/>
      <c r="L5" s="682"/>
      <c r="M5" s="524"/>
      <c r="N5" s="683"/>
      <c r="O5" s="683"/>
      <c r="P5" s="683"/>
      <c r="Q5" s="684"/>
      <c r="R5" s="684"/>
      <c r="S5" s="684"/>
      <c r="T5" s="685"/>
      <c r="U5" s="678"/>
      <c r="V5" s="678"/>
      <c r="W5" s="679" t="s">
        <v>3344</v>
      </c>
      <c r="X5" s="678"/>
    </row>
    <row r="6" spans="1:35" s="33" customFormat="1" ht="56">
      <c r="A6" s="579">
        <v>2</v>
      </c>
      <c r="B6" s="579" t="s">
        <v>3346</v>
      </c>
      <c r="C6" s="934" t="s">
        <v>281</v>
      </c>
      <c r="D6" s="812" t="s">
        <v>3343</v>
      </c>
      <c r="E6" s="675" t="s">
        <v>3347</v>
      </c>
      <c r="F6" s="439" t="s">
        <v>3348</v>
      </c>
      <c r="G6" s="189"/>
      <c r="H6" s="282" t="s">
        <v>131</v>
      </c>
      <c r="I6" s="284"/>
      <c r="J6" s="282" t="s">
        <v>131</v>
      </c>
      <c r="K6" s="189"/>
      <c r="L6" s="531"/>
      <c r="M6" s="286"/>
      <c r="N6" s="532"/>
      <c r="O6" s="532"/>
      <c r="P6" s="532"/>
      <c r="Q6" s="196"/>
      <c r="R6" s="196"/>
      <c r="S6" s="196"/>
      <c r="T6" s="197"/>
      <c r="U6" s="589"/>
      <c r="V6" s="589"/>
      <c r="W6" s="430" t="s">
        <v>3347</v>
      </c>
      <c r="X6" s="589"/>
    </row>
    <row r="7" spans="1:35" s="33" customFormat="1">
      <c r="A7" s="579">
        <v>3</v>
      </c>
      <c r="B7" s="579" t="s">
        <v>3349</v>
      </c>
      <c r="C7" s="934" t="s">
        <v>281</v>
      </c>
      <c r="D7" s="812" t="s">
        <v>3343</v>
      </c>
      <c r="E7" s="826" t="s">
        <v>3350</v>
      </c>
      <c r="F7" s="475"/>
      <c r="G7" s="189"/>
      <c r="H7" s="282" t="s">
        <v>131</v>
      </c>
      <c r="I7" s="284"/>
      <c r="J7" s="282" t="s">
        <v>131</v>
      </c>
      <c r="K7" s="189"/>
      <c r="L7" s="190"/>
      <c r="M7" s="189"/>
      <c r="N7" s="532"/>
      <c r="O7" s="532"/>
      <c r="P7" s="532"/>
      <c r="Q7" s="196"/>
      <c r="R7" s="196"/>
      <c r="S7" s="196"/>
      <c r="T7" s="197"/>
      <c r="U7" s="589"/>
      <c r="V7" s="589"/>
      <c r="W7" s="430" t="s">
        <v>3350</v>
      </c>
      <c r="X7" s="589"/>
    </row>
    <row r="8" spans="1:35" s="33" customFormat="1">
      <c r="A8" s="579">
        <v>4</v>
      </c>
      <c r="B8" s="579" t="s">
        <v>3351</v>
      </c>
      <c r="C8" s="934" t="s">
        <v>281</v>
      </c>
      <c r="D8" s="812" t="s">
        <v>3343</v>
      </c>
      <c r="E8" s="825" t="s">
        <v>3352</v>
      </c>
      <c r="F8" s="475"/>
      <c r="G8" s="189"/>
      <c r="H8" s="282" t="s">
        <v>131</v>
      </c>
      <c r="I8" s="284"/>
      <c r="J8" s="282" t="s">
        <v>131</v>
      </c>
      <c r="K8" s="189"/>
      <c r="L8" s="190"/>
      <c r="M8" s="189"/>
      <c r="N8" s="532"/>
      <c r="O8" s="532"/>
      <c r="P8" s="532"/>
      <c r="Q8" s="196"/>
      <c r="R8" s="196"/>
      <c r="S8" s="196"/>
      <c r="T8" s="197"/>
      <c r="U8" s="589"/>
      <c r="V8" s="589"/>
      <c r="W8" s="430" t="s">
        <v>3352</v>
      </c>
      <c r="X8" s="589"/>
    </row>
    <row r="9" spans="1:35" s="33" customFormat="1">
      <c r="A9" s="579">
        <v>5</v>
      </c>
      <c r="B9" s="579" t="s">
        <v>3353</v>
      </c>
      <c r="C9" s="934" t="s">
        <v>281</v>
      </c>
      <c r="D9" s="812" t="s">
        <v>3343</v>
      </c>
      <c r="E9" s="825" t="s">
        <v>3354</v>
      </c>
      <c r="F9" s="475"/>
      <c r="G9" s="189"/>
      <c r="H9" s="282" t="s">
        <v>131</v>
      </c>
      <c r="I9" s="284"/>
      <c r="J9" s="282" t="s">
        <v>131</v>
      </c>
      <c r="K9" s="189"/>
      <c r="L9" s="190"/>
      <c r="M9" s="189"/>
      <c r="N9" s="532"/>
      <c r="O9" s="532"/>
      <c r="P9" s="532"/>
      <c r="Q9" s="196"/>
      <c r="R9" s="196"/>
      <c r="S9" s="196"/>
      <c r="T9" s="197"/>
      <c r="U9" s="589"/>
      <c r="V9" s="589"/>
      <c r="W9" s="430" t="s">
        <v>3354</v>
      </c>
      <c r="X9" s="589"/>
    </row>
    <row r="10" spans="1:35" s="33" customFormat="1">
      <c r="A10" s="579">
        <v>6</v>
      </c>
      <c r="B10" s="579" t="s">
        <v>3355</v>
      </c>
      <c r="C10" s="934" t="s">
        <v>281</v>
      </c>
      <c r="D10" s="812" t="s">
        <v>3343</v>
      </c>
      <c r="E10" s="825" t="s">
        <v>3356</v>
      </c>
      <c r="F10" s="475"/>
      <c r="G10" s="189"/>
      <c r="H10" s="282" t="s">
        <v>131</v>
      </c>
      <c r="I10" s="189"/>
      <c r="J10" s="282" t="s">
        <v>131</v>
      </c>
      <c r="K10" s="189"/>
      <c r="L10" s="190"/>
      <c r="M10" s="189"/>
      <c r="N10" s="532"/>
      <c r="O10" s="532"/>
      <c r="P10" s="532"/>
      <c r="Q10" s="196"/>
      <c r="R10" s="196"/>
      <c r="S10" s="196"/>
      <c r="T10" s="197"/>
      <c r="U10" s="589"/>
      <c r="V10" s="589"/>
      <c r="W10" s="430" t="s">
        <v>3356</v>
      </c>
      <c r="X10" s="589"/>
    </row>
    <row r="11" spans="1:35" s="33" customFormat="1">
      <c r="A11" s="579">
        <v>7</v>
      </c>
      <c r="B11" s="579" t="s">
        <v>3357</v>
      </c>
      <c r="C11" s="934" t="s">
        <v>281</v>
      </c>
      <c r="D11" s="812" t="s">
        <v>3343</v>
      </c>
      <c r="E11" s="825" t="s">
        <v>3358</v>
      </c>
      <c r="F11" s="475"/>
      <c r="G11" s="189"/>
      <c r="H11" s="282" t="s">
        <v>131</v>
      </c>
      <c r="I11" s="189"/>
      <c r="J11" s="282" t="s">
        <v>131</v>
      </c>
      <c r="K11" s="189"/>
      <c r="L11" s="190"/>
      <c r="M11" s="189"/>
      <c r="N11" s="532"/>
      <c r="O11" s="532"/>
      <c r="P11" s="532"/>
      <c r="Q11" s="196"/>
      <c r="R11" s="196"/>
      <c r="S11" s="196"/>
      <c r="T11" s="197"/>
      <c r="U11" s="589"/>
      <c r="V11" s="589"/>
      <c r="W11" s="430" t="s">
        <v>3358</v>
      </c>
      <c r="X11" s="589"/>
    </row>
    <row r="12" spans="1:35" s="33" customFormat="1">
      <c r="A12" s="579">
        <v>8</v>
      </c>
      <c r="B12" s="579" t="s">
        <v>3359</v>
      </c>
      <c r="C12" s="934" t="s">
        <v>281</v>
      </c>
      <c r="D12" s="812" t="s">
        <v>3343</v>
      </c>
      <c r="E12" s="825" t="s">
        <v>3360</v>
      </c>
      <c r="F12" s="475"/>
      <c r="G12" s="189"/>
      <c r="H12" s="282" t="s">
        <v>131</v>
      </c>
      <c r="I12" s="189"/>
      <c r="J12" s="282" t="s">
        <v>131</v>
      </c>
      <c r="K12" s="189"/>
      <c r="L12" s="190"/>
      <c r="M12" s="189"/>
      <c r="N12" s="532"/>
      <c r="O12" s="532"/>
      <c r="P12" s="532"/>
      <c r="Q12" s="196"/>
      <c r="R12" s="196"/>
      <c r="S12" s="196"/>
      <c r="T12" s="197"/>
      <c r="U12" s="589"/>
      <c r="V12" s="589"/>
      <c r="W12" s="430" t="s">
        <v>3360</v>
      </c>
      <c r="X12" s="589"/>
    </row>
    <row r="13" spans="1:35" s="33" customFormat="1" ht="81" customHeight="1">
      <c r="A13" s="579">
        <v>9</v>
      </c>
      <c r="B13" s="579" t="s">
        <v>3361</v>
      </c>
      <c r="C13" s="934" t="s">
        <v>281</v>
      </c>
      <c r="D13" s="812" t="s">
        <v>3343</v>
      </c>
      <c r="E13" s="826" t="s">
        <v>3362</v>
      </c>
      <c r="F13" s="475" t="s">
        <v>3363</v>
      </c>
      <c r="G13" s="189"/>
      <c r="H13" s="282" t="s">
        <v>131</v>
      </c>
      <c r="I13" s="284"/>
      <c r="J13" s="282" t="s">
        <v>131</v>
      </c>
      <c r="K13" s="189"/>
      <c r="L13" s="190"/>
      <c r="M13" s="189"/>
      <c r="N13" s="532"/>
      <c r="O13" s="532"/>
      <c r="P13" s="532"/>
      <c r="Q13" s="196"/>
      <c r="R13" s="196"/>
      <c r="S13" s="196"/>
      <c r="T13" s="197"/>
      <c r="U13" s="589"/>
      <c r="V13" s="589"/>
      <c r="W13" s="430" t="s">
        <v>3362</v>
      </c>
      <c r="X13" s="589"/>
    </row>
    <row r="14" spans="1:35" s="33" customFormat="1" ht="42">
      <c r="A14" s="579">
        <v>10</v>
      </c>
      <c r="B14" s="579" t="s">
        <v>3364</v>
      </c>
      <c r="C14" s="934" t="s">
        <v>281</v>
      </c>
      <c r="D14" s="812" t="s">
        <v>3343</v>
      </c>
      <c r="E14" s="826" t="s">
        <v>3365</v>
      </c>
      <c r="F14" s="475" t="s">
        <v>3366</v>
      </c>
      <c r="G14" s="189"/>
      <c r="H14" s="282" t="s">
        <v>131</v>
      </c>
      <c r="I14" s="284"/>
      <c r="J14" s="282" t="s">
        <v>131</v>
      </c>
      <c r="K14" s="189"/>
      <c r="L14" s="190"/>
      <c r="M14" s="189"/>
      <c r="N14" s="532"/>
      <c r="O14" s="532"/>
      <c r="P14" s="532"/>
      <c r="Q14" s="196"/>
      <c r="R14" s="196"/>
      <c r="S14" s="196"/>
      <c r="T14" s="197"/>
      <c r="U14" s="589"/>
      <c r="V14" s="589"/>
      <c r="W14" s="430" t="s">
        <v>3365</v>
      </c>
      <c r="X14" s="589"/>
    </row>
    <row r="15" spans="1:35" s="33" customFormat="1" ht="42">
      <c r="A15" s="579">
        <v>11</v>
      </c>
      <c r="B15" s="579" t="s">
        <v>3367</v>
      </c>
      <c r="C15" s="934" t="s">
        <v>281</v>
      </c>
      <c r="D15" s="812" t="s">
        <v>3343</v>
      </c>
      <c r="E15" s="675" t="s">
        <v>3368</v>
      </c>
      <c r="F15" s="439" t="s">
        <v>3369</v>
      </c>
      <c r="G15" s="189"/>
      <c r="H15" s="282" t="s">
        <v>131</v>
      </c>
      <c r="I15" s="189"/>
      <c r="J15" s="282" t="s">
        <v>131</v>
      </c>
      <c r="K15" s="189"/>
      <c r="L15" s="190"/>
      <c r="M15" s="189"/>
      <c r="N15" s="532"/>
      <c r="O15" s="532"/>
      <c r="P15" s="532"/>
      <c r="Q15" s="196"/>
      <c r="R15" s="196"/>
      <c r="S15" s="196"/>
      <c r="T15" s="197"/>
      <c r="U15" s="589"/>
      <c r="V15" s="589"/>
      <c r="W15" s="430" t="s">
        <v>3368</v>
      </c>
      <c r="X15" s="589"/>
    </row>
    <row r="16" spans="1:35" s="33" customFormat="1" ht="42">
      <c r="A16" s="579">
        <v>12</v>
      </c>
      <c r="B16" s="579" t="s">
        <v>3370</v>
      </c>
      <c r="C16" s="934" t="s">
        <v>281</v>
      </c>
      <c r="D16" s="812" t="s">
        <v>3343</v>
      </c>
      <c r="E16" s="826" t="s">
        <v>3371</v>
      </c>
      <c r="F16" s="475"/>
      <c r="G16" s="189"/>
      <c r="H16" s="282" t="s">
        <v>131</v>
      </c>
      <c r="I16" s="189"/>
      <c r="J16" s="282" t="s">
        <v>131</v>
      </c>
      <c r="K16" s="189"/>
      <c r="L16" s="190"/>
      <c r="M16" s="189"/>
      <c r="N16" s="532"/>
      <c r="O16" s="532"/>
      <c r="P16" s="532"/>
      <c r="Q16" s="196"/>
      <c r="R16" s="196"/>
      <c r="S16" s="196"/>
      <c r="T16" s="197"/>
      <c r="U16" s="589"/>
      <c r="V16" s="589"/>
      <c r="W16" s="430" t="s">
        <v>3371</v>
      </c>
      <c r="X16" s="589"/>
    </row>
    <row r="17" spans="1:24" s="33" customFormat="1" ht="28">
      <c r="A17" s="579">
        <v>13</v>
      </c>
      <c r="B17" s="579" t="s">
        <v>3372</v>
      </c>
      <c r="C17" s="935" t="s">
        <v>281</v>
      </c>
      <c r="D17" s="809" t="s">
        <v>3343</v>
      </c>
      <c r="E17" s="833" t="s">
        <v>3373</v>
      </c>
      <c r="F17" s="475"/>
      <c r="G17" s="192"/>
      <c r="H17" s="287" t="s">
        <v>131</v>
      </c>
      <c r="I17" s="192"/>
      <c r="J17" s="287" t="s">
        <v>131</v>
      </c>
      <c r="K17" s="192"/>
      <c r="L17" s="193"/>
      <c r="M17" s="192"/>
      <c r="N17" s="532"/>
      <c r="O17" s="532"/>
      <c r="P17" s="532"/>
      <c r="Q17" s="196"/>
      <c r="R17" s="196"/>
      <c r="S17" s="196"/>
      <c r="T17" s="197"/>
      <c r="U17" s="589"/>
      <c r="V17" s="589"/>
      <c r="W17" s="466" t="s">
        <v>3373</v>
      </c>
      <c r="X17" s="589"/>
    </row>
    <row r="18" spans="1:24" s="33" customFormat="1" ht="70">
      <c r="A18" s="673">
        <v>14</v>
      </c>
      <c r="B18" s="673" t="s">
        <v>3374</v>
      </c>
      <c r="C18" s="846" t="s">
        <v>518</v>
      </c>
      <c r="D18" s="469" t="s">
        <v>3343</v>
      </c>
      <c r="E18" s="436" t="s">
        <v>3375</v>
      </c>
      <c r="F18" s="489" t="s">
        <v>3376</v>
      </c>
      <c r="G18" s="296"/>
      <c r="H18" s="294" t="s">
        <v>131</v>
      </c>
      <c r="I18" s="296"/>
      <c r="J18" s="294" t="s">
        <v>131</v>
      </c>
      <c r="K18" s="296"/>
      <c r="L18" s="533"/>
      <c r="M18" s="296"/>
      <c r="N18" s="534"/>
      <c r="O18" s="534"/>
      <c r="P18" s="534"/>
      <c r="Q18" s="198"/>
      <c r="R18" s="198"/>
      <c r="S18" s="198"/>
      <c r="T18" s="199"/>
      <c r="U18" s="680" t="s">
        <v>300</v>
      </c>
      <c r="V18" s="680" t="s">
        <v>362</v>
      </c>
      <c r="W18" s="489" t="s">
        <v>3377</v>
      </c>
      <c r="X18" s="296" t="s">
        <v>3378</v>
      </c>
    </row>
    <row r="19" spans="1:24" s="33" customFormat="1" ht="84">
      <c r="A19" s="579">
        <v>15</v>
      </c>
      <c r="B19" s="579" t="s">
        <v>3379</v>
      </c>
      <c r="C19" s="934" t="s">
        <v>518</v>
      </c>
      <c r="D19" s="812" t="s">
        <v>3343</v>
      </c>
      <c r="E19" s="826" t="s">
        <v>3380</v>
      </c>
      <c r="F19" s="439"/>
      <c r="G19" s="189"/>
      <c r="H19" s="282" t="s">
        <v>131</v>
      </c>
      <c r="I19" s="284"/>
      <c r="J19" s="282" t="s">
        <v>131</v>
      </c>
      <c r="K19" s="189"/>
      <c r="L19" s="190"/>
      <c r="M19" s="189"/>
      <c r="N19" s="532"/>
      <c r="O19" s="532"/>
      <c r="P19" s="532"/>
      <c r="Q19" s="196"/>
      <c r="R19" s="196"/>
      <c r="S19" s="196"/>
      <c r="T19" s="197"/>
      <c r="U19" s="589"/>
      <c r="V19" s="589"/>
      <c r="W19" s="430" t="s">
        <v>3380</v>
      </c>
      <c r="X19" s="286"/>
    </row>
    <row r="20" spans="1:24" s="33" customFormat="1" ht="42">
      <c r="A20" s="579">
        <v>16</v>
      </c>
      <c r="B20" s="579" t="s">
        <v>3381</v>
      </c>
      <c r="C20" s="935" t="s">
        <v>518</v>
      </c>
      <c r="D20" s="809" t="s">
        <v>3343</v>
      </c>
      <c r="E20" s="833" t="s">
        <v>3382</v>
      </c>
      <c r="F20" s="475" t="s">
        <v>3383</v>
      </c>
      <c r="G20" s="192"/>
      <c r="H20" s="287" t="s">
        <v>131</v>
      </c>
      <c r="I20" s="286"/>
      <c r="J20" s="287" t="s">
        <v>131</v>
      </c>
      <c r="K20" s="192"/>
      <c r="L20" s="193"/>
      <c r="M20" s="192"/>
      <c r="N20" s="532"/>
      <c r="O20" s="532"/>
      <c r="P20" s="532"/>
      <c r="Q20" s="196"/>
      <c r="R20" s="196"/>
      <c r="S20" s="196"/>
      <c r="T20" s="197"/>
      <c r="U20" s="589"/>
      <c r="V20" s="589"/>
      <c r="W20" s="466" t="s">
        <v>3382</v>
      </c>
      <c r="X20" s="286"/>
    </row>
    <row r="21" spans="1:24" s="33" customFormat="1" ht="28">
      <c r="A21" s="673">
        <v>17</v>
      </c>
      <c r="B21" s="673" t="s">
        <v>347</v>
      </c>
      <c r="C21" s="846" t="s">
        <v>518</v>
      </c>
      <c r="D21" s="469" t="s">
        <v>3343</v>
      </c>
      <c r="E21" s="436" t="s">
        <v>3384</v>
      </c>
      <c r="F21" s="473"/>
      <c r="G21" s="88"/>
      <c r="H21" s="294" t="s">
        <v>131</v>
      </c>
      <c r="I21" s="296"/>
      <c r="J21" s="294" t="s">
        <v>131</v>
      </c>
      <c r="K21" s="296"/>
      <c r="L21" s="533"/>
      <c r="M21" s="296"/>
      <c r="N21" s="296"/>
      <c r="O21" s="296"/>
      <c r="P21" s="296"/>
      <c r="Q21" s="170"/>
      <c r="R21" s="170"/>
      <c r="S21" s="170"/>
      <c r="T21" s="171"/>
      <c r="U21" s="681" t="s">
        <v>349</v>
      </c>
      <c r="V21" s="680" t="s">
        <v>362</v>
      </c>
      <c r="W21" s="473" t="s">
        <v>3384</v>
      </c>
      <c r="X21" s="296" t="s">
        <v>3385</v>
      </c>
    </row>
    <row r="22" spans="1:24" s="33" customFormat="1" ht="56">
      <c r="A22" s="579">
        <v>18</v>
      </c>
      <c r="B22" s="579" t="s">
        <v>347</v>
      </c>
      <c r="C22" s="936" t="s">
        <v>518</v>
      </c>
      <c r="D22" s="854" t="s">
        <v>3343</v>
      </c>
      <c r="E22" s="468" t="s">
        <v>3386</v>
      </c>
      <c r="F22" s="490"/>
      <c r="G22" s="286"/>
      <c r="H22" s="287" t="s">
        <v>131</v>
      </c>
      <c r="I22" s="286"/>
      <c r="J22" s="287" t="s">
        <v>131</v>
      </c>
      <c r="K22" s="286"/>
      <c r="L22" s="531"/>
      <c r="M22" s="286"/>
      <c r="N22" s="286"/>
      <c r="O22" s="286"/>
      <c r="P22" s="286"/>
      <c r="Q22" s="53"/>
      <c r="R22" s="53"/>
      <c r="S22" s="53"/>
      <c r="T22" s="173"/>
      <c r="U22" s="589" t="s">
        <v>349</v>
      </c>
      <c r="V22" s="589" t="s">
        <v>362</v>
      </c>
      <c r="W22" s="490" t="s">
        <v>3386</v>
      </c>
      <c r="X22" s="286"/>
    </row>
    <row r="23" spans="1:24" s="33" customFormat="1" ht="56">
      <c r="A23" s="579">
        <v>19</v>
      </c>
      <c r="B23" s="579" t="s">
        <v>347</v>
      </c>
      <c r="C23" s="936" t="s">
        <v>518</v>
      </c>
      <c r="D23" s="854" t="s">
        <v>3343</v>
      </c>
      <c r="E23" s="835" t="s">
        <v>3387</v>
      </c>
      <c r="F23" s="490"/>
      <c r="G23" s="286"/>
      <c r="H23" s="287" t="s">
        <v>131</v>
      </c>
      <c r="I23" s="286"/>
      <c r="J23" s="287" t="s">
        <v>131</v>
      </c>
      <c r="K23" s="286"/>
      <c r="L23" s="531"/>
      <c r="M23" s="286"/>
      <c r="N23" s="286"/>
      <c r="O23" s="286"/>
      <c r="P23" s="286"/>
      <c r="Q23" s="53"/>
      <c r="R23" s="53"/>
      <c r="S23" s="53"/>
      <c r="T23" s="173"/>
      <c r="U23" s="589" t="s">
        <v>349</v>
      </c>
      <c r="V23" s="589" t="s">
        <v>362</v>
      </c>
      <c r="W23" s="490" t="s">
        <v>3387</v>
      </c>
      <c r="X23" s="286"/>
    </row>
    <row r="24" spans="1:24" s="33" customFormat="1" ht="14">
      <c r="A24" s="579">
        <v>20</v>
      </c>
      <c r="B24" s="579" t="s">
        <v>347</v>
      </c>
      <c r="C24" s="936" t="s">
        <v>518</v>
      </c>
      <c r="D24" s="854" t="s">
        <v>3343</v>
      </c>
      <c r="E24" s="835" t="s">
        <v>3388</v>
      </c>
      <c r="F24" s="690" t="s">
        <v>3389</v>
      </c>
      <c r="G24" s="286"/>
      <c r="H24" s="287" t="s">
        <v>131</v>
      </c>
      <c r="I24" s="286"/>
      <c r="J24" s="287" t="s">
        <v>131</v>
      </c>
      <c r="K24" s="286"/>
      <c r="L24" s="531"/>
      <c r="M24" s="286"/>
      <c r="N24" s="286"/>
      <c r="O24" s="286"/>
      <c r="P24" s="286"/>
      <c r="Q24" s="53"/>
      <c r="R24" s="53"/>
      <c r="S24" s="53"/>
      <c r="T24" s="173"/>
      <c r="U24" s="589" t="s">
        <v>349</v>
      </c>
      <c r="V24" s="589" t="s">
        <v>362</v>
      </c>
      <c r="W24" s="490" t="s">
        <v>3388</v>
      </c>
      <c r="X24" s="286"/>
    </row>
    <row r="25" spans="1:24" s="33" customFormat="1" ht="42">
      <c r="A25" s="579">
        <v>21</v>
      </c>
      <c r="B25" s="579" t="s">
        <v>347</v>
      </c>
      <c r="C25" s="936" t="s">
        <v>518</v>
      </c>
      <c r="D25" s="854" t="s">
        <v>3343</v>
      </c>
      <c r="E25" s="835" t="s">
        <v>3390</v>
      </c>
      <c r="F25" s="690" t="s">
        <v>3391</v>
      </c>
      <c r="G25" s="286"/>
      <c r="H25" s="287" t="s">
        <v>131</v>
      </c>
      <c r="I25" s="286"/>
      <c r="J25" s="287" t="s">
        <v>131</v>
      </c>
      <c r="K25" s="286"/>
      <c r="L25" s="531"/>
      <c r="M25" s="286"/>
      <c r="N25" s="286"/>
      <c r="O25" s="286"/>
      <c r="P25" s="286"/>
      <c r="Q25" s="53"/>
      <c r="R25" s="53"/>
      <c r="S25" s="53"/>
      <c r="T25" s="173"/>
      <c r="U25" s="589" t="s">
        <v>349</v>
      </c>
      <c r="V25" s="589" t="s">
        <v>362</v>
      </c>
      <c r="W25" s="490" t="s">
        <v>3390</v>
      </c>
      <c r="X25" s="286"/>
    </row>
    <row r="26" spans="1:24" s="33" customFormat="1" ht="14">
      <c r="A26" s="579">
        <v>22</v>
      </c>
      <c r="B26" s="579" t="s">
        <v>347</v>
      </c>
      <c r="C26" s="936" t="s">
        <v>518</v>
      </c>
      <c r="D26" s="854" t="s">
        <v>3343</v>
      </c>
      <c r="E26" s="938" t="s">
        <v>3392</v>
      </c>
      <c r="F26" s="690"/>
      <c r="G26" s="286"/>
      <c r="H26" s="287" t="s">
        <v>131</v>
      </c>
      <c r="I26" s="286"/>
      <c r="J26" s="287" t="s">
        <v>131</v>
      </c>
      <c r="K26" s="286"/>
      <c r="L26" s="531"/>
      <c r="M26" s="286"/>
      <c r="N26" s="286"/>
      <c r="O26" s="286"/>
      <c r="P26" s="286"/>
      <c r="Q26" s="53"/>
      <c r="R26" s="53"/>
      <c r="S26" s="53"/>
      <c r="T26" s="173"/>
      <c r="U26" s="589" t="s">
        <v>349</v>
      </c>
      <c r="V26" s="589" t="s">
        <v>362</v>
      </c>
      <c r="W26" s="677" t="s">
        <v>3392</v>
      </c>
      <c r="X26" s="286"/>
    </row>
    <row r="27" spans="1:24" s="33" customFormat="1" ht="28">
      <c r="A27" s="579">
        <v>23</v>
      </c>
      <c r="B27" s="579" t="s">
        <v>347</v>
      </c>
      <c r="C27" s="936" t="s">
        <v>518</v>
      </c>
      <c r="D27" s="854" t="s">
        <v>3343</v>
      </c>
      <c r="E27" s="845" t="s">
        <v>3393</v>
      </c>
      <c r="F27" s="690" t="s">
        <v>3394</v>
      </c>
      <c r="G27" s="286"/>
      <c r="H27" s="287" t="s">
        <v>131</v>
      </c>
      <c r="I27" s="286"/>
      <c r="J27" s="287" t="s">
        <v>131</v>
      </c>
      <c r="K27" s="286"/>
      <c r="L27" s="531"/>
      <c r="M27" s="286"/>
      <c r="N27" s="286"/>
      <c r="O27" s="286"/>
      <c r="P27" s="286"/>
      <c r="Q27" s="53"/>
      <c r="R27" s="53"/>
      <c r="S27" s="53"/>
      <c r="T27" s="173"/>
      <c r="U27" s="589" t="s">
        <v>349</v>
      </c>
      <c r="V27" s="589" t="s">
        <v>362</v>
      </c>
      <c r="W27" s="490" t="s">
        <v>3393</v>
      </c>
      <c r="X27" s="286"/>
    </row>
    <row r="28" spans="1:24" s="33" customFormat="1" ht="14">
      <c r="A28" s="579">
        <v>24</v>
      </c>
      <c r="B28" s="579" t="s">
        <v>347</v>
      </c>
      <c r="C28" s="936" t="s">
        <v>518</v>
      </c>
      <c r="D28" s="854" t="s">
        <v>3343</v>
      </c>
      <c r="E28" s="845" t="s">
        <v>3395</v>
      </c>
      <c r="F28" s="690" t="s">
        <v>3396</v>
      </c>
      <c r="G28" s="286"/>
      <c r="H28" s="287" t="s">
        <v>131</v>
      </c>
      <c r="I28" s="286"/>
      <c r="J28" s="287" t="s">
        <v>131</v>
      </c>
      <c r="K28" s="286"/>
      <c r="L28" s="531"/>
      <c r="M28" s="286"/>
      <c r="N28" s="286"/>
      <c r="O28" s="286"/>
      <c r="P28" s="286"/>
      <c r="Q28" s="53"/>
      <c r="R28" s="53"/>
      <c r="S28" s="53"/>
      <c r="T28" s="173"/>
      <c r="U28" s="589" t="s">
        <v>349</v>
      </c>
      <c r="V28" s="589" t="s">
        <v>362</v>
      </c>
      <c r="W28" s="490" t="s">
        <v>3395</v>
      </c>
      <c r="X28" s="286"/>
    </row>
    <row r="29" spans="1:24" ht="28">
      <c r="A29" s="673">
        <v>25</v>
      </c>
      <c r="B29" s="673" t="s">
        <v>347</v>
      </c>
      <c r="C29" s="937" t="s">
        <v>634</v>
      </c>
      <c r="D29" s="714" t="s">
        <v>3343</v>
      </c>
      <c r="E29" s="469" t="s">
        <v>3397</v>
      </c>
      <c r="F29" s="436" t="s">
        <v>3398</v>
      </c>
      <c r="G29" s="186"/>
      <c r="H29" s="288" t="s">
        <v>131</v>
      </c>
      <c r="I29" s="186"/>
      <c r="J29" s="288" t="s">
        <v>131</v>
      </c>
      <c r="K29" s="186"/>
      <c r="L29" s="187"/>
      <c r="M29" s="186"/>
      <c r="N29" s="296"/>
      <c r="O29" s="296"/>
      <c r="P29" s="296"/>
      <c r="Q29" s="170"/>
      <c r="R29" s="170"/>
      <c r="S29" s="170"/>
      <c r="T29" s="171"/>
      <c r="U29" s="681" t="s">
        <v>300</v>
      </c>
      <c r="V29" s="680" t="s">
        <v>362</v>
      </c>
      <c r="W29" s="473" t="s">
        <v>3397</v>
      </c>
      <c r="X29" s="296" t="s">
        <v>3399</v>
      </c>
    </row>
  </sheetData>
  <sheetProtection algorithmName="SHA-512" hashValue="8tPAjEa6zrtE5QPCJtw0bfn52yo5tA0dzkdgzRhuh7FWVwB+HrmJKfoK658ehAGkczDtN4/JvgZ0gGJgP2A1VQ==" saltValue="vy6/IyMi8l4w/Ygw0TKyjQ==" spinCount="100000" sheet="1" formatCells="0" formatColumns="0" formatRows="0" autoFilter="0"/>
  <mergeCells count="7">
    <mergeCell ref="C2:D2"/>
    <mergeCell ref="L2:T2"/>
    <mergeCell ref="C3:E3"/>
    <mergeCell ref="H2:I2"/>
    <mergeCell ref="H3:I3"/>
    <mergeCell ref="J3:K3"/>
    <mergeCell ref="J2:K2"/>
  </mergeCells>
  <phoneticPr fontId="13" type="noConversion"/>
  <conditionalFormatting sqref="A5:G21 I5:T29 E22:G26 A22:D28 F27:G28 A29:G29">
    <cfRule type="expression" dxfId="10" priority="13">
      <formula>ISBLANK($B5)</formula>
    </cfRule>
    <cfRule type="expression" dxfId="9" priority="14">
      <formula>ISBLANK($B5)</formula>
    </cfRule>
  </conditionalFormatting>
  <conditionalFormatting sqref="E27:E28">
    <cfRule type="expression" dxfId="8" priority="5">
      <formula>ISBLANK($B27)</formula>
    </cfRule>
    <cfRule type="expression" dxfId="7" priority="6">
      <formula>ISBLANK($B27)</formula>
    </cfRule>
  </conditionalFormatting>
  <conditionalFormatting sqref="H5:H29">
    <cfRule type="expression" dxfId="6" priority="7">
      <formula>ISBLANK($B5)</formula>
    </cfRule>
    <cfRule type="containsText" dxfId="5" priority="8" operator="containsText" text="&quot;Complete&quot;">
      <formula>NOT(ISERROR(SEARCH("""Complete""",H5)))</formula>
    </cfRule>
    <cfRule type="expression" dxfId="4" priority="9">
      <formula>ISBLANK($B5)</formula>
    </cfRule>
  </conditionalFormatting>
  <conditionalFormatting sqref="W5:W29">
    <cfRule type="expression" dxfId="3" priority="1">
      <formula>ISBLANK($B5)</formula>
    </cfRule>
    <cfRule type="expression" dxfId="2" priority="2">
      <formula>ISBLANK($B5)</formula>
    </cfRule>
  </conditionalFormatting>
  <dataValidations count="2">
    <dataValidation type="list" allowBlank="1" showInputMessage="1" showErrorMessage="1" sqref="H6:H17 H19:H20" xr:uid="{0626B734-8B83-BA4E-BA16-6C75A0EDE686}">
      <formula1>Applicant_std</formula1>
    </dataValidation>
    <dataValidation type="list" allowBlank="1" showInputMessage="1" showErrorMessage="1" sqref="L4:L29" xr:uid="{95E28A22-0833-E54B-A2E9-AD5009804ADC}">
      <formula1>"Open, Closed"</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C86A3EAC-EBBE-AA45-ADAE-7EAEFEAA5F05}">
          <x14:formula1>
            <xm:f>'pick lists'!$A$2:$A$4</xm:f>
          </x14:formula1>
          <xm:sqref>J6:J17 J19</xm:sqref>
        </x14:dataValidation>
        <x14:dataValidation type="list" allowBlank="1" showInputMessage="1" showErrorMessage="1" xr:uid="{95556AE5-9B56-4A49-BFC2-B18F1C6F21F6}">
          <x14:formula1>
            <xm:f>'pick lists'!$B$7:$B$10</xm:f>
          </x14:formula1>
          <xm:sqref>J5 J18 J20:J29</xm:sqref>
        </x14:dataValidation>
        <x14:dataValidation type="list" allowBlank="1" showInputMessage="1" showErrorMessage="1" xr:uid="{BD3BAD90-2EFB-1D46-B805-859250887E8A}">
          <x14:formula1>
            <xm:f>'pick lists'!$Q$2:$Q$6</xm:f>
          </x14:formula1>
          <xm:sqref>H5 H18 H21:H29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A0DC4-8D59-F041-87F1-B63FDBCEA149}">
  <sheetPr codeName="Sheet20"/>
  <dimension ref="A1:N992"/>
  <sheetViews>
    <sheetView zoomScaleNormal="100" workbookViewId="0">
      <pane ySplit="3" topLeftCell="A4" activePane="bottomLeft" state="frozen"/>
      <selection pane="bottomLeft" activeCell="D3" sqref="D3"/>
    </sheetView>
  </sheetViews>
  <sheetFormatPr baseColWidth="10" defaultColWidth="11" defaultRowHeight="40" customHeight="1"/>
  <cols>
    <col min="1" max="1" width="20.1640625" customWidth="1"/>
    <col min="2" max="2" width="12.83203125" customWidth="1"/>
    <col min="3" max="3" width="40.1640625" customWidth="1"/>
    <col min="4" max="4" width="84.1640625" customWidth="1"/>
    <col min="5" max="5" width="14.6640625" customWidth="1"/>
    <col min="6" max="6" width="36.1640625" customWidth="1"/>
    <col min="7" max="7" width="34.5" customWidth="1"/>
    <col min="8" max="8" width="49" customWidth="1"/>
    <col min="9" max="13" width="40.83203125" customWidth="1"/>
  </cols>
  <sheetData>
    <row r="1" spans="1:13" ht="30" customHeight="1">
      <c r="A1" s="64" t="s">
        <v>3400</v>
      </c>
      <c r="B1" s="64"/>
      <c r="C1" s="64"/>
      <c r="D1" s="64"/>
      <c r="E1" s="64"/>
      <c r="F1" s="144"/>
      <c r="G1" s="144"/>
      <c r="H1" s="144"/>
      <c r="I1" s="144"/>
      <c r="J1" s="144"/>
      <c r="K1" s="144"/>
      <c r="L1" s="144"/>
      <c r="M1" s="144"/>
    </row>
    <row r="2" spans="1:13" ht="48" customHeight="1">
      <c r="A2" s="1341" t="s">
        <v>3401</v>
      </c>
      <c r="B2" s="1342"/>
      <c r="C2" s="1342"/>
      <c r="D2" s="1342"/>
      <c r="E2" s="1342"/>
      <c r="F2" s="1342"/>
      <c r="G2" s="1342"/>
      <c r="H2" s="149"/>
    </row>
    <row r="3" spans="1:13" ht="40" customHeight="1">
      <c r="A3" s="147" t="s">
        <v>78</v>
      </c>
      <c r="B3" s="147" t="s">
        <v>79</v>
      </c>
      <c r="C3" s="148" t="s">
        <v>80</v>
      </c>
      <c r="D3" s="148" t="s">
        <v>81</v>
      </c>
      <c r="E3" s="148" t="s">
        <v>118</v>
      </c>
      <c r="F3" s="141" t="s">
        <v>119</v>
      </c>
      <c r="G3" s="141" t="s">
        <v>120</v>
      </c>
      <c r="H3" s="141" t="s">
        <v>368</v>
      </c>
      <c r="I3" s="150" t="s">
        <v>122</v>
      </c>
      <c r="J3" s="141" t="s">
        <v>369</v>
      </c>
      <c r="K3" s="150" t="s">
        <v>277</v>
      </c>
      <c r="L3" s="141" t="s">
        <v>370</v>
      </c>
      <c r="M3" s="150" t="s">
        <v>279</v>
      </c>
    </row>
    <row r="4" spans="1:13" ht="17" customHeight="1">
      <c r="A4" s="140" t="s">
        <v>18</v>
      </c>
      <c r="B4" s="140" t="str">
        <f>IF(Eligibility!$M5="","---",Eligibility!$C5)</f>
        <v>---</v>
      </c>
      <c r="C4" s="140" t="str">
        <f>IF(Eligibility!$M5="","---",Eligibility!$D5)</f>
        <v>---</v>
      </c>
      <c r="D4" s="140" t="str">
        <f>IF(Eligibility!$M5="","---",Eligibility!$E5)</f>
        <v>---</v>
      </c>
      <c r="E4" s="140" t="str">
        <f>IF(Eligibility!$M5="","---",Eligibility!$L5)</f>
        <v>---</v>
      </c>
      <c r="F4" s="140" t="str">
        <f>IF(Eligibility!$M5="","---",Eligibility!$M5)</f>
        <v>---</v>
      </c>
      <c r="G4" s="140" t="str">
        <f>IF(Eligibility!$M5="","---",Eligibility!$N5)</f>
        <v>---</v>
      </c>
      <c r="H4" s="140" t="str">
        <f>IF(Eligibility!$M5="","---",Eligibility!$O5)</f>
        <v>---</v>
      </c>
      <c r="I4" s="140" t="str">
        <f>IF(Eligibility!$M5="","---",Eligibility!$P5)</f>
        <v>---</v>
      </c>
      <c r="J4" s="140" t="str">
        <f>IF(Eligibility!$M5="","---",Eligibility!$Q5)</f>
        <v>---</v>
      </c>
      <c r="K4" s="140" t="str">
        <f>IF(Eligibility!$M5="","---",Eligibility!$R5)</f>
        <v>---</v>
      </c>
      <c r="L4" s="140" t="str">
        <f>IF(Eligibility!$M5="","---",Eligibility!$S5)</f>
        <v>---</v>
      </c>
      <c r="M4" s="140" t="str">
        <f>IF(Eligibility!$M5="","---",Eligibility!$T5)</f>
        <v>---</v>
      </c>
    </row>
    <row r="5" spans="1:13" ht="17" customHeight="1">
      <c r="A5" s="140" t="s">
        <v>18</v>
      </c>
      <c r="B5" s="140" t="str">
        <f>IF(Eligibility!$M6="","---",Eligibility!$C6)</f>
        <v>---</v>
      </c>
      <c r="C5" s="140" t="str">
        <f>IF(Eligibility!$M6="","---",Eligibility!$D6)</f>
        <v>---</v>
      </c>
      <c r="D5" s="140" t="str">
        <f>IF(Eligibility!$M6="","---",Eligibility!$E6)</f>
        <v>---</v>
      </c>
      <c r="E5" s="140" t="str">
        <f>IF(Eligibility!$M6="","---",Eligibility!$L6)</f>
        <v>---</v>
      </c>
      <c r="F5" s="140" t="str">
        <f>IF(Eligibility!$M6="","---",Eligibility!$M6)</f>
        <v>---</v>
      </c>
      <c r="G5" s="140" t="str">
        <f>IF(Eligibility!$M6="","---",Eligibility!$N6)</f>
        <v>---</v>
      </c>
      <c r="H5" s="140" t="str">
        <f>IF(Eligibility!$M6="","---",Eligibility!$O6)</f>
        <v>---</v>
      </c>
      <c r="I5" s="140" t="str">
        <f>IF(Eligibility!$M6="","---",Eligibility!$P6)</f>
        <v>---</v>
      </c>
      <c r="J5" s="140" t="str">
        <f>IF(Eligibility!$M6="","---",Eligibility!$Q6)</f>
        <v>---</v>
      </c>
      <c r="K5" s="140" t="str">
        <f>IF(Eligibility!$M6="","---",Eligibility!$R6)</f>
        <v>---</v>
      </c>
      <c r="L5" s="140" t="str">
        <f>IF(Eligibility!$M6="","---",Eligibility!$S6)</f>
        <v>---</v>
      </c>
      <c r="M5" s="140" t="str">
        <f>IF(Eligibility!$M6="","---",Eligibility!$T6)</f>
        <v>---</v>
      </c>
    </row>
    <row r="6" spans="1:13" ht="17" customHeight="1">
      <c r="A6" s="140" t="s">
        <v>18</v>
      </c>
      <c r="B6" s="140" t="str">
        <f>IF(Eligibility!$M7="","---",Eligibility!$C7)</f>
        <v>---</v>
      </c>
      <c r="C6" s="140" t="str">
        <f>IF(Eligibility!$M7="","---",Eligibility!$D7)</f>
        <v>---</v>
      </c>
      <c r="D6" s="140" t="str">
        <f>IF(Eligibility!$M7="","---",Eligibility!$E7)</f>
        <v>---</v>
      </c>
      <c r="E6" s="140" t="str">
        <f>IF(Eligibility!$M7="","---",Eligibility!$L7)</f>
        <v>---</v>
      </c>
      <c r="F6" s="140" t="str">
        <f>IF(Eligibility!$M7="","---",Eligibility!$M7)</f>
        <v>---</v>
      </c>
      <c r="G6" s="140" t="str">
        <f>IF(Eligibility!$M7="","---",Eligibility!$N7)</f>
        <v>---</v>
      </c>
      <c r="H6" s="140" t="str">
        <f>IF(Eligibility!$M7="","---",Eligibility!$O7)</f>
        <v>---</v>
      </c>
      <c r="I6" s="140" t="str">
        <f>IF(Eligibility!$M7="","---",Eligibility!$P7)</f>
        <v>---</v>
      </c>
      <c r="J6" s="140" t="str">
        <f>IF(Eligibility!$M7="","---",Eligibility!$Q7)</f>
        <v>---</v>
      </c>
      <c r="K6" s="140" t="str">
        <f>IF(Eligibility!$M7="","---",Eligibility!$R7)</f>
        <v>---</v>
      </c>
      <c r="L6" s="140" t="str">
        <f>IF(Eligibility!$M7="","---",Eligibility!$S7)</f>
        <v>---</v>
      </c>
      <c r="M6" s="140" t="str">
        <f>IF(Eligibility!$M7="","---",Eligibility!$T7)</f>
        <v>---</v>
      </c>
    </row>
    <row r="7" spans="1:13" ht="17" customHeight="1">
      <c r="A7" s="140" t="s">
        <v>18</v>
      </c>
      <c r="B7" s="140" t="str">
        <f>IF(Eligibility!$M8="","---",Eligibility!$C8)</f>
        <v>---</v>
      </c>
      <c r="C7" s="140" t="str">
        <f>IF(Eligibility!$M8="","---",Eligibility!$D8)</f>
        <v>---</v>
      </c>
      <c r="D7" s="140" t="str">
        <f>IF(Eligibility!$M8="","---",Eligibility!$E8)</f>
        <v>---</v>
      </c>
      <c r="E7" s="140" t="str">
        <f>IF(Eligibility!$M8="","---",Eligibility!$L8)</f>
        <v>---</v>
      </c>
      <c r="F7" s="140" t="str">
        <f>IF(Eligibility!$M8="","---",Eligibility!$M8)</f>
        <v>---</v>
      </c>
      <c r="G7" s="140" t="str">
        <f>IF(Eligibility!$M8="","---",Eligibility!$N8)</f>
        <v>---</v>
      </c>
      <c r="H7" s="140" t="str">
        <f>IF(Eligibility!$M8="","---",Eligibility!$O8)</f>
        <v>---</v>
      </c>
      <c r="I7" s="140" t="str">
        <f>IF(Eligibility!$M8="","---",Eligibility!$P8)</f>
        <v>---</v>
      </c>
      <c r="J7" s="140" t="str">
        <f>IF(Eligibility!$M8="","---",Eligibility!$Q8)</f>
        <v>---</v>
      </c>
      <c r="K7" s="140" t="str">
        <f>IF(Eligibility!$M8="","---",Eligibility!$R8)</f>
        <v>---</v>
      </c>
      <c r="L7" s="140" t="str">
        <f>IF(Eligibility!$M8="","---",Eligibility!$S8)</f>
        <v>---</v>
      </c>
      <c r="M7" s="140" t="str">
        <f>IF(Eligibility!$M8="","---",Eligibility!$T8)</f>
        <v>---</v>
      </c>
    </row>
    <row r="8" spans="1:13" ht="17" customHeight="1">
      <c r="A8" s="140" t="s">
        <v>18</v>
      </c>
      <c r="B8" s="140" t="str">
        <f>IF(Eligibility!$M9="","---",Eligibility!$C9)</f>
        <v>---</v>
      </c>
      <c r="C8" s="140" t="str">
        <f>IF(Eligibility!$M9="","---",Eligibility!$D9)</f>
        <v>---</v>
      </c>
      <c r="D8" s="140" t="str">
        <f>IF(Eligibility!$M9="","---",Eligibility!$E9)</f>
        <v>---</v>
      </c>
      <c r="E8" s="140" t="str">
        <f>IF(Eligibility!$M9="","---",Eligibility!$L9)</f>
        <v>---</v>
      </c>
      <c r="F8" s="140" t="str">
        <f>IF(Eligibility!$M9="","---",Eligibility!$M9)</f>
        <v>---</v>
      </c>
      <c r="G8" s="140" t="str">
        <f>IF(Eligibility!$M9="","---",Eligibility!$N9)</f>
        <v>---</v>
      </c>
      <c r="H8" s="140" t="str">
        <f>IF(Eligibility!$M9="","---",Eligibility!$O9)</f>
        <v>---</v>
      </c>
      <c r="I8" s="140" t="str">
        <f>IF(Eligibility!$M9="","---",Eligibility!$P9)</f>
        <v>---</v>
      </c>
      <c r="J8" s="140" t="str">
        <f>IF(Eligibility!$M9="","---",Eligibility!$Q9)</f>
        <v>---</v>
      </c>
      <c r="K8" s="140" t="str">
        <f>IF(Eligibility!$M9="","---",Eligibility!$R9)</f>
        <v>---</v>
      </c>
      <c r="L8" s="140" t="str">
        <f>IF(Eligibility!$M9="","---",Eligibility!$S9)</f>
        <v>---</v>
      </c>
      <c r="M8" s="140" t="str">
        <f>IF(Eligibility!$M9="","---",Eligibility!$T9)</f>
        <v>---</v>
      </c>
    </row>
    <row r="9" spans="1:13" ht="17" customHeight="1">
      <c r="A9" s="140" t="s">
        <v>18</v>
      </c>
      <c r="B9" s="140" t="str">
        <f>IF(Eligibility!$M10="","---",Eligibility!$C10)</f>
        <v>---</v>
      </c>
      <c r="C9" s="140" t="str">
        <f>IF(Eligibility!$M10="","---",Eligibility!$D10)</f>
        <v>---</v>
      </c>
      <c r="D9" s="140" t="str">
        <f>IF(Eligibility!$M10="","---",Eligibility!$E10)</f>
        <v>---</v>
      </c>
      <c r="E9" s="140" t="str">
        <f>IF(Eligibility!$M10="","---",Eligibility!$L10)</f>
        <v>---</v>
      </c>
      <c r="F9" s="140" t="str">
        <f>IF(Eligibility!$M10="","---",Eligibility!$M10)</f>
        <v>---</v>
      </c>
      <c r="G9" s="140" t="str">
        <f>IF(Eligibility!$M10="","---",Eligibility!$N10)</f>
        <v>---</v>
      </c>
      <c r="H9" s="140" t="str">
        <f>IF(Eligibility!$M10="","---",Eligibility!$O10)</f>
        <v>---</v>
      </c>
      <c r="I9" s="140" t="str">
        <f>IF(Eligibility!$M10="","---",Eligibility!$P10)</f>
        <v>---</v>
      </c>
      <c r="J9" s="140" t="str">
        <f>IF(Eligibility!$M10="","---",Eligibility!$Q10)</f>
        <v>---</v>
      </c>
      <c r="K9" s="140" t="str">
        <f>IF(Eligibility!$M10="","---",Eligibility!$R10)</f>
        <v>---</v>
      </c>
      <c r="L9" s="140" t="str">
        <f>IF(Eligibility!$M10="","---",Eligibility!$S10)</f>
        <v>---</v>
      </c>
      <c r="M9" s="140" t="str">
        <f>IF(Eligibility!$M10="","---",Eligibility!$T10)</f>
        <v>---</v>
      </c>
    </row>
    <row r="10" spans="1:13" ht="17" customHeight="1">
      <c r="A10" s="140" t="s">
        <v>18</v>
      </c>
      <c r="B10" s="140" t="str">
        <f>IF(Eligibility!$M11="","---",Eligibility!$C11)</f>
        <v>---</v>
      </c>
      <c r="C10" s="140" t="str">
        <f>IF(Eligibility!$M11="","---",Eligibility!$D11)</f>
        <v>---</v>
      </c>
      <c r="D10" s="140" t="str">
        <f>IF(Eligibility!$M11="","---",Eligibility!$E11)</f>
        <v>---</v>
      </c>
      <c r="E10" s="140" t="str">
        <f>IF(Eligibility!$M11="","---",Eligibility!$L11)</f>
        <v>---</v>
      </c>
      <c r="F10" s="140" t="str">
        <f>IF(Eligibility!$M11="","---",Eligibility!$M11)</f>
        <v>---</v>
      </c>
      <c r="G10" s="140" t="str">
        <f>IF(Eligibility!$M11="","---",Eligibility!$N11)</f>
        <v>---</v>
      </c>
      <c r="H10" s="140" t="str">
        <f>IF(Eligibility!$M11="","---",Eligibility!$O11)</f>
        <v>---</v>
      </c>
      <c r="I10" s="140" t="str">
        <f>IF(Eligibility!$M11="","---",Eligibility!$P11)</f>
        <v>---</v>
      </c>
      <c r="J10" s="140" t="str">
        <f>IF(Eligibility!$M11="","---",Eligibility!$Q11)</f>
        <v>---</v>
      </c>
      <c r="K10" s="140" t="str">
        <f>IF(Eligibility!$M11="","---",Eligibility!$R11)</f>
        <v>---</v>
      </c>
      <c r="L10" s="140" t="str">
        <f>IF(Eligibility!$M11="","---",Eligibility!$S11)</f>
        <v>---</v>
      </c>
      <c r="M10" s="140" t="str">
        <f>IF(Eligibility!$M11="","---",Eligibility!$T11)</f>
        <v>---</v>
      </c>
    </row>
    <row r="11" spans="1:13" s="143" customFormat="1" ht="17">
      <c r="A11" s="142" t="s">
        <v>18</v>
      </c>
      <c r="B11" s="140" t="str">
        <f>IF(Eligibility!$M12="","---",Eligibility!$C12)</f>
        <v>---</v>
      </c>
      <c r="C11" s="140" t="str">
        <f>IF(Eligibility!$M12="","---",Eligibility!$D12)</f>
        <v>---</v>
      </c>
      <c r="D11" s="140" t="str">
        <f>IF(Eligibility!$M12="","---",Eligibility!$E12)</f>
        <v>---</v>
      </c>
      <c r="E11" s="140" t="str">
        <f>IF(Eligibility!$M12="","---",Eligibility!$L12)</f>
        <v>---</v>
      </c>
      <c r="F11" s="140" t="str">
        <f>IF(Eligibility!$M12="","---",Eligibility!$M12)</f>
        <v>---</v>
      </c>
      <c r="G11" s="140" t="str">
        <f>IF(Eligibility!$M12="","---",Eligibility!$N12)</f>
        <v>---</v>
      </c>
      <c r="H11" s="140" t="str">
        <f>IF(Eligibility!$M12="","---",Eligibility!$O12)</f>
        <v>---</v>
      </c>
      <c r="I11" s="140" t="str">
        <f>IF(Eligibility!$M12="","---",Eligibility!$P12)</f>
        <v>---</v>
      </c>
      <c r="J11" s="140" t="str">
        <f>IF(Eligibility!$M12="","---",Eligibility!$Q12)</f>
        <v>---</v>
      </c>
      <c r="K11" s="140" t="str">
        <f>IF(Eligibility!$M12="","---",Eligibility!$R12)</f>
        <v>---</v>
      </c>
      <c r="L11" s="140" t="str">
        <f>IF(Eligibility!$M12="","---",Eligibility!$S12)</f>
        <v>---</v>
      </c>
      <c r="M11" s="140" t="str">
        <f>IF(Eligibility!$M12="","---",Eligibility!$T12)</f>
        <v>---</v>
      </c>
    </row>
    <row r="12" spans="1:13" ht="17" customHeight="1">
      <c r="A12" s="140" t="s">
        <v>18</v>
      </c>
      <c r="B12" s="140" t="str">
        <f>IF(Eligibility!$M13="","---",Eligibility!$C13)</f>
        <v>---</v>
      </c>
      <c r="C12" s="140" t="str">
        <f>IF(Eligibility!$M13="","---",Eligibility!$D13)</f>
        <v>---</v>
      </c>
      <c r="D12" s="140" t="str">
        <f>IF(Eligibility!$M13="","---",Eligibility!$E13)</f>
        <v>---</v>
      </c>
      <c r="E12" s="140" t="str">
        <f>IF(Eligibility!$M13="","---",Eligibility!$L13)</f>
        <v>---</v>
      </c>
      <c r="F12" s="140" t="str">
        <f>IF(Eligibility!$M13="","---",Eligibility!$M13)</f>
        <v>---</v>
      </c>
      <c r="G12" s="140" t="str">
        <f>IF(Eligibility!$M13="","---",Eligibility!$N13)</f>
        <v>---</v>
      </c>
      <c r="H12" s="140" t="str">
        <f>IF(Eligibility!$M13="","---",Eligibility!$O13)</f>
        <v>---</v>
      </c>
      <c r="I12" s="140" t="str">
        <f>IF(Eligibility!$M13="","---",Eligibility!$P13)</f>
        <v>---</v>
      </c>
      <c r="J12" s="140" t="str">
        <f>IF(Eligibility!$M13="","---",Eligibility!$Q13)</f>
        <v>---</v>
      </c>
      <c r="K12" s="140" t="str">
        <f>IF(Eligibility!$M13="","---",Eligibility!$R13)</f>
        <v>---</v>
      </c>
      <c r="L12" s="140" t="str">
        <f>IF(Eligibility!$M13="","---",Eligibility!$S13)</f>
        <v>---</v>
      </c>
      <c r="M12" s="140" t="str">
        <f>IF(Eligibility!$M13="","---",Eligibility!$T13)</f>
        <v>---</v>
      </c>
    </row>
    <row r="13" spans="1:13" ht="17" customHeight="1">
      <c r="A13" s="140" t="s">
        <v>18</v>
      </c>
      <c r="B13" s="140" t="str">
        <f>IF(Eligibility!$M14="","---",Eligibility!$C14)</f>
        <v>---</v>
      </c>
      <c r="C13" s="140" t="str">
        <f>IF(Eligibility!$M14="","---",Eligibility!$D14)</f>
        <v>---</v>
      </c>
      <c r="D13" s="140" t="str">
        <f>IF(Eligibility!$M14="","---",Eligibility!$E14)</f>
        <v>---</v>
      </c>
      <c r="E13" s="140" t="str">
        <f>IF(Eligibility!$M14="","---",Eligibility!$L14)</f>
        <v>---</v>
      </c>
      <c r="F13" s="140" t="str">
        <f>IF(Eligibility!$M14="","---",Eligibility!$M14)</f>
        <v>---</v>
      </c>
      <c r="G13" s="140" t="str">
        <f>IF(Eligibility!$M14="","---",Eligibility!$N14)</f>
        <v>---</v>
      </c>
      <c r="H13" s="140" t="str">
        <f>IF(Eligibility!$M14="","---",Eligibility!$O14)</f>
        <v>---</v>
      </c>
      <c r="I13" s="140" t="str">
        <f>IF(Eligibility!$M14="","---",Eligibility!$P14)</f>
        <v>---</v>
      </c>
      <c r="J13" s="140" t="str">
        <f>IF(Eligibility!$M14="","---",Eligibility!$Q14)</f>
        <v>---</v>
      </c>
      <c r="K13" s="140" t="str">
        <f>IF(Eligibility!$M14="","---",Eligibility!$R14)</f>
        <v>---</v>
      </c>
      <c r="L13" s="140" t="str">
        <f>IF(Eligibility!$M14="","---",Eligibility!$S14)</f>
        <v>---</v>
      </c>
      <c r="M13" s="140" t="str">
        <f>IF(Eligibility!$M14="","---",Eligibility!$T14)</f>
        <v>---</v>
      </c>
    </row>
    <row r="14" spans="1:13" ht="17" customHeight="1">
      <c r="A14" s="140" t="s">
        <v>18</v>
      </c>
      <c r="B14" s="140" t="str">
        <f>IF(Eligibility!$M15="","---",Eligibility!$C15)</f>
        <v>---</v>
      </c>
      <c r="C14" s="140" t="str">
        <f>IF(Eligibility!$M15="","---",Eligibility!$D15)</f>
        <v>---</v>
      </c>
      <c r="D14" s="140" t="str">
        <f>IF(Eligibility!$M15="","---",Eligibility!$E15)</f>
        <v>---</v>
      </c>
      <c r="E14" s="140" t="str">
        <f>IF(Eligibility!$M15="","---",Eligibility!$L15)</f>
        <v>---</v>
      </c>
      <c r="F14" s="140" t="str">
        <f>IF(Eligibility!$M15="","---",Eligibility!$M15)</f>
        <v>---</v>
      </c>
      <c r="G14" s="140" t="str">
        <f>IF(Eligibility!$M15="","---",Eligibility!$N15)</f>
        <v>---</v>
      </c>
      <c r="H14" s="140" t="str">
        <f>IF(Eligibility!$M15="","---",Eligibility!$O15)</f>
        <v>---</v>
      </c>
      <c r="I14" s="140" t="str">
        <f>IF(Eligibility!$M15="","---",Eligibility!$P15)</f>
        <v>---</v>
      </c>
      <c r="J14" s="140" t="str">
        <f>IF(Eligibility!$M15="","---",Eligibility!$Q15)</f>
        <v>---</v>
      </c>
      <c r="K14" s="140" t="str">
        <f>IF(Eligibility!$M15="","---",Eligibility!$R15)</f>
        <v>---</v>
      </c>
      <c r="L14" s="140" t="str">
        <f>IF(Eligibility!$M15="","---",Eligibility!$S15)</f>
        <v>---</v>
      </c>
      <c r="M14" s="140" t="str">
        <f>IF(Eligibility!$M15="","---",Eligibility!$T15)</f>
        <v>---</v>
      </c>
    </row>
    <row r="15" spans="1:13" ht="17" customHeight="1">
      <c r="A15" s="140" t="s">
        <v>18</v>
      </c>
      <c r="B15" s="140" t="str">
        <f>IF(Eligibility!$M16="","---",Eligibility!$C16)</f>
        <v>---</v>
      </c>
      <c r="C15" s="140" t="str">
        <f>IF(Eligibility!$M16="","---",Eligibility!$D16)</f>
        <v>---</v>
      </c>
      <c r="D15" s="140" t="str">
        <f>IF(Eligibility!$M16="","---",Eligibility!$E16)</f>
        <v>---</v>
      </c>
      <c r="E15" s="140" t="str">
        <f>IF(Eligibility!$M16="","---",Eligibility!$L16)</f>
        <v>---</v>
      </c>
      <c r="F15" s="140" t="str">
        <f>IF(Eligibility!$M16="","---",Eligibility!$M16)</f>
        <v>---</v>
      </c>
      <c r="G15" s="140" t="str">
        <f>IF(Eligibility!$M16="","---",Eligibility!$N16)</f>
        <v>---</v>
      </c>
      <c r="H15" s="140" t="str">
        <f>IF(Eligibility!$M16="","---",Eligibility!$O16)</f>
        <v>---</v>
      </c>
      <c r="I15" s="140" t="str">
        <f>IF(Eligibility!$M16="","---",Eligibility!$P16)</f>
        <v>---</v>
      </c>
      <c r="J15" s="140" t="str">
        <f>IF(Eligibility!$M16="","---",Eligibility!$Q16)</f>
        <v>---</v>
      </c>
      <c r="K15" s="140" t="str">
        <f>IF(Eligibility!$M16="","---",Eligibility!$R16)</f>
        <v>---</v>
      </c>
      <c r="L15" s="140" t="str">
        <f>IF(Eligibility!$M16="","---",Eligibility!$S16)</f>
        <v>---</v>
      </c>
      <c r="M15" s="140" t="str">
        <f>IF(Eligibility!$M16="","---",Eligibility!$T16)</f>
        <v>---</v>
      </c>
    </row>
    <row r="16" spans="1:13" ht="17" customHeight="1">
      <c r="A16" s="140" t="s">
        <v>18</v>
      </c>
      <c r="B16" s="140" t="str">
        <f>IF(Eligibility!$M17="","---",Eligibility!$C17)</f>
        <v>---</v>
      </c>
      <c r="C16" s="140" t="str">
        <f>IF(Eligibility!$M17="","---",Eligibility!$D17)</f>
        <v>---</v>
      </c>
      <c r="D16" s="140" t="str">
        <f>IF(Eligibility!$M17="","---",Eligibility!$E17)</f>
        <v>---</v>
      </c>
      <c r="E16" s="140" t="str">
        <f>IF(Eligibility!$M17="","---",Eligibility!$L17)</f>
        <v>---</v>
      </c>
      <c r="F16" s="140" t="str">
        <f>IF(Eligibility!$M17="","---",Eligibility!$M17)</f>
        <v>---</v>
      </c>
      <c r="G16" s="140" t="str">
        <f>IF(Eligibility!$M17="","---",Eligibility!$N17)</f>
        <v>---</v>
      </c>
      <c r="H16" s="140" t="str">
        <f>IF(Eligibility!$M17="","---",Eligibility!$O17)</f>
        <v>---</v>
      </c>
      <c r="I16" s="140" t="str">
        <f>IF(Eligibility!$M17="","---",Eligibility!$P17)</f>
        <v>---</v>
      </c>
      <c r="J16" s="140" t="str">
        <f>IF(Eligibility!$M17="","---",Eligibility!$Q17)</f>
        <v>---</v>
      </c>
      <c r="K16" s="140" t="str">
        <f>IF(Eligibility!$M17="","---",Eligibility!$R17)</f>
        <v>---</v>
      </c>
      <c r="L16" s="140" t="str">
        <f>IF(Eligibility!$M17="","---",Eligibility!$S17)</f>
        <v>---</v>
      </c>
      <c r="M16" s="140" t="str">
        <f>IF(Eligibility!$M17="","---",Eligibility!$T17)</f>
        <v>---</v>
      </c>
    </row>
    <row r="17" spans="1:13" ht="17" customHeight="1">
      <c r="A17" s="140" t="s">
        <v>18</v>
      </c>
      <c r="B17" s="140" t="str">
        <f>IF(Eligibility!$M18="","---",Eligibility!$C18)</f>
        <v>---</v>
      </c>
      <c r="C17" s="140" t="str">
        <f>IF(Eligibility!$M18="","---",Eligibility!$D18)</f>
        <v>---</v>
      </c>
      <c r="D17" s="140" t="str">
        <f>IF(Eligibility!$M18="","---",Eligibility!$E18)</f>
        <v>---</v>
      </c>
      <c r="E17" s="140" t="str">
        <f>IF(Eligibility!$M18="","---",Eligibility!$L18)</f>
        <v>---</v>
      </c>
      <c r="F17" s="140" t="str">
        <f>IF(Eligibility!$M18="","---",Eligibility!$M18)</f>
        <v>---</v>
      </c>
      <c r="G17" s="140" t="str">
        <f>IF(Eligibility!$M18="","---",Eligibility!$N18)</f>
        <v>---</v>
      </c>
      <c r="H17" s="140" t="str">
        <f>IF(Eligibility!$M18="","---",Eligibility!$O18)</f>
        <v>---</v>
      </c>
      <c r="I17" s="140" t="str">
        <f>IF(Eligibility!$M18="","---",Eligibility!$P18)</f>
        <v>---</v>
      </c>
      <c r="J17" s="140" t="str">
        <f>IF(Eligibility!$M18="","---",Eligibility!$Q18)</f>
        <v>---</v>
      </c>
      <c r="K17" s="140" t="str">
        <f>IF(Eligibility!$M18="","---",Eligibility!$R18)</f>
        <v>---</v>
      </c>
      <c r="L17" s="140" t="str">
        <f>IF(Eligibility!$M18="","---",Eligibility!$S18)</f>
        <v>---</v>
      </c>
      <c r="M17" s="140" t="str">
        <f>IF(Eligibility!$M18="","---",Eligibility!$T18)</f>
        <v>---</v>
      </c>
    </row>
    <row r="18" spans="1:13" ht="17" customHeight="1">
      <c r="A18" s="140" t="s">
        <v>18</v>
      </c>
      <c r="B18" s="140" t="str">
        <f>IF(Eligibility!$M19="","---",Eligibility!$C19)</f>
        <v>---</v>
      </c>
      <c r="C18" s="140" t="str">
        <f>IF(Eligibility!$M19="","---",Eligibility!$D19)</f>
        <v>---</v>
      </c>
      <c r="D18" s="140" t="str">
        <f>IF(Eligibility!$M19="","---",Eligibility!$E19)</f>
        <v>---</v>
      </c>
      <c r="E18" s="140" t="str">
        <f>IF(Eligibility!$M19="","---",Eligibility!$L19)</f>
        <v>---</v>
      </c>
      <c r="F18" s="140" t="str">
        <f>IF(Eligibility!$M19="","---",Eligibility!$M19)</f>
        <v>---</v>
      </c>
      <c r="G18" s="140" t="str">
        <f>IF(Eligibility!$M19="","---",Eligibility!$N19)</f>
        <v>---</v>
      </c>
      <c r="H18" s="140" t="str">
        <f>IF(Eligibility!$M19="","---",Eligibility!$O19)</f>
        <v>---</v>
      </c>
      <c r="I18" s="140" t="str">
        <f>IF(Eligibility!$M19="","---",Eligibility!$P19)</f>
        <v>---</v>
      </c>
      <c r="J18" s="140" t="str">
        <f>IF(Eligibility!$M19="","---",Eligibility!$Q19)</f>
        <v>---</v>
      </c>
      <c r="K18" s="140" t="str">
        <f>IF(Eligibility!$M19="","---",Eligibility!$R19)</f>
        <v>---</v>
      </c>
      <c r="L18" s="140" t="str">
        <f>IF(Eligibility!$M19="","---",Eligibility!$S19)</f>
        <v>---</v>
      </c>
      <c r="M18" s="140" t="str">
        <f>IF(Eligibility!$M19="","---",Eligibility!$T19)</f>
        <v>---</v>
      </c>
    </row>
    <row r="19" spans="1:13" ht="17" customHeight="1">
      <c r="A19" s="140" t="s">
        <v>18</v>
      </c>
      <c r="B19" s="140" t="str">
        <f>IF(Eligibility!$M20="","---",Eligibility!$C20)</f>
        <v>---</v>
      </c>
      <c r="C19" s="140" t="str">
        <f>IF(Eligibility!$M20="","---",Eligibility!$D20)</f>
        <v>---</v>
      </c>
      <c r="D19" s="140" t="str">
        <f>IF(Eligibility!$M20="","---",Eligibility!$E20)</f>
        <v>---</v>
      </c>
      <c r="E19" s="140" t="str">
        <f>IF(Eligibility!$M20="","---",Eligibility!$L20)</f>
        <v>---</v>
      </c>
      <c r="F19" s="140" t="str">
        <f>IF(Eligibility!$M20="","---",Eligibility!$M20)</f>
        <v>---</v>
      </c>
      <c r="G19" s="140" t="str">
        <f>IF(Eligibility!$M20="","---",Eligibility!$N20)</f>
        <v>---</v>
      </c>
      <c r="H19" s="140" t="str">
        <f>IF(Eligibility!$M20="","---",Eligibility!$O20)</f>
        <v>---</v>
      </c>
      <c r="I19" s="140" t="str">
        <f>IF(Eligibility!$M20="","---",Eligibility!$P20)</f>
        <v>---</v>
      </c>
      <c r="J19" s="140" t="str">
        <f>IF(Eligibility!$M20="","---",Eligibility!$Q20)</f>
        <v>---</v>
      </c>
      <c r="K19" s="140" t="str">
        <f>IF(Eligibility!$M20="","---",Eligibility!$R20)</f>
        <v>---</v>
      </c>
      <c r="L19" s="140" t="str">
        <f>IF(Eligibility!$M20="","---",Eligibility!$S20)</f>
        <v>---</v>
      </c>
      <c r="M19" s="140" t="str">
        <f>IF(Eligibility!$M20="","---",Eligibility!$T20)</f>
        <v>---</v>
      </c>
    </row>
    <row r="20" spans="1:13" ht="17" customHeight="1">
      <c r="A20" s="140" t="s">
        <v>18</v>
      </c>
      <c r="B20" s="140" t="str">
        <f>IF(Eligibility!$M21="","---",Eligibility!$C21)</f>
        <v>---</v>
      </c>
      <c r="C20" s="140" t="str">
        <f>IF(Eligibility!$M21="","---",Eligibility!$D21)</f>
        <v>---</v>
      </c>
      <c r="D20" s="140" t="str">
        <f>IF(Eligibility!$M21="","---",Eligibility!$E21)</f>
        <v>---</v>
      </c>
      <c r="E20" s="140" t="str">
        <f>IF(Eligibility!$M21="","---",Eligibility!$L21)</f>
        <v>---</v>
      </c>
      <c r="F20" s="140" t="str">
        <f>IF(Eligibility!$M21="","---",Eligibility!$M21)</f>
        <v>---</v>
      </c>
      <c r="G20" s="140" t="str">
        <f>IF(Eligibility!$M21="","---",Eligibility!$N21)</f>
        <v>---</v>
      </c>
      <c r="H20" s="140" t="str">
        <f>IF(Eligibility!$M21="","---",Eligibility!$O21)</f>
        <v>---</v>
      </c>
      <c r="I20" s="140" t="str">
        <f>IF(Eligibility!$M21="","---",Eligibility!$P21)</f>
        <v>---</v>
      </c>
      <c r="J20" s="140" t="str">
        <f>IF(Eligibility!$M21="","---",Eligibility!$Q21)</f>
        <v>---</v>
      </c>
      <c r="K20" s="140" t="str">
        <f>IF(Eligibility!$M21="","---",Eligibility!$R21)</f>
        <v>---</v>
      </c>
      <c r="L20" s="140" t="str">
        <f>IF(Eligibility!$M21="","---",Eligibility!$S21)</f>
        <v>---</v>
      </c>
      <c r="M20" s="140" t="str">
        <f>IF(Eligibility!$M21="","---",Eligibility!$T21)</f>
        <v>---</v>
      </c>
    </row>
    <row r="21" spans="1:13" ht="17" customHeight="1">
      <c r="A21" s="140" t="s">
        <v>18</v>
      </c>
      <c r="B21" s="140" t="str">
        <f>IF(Eligibility!$M22="","---",Eligibility!$C22)</f>
        <v>---</v>
      </c>
      <c r="C21" s="140" t="str">
        <f>IF(Eligibility!$M22="","---",Eligibility!$D22)</f>
        <v>---</v>
      </c>
      <c r="D21" s="140" t="str">
        <f>IF(Eligibility!$M22="","---",Eligibility!$E22)</f>
        <v>---</v>
      </c>
      <c r="E21" s="140" t="str">
        <f>IF(Eligibility!$M22="","---",Eligibility!$L22)</f>
        <v>---</v>
      </c>
      <c r="F21" s="140" t="str">
        <f>IF(Eligibility!$M22="","---",Eligibility!$M22)</f>
        <v>---</v>
      </c>
      <c r="G21" s="140" t="str">
        <f>IF(Eligibility!$M22="","---",Eligibility!$N22)</f>
        <v>---</v>
      </c>
      <c r="H21" s="140" t="str">
        <f>IF(Eligibility!$M22="","---",Eligibility!$O22)</f>
        <v>---</v>
      </c>
      <c r="I21" s="140" t="str">
        <f>IF(Eligibility!$M22="","---",Eligibility!$P22)</f>
        <v>---</v>
      </c>
      <c r="J21" s="140" t="str">
        <f>IF(Eligibility!$M22="","---",Eligibility!$Q22)</f>
        <v>---</v>
      </c>
      <c r="K21" s="140" t="str">
        <f>IF(Eligibility!$M22="","---",Eligibility!$R22)</f>
        <v>---</v>
      </c>
      <c r="L21" s="140" t="str">
        <f>IF(Eligibility!$M22="","---",Eligibility!$S22)</f>
        <v>---</v>
      </c>
      <c r="M21" s="140" t="str">
        <f>IF(Eligibility!$M22="","---",Eligibility!$T22)</f>
        <v>---</v>
      </c>
    </row>
    <row r="22" spans="1:13" ht="17" customHeight="1">
      <c r="A22" s="140" t="s">
        <v>18</v>
      </c>
      <c r="B22" s="140" t="str">
        <f>IF(Eligibility!$M23="","---",Eligibility!$C23)</f>
        <v>---</v>
      </c>
      <c r="C22" s="140" t="str">
        <f>IF(Eligibility!$M23="","---",Eligibility!$D23)</f>
        <v>---</v>
      </c>
      <c r="D22" s="140" t="str">
        <f>IF(Eligibility!$M23="","---",Eligibility!$E23)</f>
        <v>---</v>
      </c>
      <c r="E22" s="140" t="str">
        <f>IF(Eligibility!$M23="","---",Eligibility!$L23)</f>
        <v>---</v>
      </c>
      <c r="F22" s="140" t="str">
        <f>IF(Eligibility!$M23="","---",Eligibility!$M23)</f>
        <v>---</v>
      </c>
      <c r="G22" s="140" t="str">
        <f>IF(Eligibility!$M23="","---",Eligibility!$N23)</f>
        <v>---</v>
      </c>
      <c r="H22" s="140" t="str">
        <f>IF(Eligibility!$M23="","---",Eligibility!$O23)</f>
        <v>---</v>
      </c>
      <c r="I22" s="140" t="str">
        <f>IF(Eligibility!$M23="","---",Eligibility!$P23)</f>
        <v>---</v>
      </c>
      <c r="J22" s="140" t="str">
        <f>IF(Eligibility!$M23="","---",Eligibility!$Q23)</f>
        <v>---</v>
      </c>
      <c r="K22" s="140" t="str">
        <f>IF(Eligibility!$M23="","---",Eligibility!$R23)</f>
        <v>---</v>
      </c>
      <c r="L22" s="140" t="str">
        <f>IF(Eligibility!$M23="","---",Eligibility!$S23)</f>
        <v>---</v>
      </c>
      <c r="M22" s="140" t="str">
        <f>IF(Eligibility!$M23="","---",Eligibility!$T23)</f>
        <v>---</v>
      </c>
    </row>
    <row r="23" spans="1:13" ht="17" customHeight="1">
      <c r="A23" s="140" t="s">
        <v>18</v>
      </c>
      <c r="B23" s="140" t="str">
        <f>IF(Eligibility!$M24="","---",Eligibility!$C24)</f>
        <v>---</v>
      </c>
      <c r="C23" s="140" t="str">
        <f>IF(Eligibility!$M24="","---",Eligibility!$D24)</f>
        <v>---</v>
      </c>
      <c r="D23" s="140" t="str">
        <f>IF(Eligibility!$M24="","---",Eligibility!$E24)</f>
        <v>---</v>
      </c>
      <c r="E23" s="140" t="str">
        <f>IF(Eligibility!$M24="","---",Eligibility!$L24)</f>
        <v>---</v>
      </c>
      <c r="F23" s="140" t="str">
        <f>IF(Eligibility!$M24="","---",Eligibility!$M24)</f>
        <v>---</v>
      </c>
      <c r="G23" s="140" t="str">
        <f>IF(Eligibility!$M24="","---",Eligibility!$N24)</f>
        <v>---</v>
      </c>
      <c r="H23" s="140" t="str">
        <f>IF(Eligibility!$M24="","---",Eligibility!$O24)</f>
        <v>---</v>
      </c>
      <c r="I23" s="140" t="str">
        <f>IF(Eligibility!$M24="","---",Eligibility!$P24)</f>
        <v>---</v>
      </c>
      <c r="J23" s="140" t="str">
        <f>IF(Eligibility!$M24="","---",Eligibility!$Q24)</f>
        <v>---</v>
      </c>
      <c r="K23" s="140" t="str">
        <f>IF(Eligibility!$M24="","---",Eligibility!$R24)</f>
        <v>---</v>
      </c>
      <c r="L23" s="140" t="str">
        <f>IF(Eligibility!$M24="","---",Eligibility!$S24)</f>
        <v>---</v>
      </c>
      <c r="M23" s="140" t="str">
        <f>IF(Eligibility!$M24="","---",Eligibility!$T24)</f>
        <v>---</v>
      </c>
    </row>
    <row r="24" spans="1:13" ht="17" customHeight="1">
      <c r="A24" s="140" t="s">
        <v>18</v>
      </c>
      <c r="B24" s="140" t="str">
        <f>IF(Eligibility!$M25="","---",Eligibility!$C25)</f>
        <v>---</v>
      </c>
      <c r="C24" s="140" t="str">
        <f>IF(Eligibility!$M25="","---",Eligibility!$D25)</f>
        <v>---</v>
      </c>
      <c r="D24" s="140" t="str">
        <f>IF(Eligibility!$M25="","---",Eligibility!$E25)</f>
        <v>---</v>
      </c>
      <c r="E24" s="140" t="str">
        <f>IF(Eligibility!$M25="","---",Eligibility!$L25)</f>
        <v>---</v>
      </c>
      <c r="F24" s="140" t="str">
        <f>IF(Eligibility!$M25="","---",Eligibility!$M25)</f>
        <v>---</v>
      </c>
      <c r="G24" s="140" t="str">
        <f>IF(Eligibility!$M25="","---",Eligibility!$N25)</f>
        <v>---</v>
      </c>
      <c r="H24" s="140" t="str">
        <f>IF(Eligibility!$M25="","---",Eligibility!$O25)</f>
        <v>---</v>
      </c>
      <c r="I24" s="140" t="str">
        <f>IF(Eligibility!$M25="","---",Eligibility!$P25)</f>
        <v>---</v>
      </c>
      <c r="J24" s="140" t="str">
        <f>IF(Eligibility!$M25="","---",Eligibility!$Q25)</f>
        <v>---</v>
      </c>
      <c r="K24" s="140" t="str">
        <f>IF(Eligibility!$M25="","---",Eligibility!$R25)</f>
        <v>---</v>
      </c>
      <c r="L24" s="140" t="str">
        <f>IF(Eligibility!$M25="","---",Eligibility!$S25)</f>
        <v>---</v>
      </c>
      <c r="M24" s="140" t="str">
        <f>IF(Eligibility!$M25="","---",Eligibility!$T25)</f>
        <v>---</v>
      </c>
    </row>
    <row r="25" spans="1:13" ht="17" customHeight="1">
      <c r="A25" s="140" t="s">
        <v>18</v>
      </c>
      <c r="B25" s="140" t="str">
        <f>IF(Eligibility!$M26="","---",Eligibility!$C26)</f>
        <v>---</v>
      </c>
      <c r="C25" s="140" t="str">
        <f>IF(Eligibility!$M26="","---",Eligibility!$D26)</f>
        <v>---</v>
      </c>
      <c r="D25" s="140" t="str">
        <f>IF(Eligibility!$M26="","---",Eligibility!$E26)</f>
        <v>---</v>
      </c>
      <c r="E25" s="140" t="str">
        <f>IF(Eligibility!$M26="","---",Eligibility!$L26)</f>
        <v>---</v>
      </c>
      <c r="F25" s="140" t="str">
        <f>IF(Eligibility!$M26="","---",Eligibility!$M26)</f>
        <v>---</v>
      </c>
      <c r="G25" s="140" t="str">
        <f>IF(Eligibility!$M26="","---",Eligibility!$N26)</f>
        <v>---</v>
      </c>
      <c r="H25" s="140" t="str">
        <f>IF(Eligibility!$M26="","---",Eligibility!$O26)</f>
        <v>---</v>
      </c>
      <c r="I25" s="140" t="str">
        <f>IF(Eligibility!$M26="","---",Eligibility!$P26)</f>
        <v>---</v>
      </c>
      <c r="J25" s="140" t="str">
        <f>IF(Eligibility!$M26="","---",Eligibility!$Q26)</f>
        <v>---</v>
      </c>
      <c r="K25" s="140" t="str">
        <f>IF(Eligibility!$M26="","---",Eligibility!$R26)</f>
        <v>---</v>
      </c>
      <c r="L25" s="140" t="str">
        <f>IF(Eligibility!$M26="","---",Eligibility!$S26)</f>
        <v>---</v>
      </c>
      <c r="M25" s="140" t="str">
        <f>IF(Eligibility!$M26="","---",Eligibility!$T26)</f>
        <v>---</v>
      </c>
    </row>
    <row r="26" spans="1:13" ht="17" customHeight="1">
      <c r="A26" s="140" t="s">
        <v>18</v>
      </c>
      <c r="B26" s="140" t="str">
        <f>IF(Eligibility!$M27="","---",Eligibility!$C27)</f>
        <v>---</v>
      </c>
      <c r="C26" s="140" t="str">
        <f>IF(Eligibility!$M27="","---",Eligibility!$D27)</f>
        <v>---</v>
      </c>
      <c r="D26" s="140" t="str">
        <f>IF(Eligibility!$M27="","---",Eligibility!$E27)</f>
        <v>---</v>
      </c>
      <c r="E26" s="140" t="str">
        <f>IF(Eligibility!$M27="","---",Eligibility!$L27)</f>
        <v>---</v>
      </c>
      <c r="F26" s="140" t="str">
        <f>IF(Eligibility!$M27="","---",Eligibility!$M27)</f>
        <v>---</v>
      </c>
      <c r="G26" s="140" t="str">
        <f>IF(Eligibility!$M27="","---",Eligibility!$N27)</f>
        <v>---</v>
      </c>
      <c r="H26" s="140" t="str">
        <f>IF(Eligibility!$M27="","---",Eligibility!$O27)</f>
        <v>---</v>
      </c>
      <c r="I26" s="140" t="str">
        <f>IF(Eligibility!$M27="","---",Eligibility!$P27)</f>
        <v>---</v>
      </c>
      <c r="J26" s="140" t="str">
        <f>IF(Eligibility!$M27="","---",Eligibility!$Q27)</f>
        <v>---</v>
      </c>
      <c r="K26" s="140" t="str">
        <f>IF(Eligibility!$M27="","---",Eligibility!$R27)</f>
        <v>---</v>
      </c>
      <c r="L26" s="140" t="str">
        <f>IF(Eligibility!$M27="","---",Eligibility!$S27)</f>
        <v>---</v>
      </c>
      <c r="M26" s="140" t="str">
        <f>IF(Eligibility!$M27="","---",Eligibility!$T27)</f>
        <v>---</v>
      </c>
    </row>
    <row r="27" spans="1:13" ht="17" customHeight="1">
      <c r="A27" s="140" t="s">
        <v>18</v>
      </c>
      <c r="B27" s="140" t="str">
        <f>IF(Eligibility!$M28="","---",Eligibility!$C28)</f>
        <v>---</v>
      </c>
      <c r="C27" s="140" t="str">
        <f>IF(Eligibility!$M28="","---",Eligibility!$D28)</f>
        <v>---</v>
      </c>
      <c r="D27" s="140" t="str">
        <f>IF(Eligibility!$M28="","---",Eligibility!$E28)</f>
        <v>---</v>
      </c>
      <c r="E27" s="140" t="str">
        <f>IF(Eligibility!$M28="","---",Eligibility!$L28)</f>
        <v>---</v>
      </c>
      <c r="F27" s="140" t="str">
        <f>IF(Eligibility!$M28="","---",Eligibility!$M28)</f>
        <v>---</v>
      </c>
      <c r="G27" s="140" t="str">
        <f>IF(Eligibility!$M28="","---",Eligibility!$N28)</f>
        <v>---</v>
      </c>
      <c r="H27" s="140" t="str">
        <f>IF(Eligibility!$M28="","---",Eligibility!$O28)</f>
        <v>---</v>
      </c>
      <c r="I27" s="140" t="str">
        <f>IF(Eligibility!$M28="","---",Eligibility!$P28)</f>
        <v>---</v>
      </c>
      <c r="J27" s="140" t="str">
        <f>IF(Eligibility!$M28="","---",Eligibility!$Q28)</f>
        <v>---</v>
      </c>
      <c r="K27" s="140" t="str">
        <f>IF(Eligibility!$M28="","---",Eligibility!$R28)</f>
        <v>---</v>
      </c>
      <c r="L27" s="140" t="str">
        <f>IF(Eligibility!$M28="","---",Eligibility!$S28)</f>
        <v>---</v>
      </c>
      <c r="M27" s="140" t="str">
        <f>IF(Eligibility!$M28="","---",Eligibility!$T28)</f>
        <v>---</v>
      </c>
    </row>
    <row r="28" spans="1:13" ht="17" customHeight="1">
      <c r="A28" s="140" t="s">
        <v>18</v>
      </c>
      <c r="B28" s="140" t="str">
        <f>IF(Eligibility!$M29="","---",Eligibility!$C29)</f>
        <v>---</v>
      </c>
      <c r="C28" s="140" t="str">
        <f>IF(Eligibility!$M29="","---",Eligibility!$D29)</f>
        <v>---</v>
      </c>
      <c r="D28" s="140" t="str">
        <f>IF(Eligibility!$M29="","---",Eligibility!$E29)</f>
        <v>---</v>
      </c>
      <c r="E28" s="140" t="str">
        <f>IF(Eligibility!$M29="","---",Eligibility!$L29)</f>
        <v>---</v>
      </c>
      <c r="F28" s="140" t="str">
        <f>IF(Eligibility!$M29="","---",Eligibility!$M29)</f>
        <v>---</v>
      </c>
      <c r="G28" s="140" t="str">
        <f>IF(Eligibility!$M29="","---",Eligibility!$N29)</f>
        <v>---</v>
      </c>
      <c r="H28" s="140" t="str">
        <f>IF(Eligibility!$M29="","---",Eligibility!$O29)</f>
        <v>---</v>
      </c>
      <c r="I28" s="140" t="str">
        <f>IF(Eligibility!$M29="","---",Eligibility!$P29)</f>
        <v>---</v>
      </c>
      <c r="J28" s="140" t="str">
        <f>IF(Eligibility!$M29="","---",Eligibility!$Q29)</f>
        <v>---</v>
      </c>
      <c r="K28" s="140" t="str">
        <f>IF(Eligibility!$M29="","---",Eligibility!$R29)</f>
        <v>---</v>
      </c>
      <c r="L28" s="140" t="str">
        <f>IF(Eligibility!$M29="","---",Eligibility!$S29)</f>
        <v>---</v>
      </c>
      <c r="M28" s="140" t="str">
        <f>IF(Eligibility!$M29="","---",Eligibility!$T29)</f>
        <v>---</v>
      </c>
    </row>
    <row r="29" spans="1:13" ht="17" customHeight="1">
      <c r="A29" s="140" t="s">
        <v>18</v>
      </c>
      <c r="B29" s="140" t="str">
        <f>IF(Eligibility!$M30="","---",Eligibility!$C30)</f>
        <v>---</v>
      </c>
      <c r="C29" s="140" t="str">
        <f>IF(Eligibility!$M30="","---",Eligibility!$D30)</f>
        <v>---</v>
      </c>
      <c r="D29" s="140" t="str">
        <f>IF(Eligibility!$M30="","---",Eligibility!$E30)</f>
        <v>---</v>
      </c>
      <c r="E29" s="140" t="str">
        <f>IF(Eligibility!$M30="","---",Eligibility!$L30)</f>
        <v>---</v>
      </c>
      <c r="F29" s="140" t="str">
        <f>IF(Eligibility!$M30="","---",Eligibility!$M30)</f>
        <v>---</v>
      </c>
      <c r="G29" s="140" t="str">
        <f>IF(Eligibility!$M30="","---",Eligibility!$N30)</f>
        <v>---</v>
      </c>
      <c r="H29" s="140" t="str">
        <f>IF(Eligibility!$M30="","---",Eligibility!$O30)</f>
        <v>---</v>
      </c>
      <c r="I29" s="140" t="str">
        <f>IF(Eligibility!$M30="","---",Eligibility!$P30)</f>
        <v>---</v>
      </c>
      <c r="J29" s="140" t="str">
        <f>IF(Eligibility!$M30="","---",Eligibility!$Q30)</f>
        <v>---</v>
      </c>
      <c r="K29" s="140" t="str">
        <f>IF(Eligibility!$M30="","---",Eligibility!$R30)</f>
        <v>---</v>
      </c>
      <c r="L29" s="140" t="str">
        <f>IF(Eligibility!$M30="","---",Eligibility!$S30)</f>
        <v>---</v>
      </c>
      <c r="M29" s="140" t="str">
        <f>IF(Eligibility!$M30="","---",Eligibility!$T30)</f>
        <v>---</v>
      </c>
    </row>
    <row r="30" spans="1:13" ht="17" customHeight="1">
      <c r="A30" s="140" t="s">
        <v>18</v>
      </c>
      <c r="B30" s="140" t="str">
        <f>IF(Eligibility!$M31="","---",Eligibility!$C31)</f>
        <v>---</v>
      </c>
      <c r="C30" s="140" t="str">
        <f>IF(Eligibility!$M31="","---",Eligibility!$D31)</f>
        <v>---</v>
      </c>
      <c r="D30" s="140" t="str">
        <f>IF(Eligibility!$M31="","---",Eligibility!$E31)</f>
        <v>---</v>
      </c>
      <c r="E30" s="140" t="str">
        <f>IF(Eligibility!$M31="","---",Eligibility!$L31)</f>
        <v>---</v>
      </c>
      <c r="F30" s="140" t="str">
        <f>IF(Eligibility!$M31="","---",Eligibility!$M31)</f>
        <v>---</v>
      </c>
      <c r="G30" s="140" t="str">
        <f>IF(Eligibility!$M31="","---",Eligibility!$N31)</f>
        <v>---</v>
      </c>
      <c r="H30" s="140" t="str">
        <f>IF(Eligibility!$M31="","---",Eligibility!$O31)</f>
        <v>---</v>
      </c>
      <c r="I30" s="140" t="str">
        <f>IF(Eligibility!$M31="","---",Eligibility!$P31)</f>
        <v>---</v>
      </c>
      <c r="J30" s="140" t="str">
        <f>IF(Eligibility!$M31="","---",Eligibility!$Q31)</f>
        <v>---</v>
      </c>
      <c r="K30" s="140" t="str">
        <f>IF(Eligibility!$M31="","---",Eligibility!$R31)</f>
        <v>---</v>
      </c>
      <c r="L30" s="140" t="str">
        <f>IF(Eligibility!$M31="","---",Eligibility!$S31)</f>
        <v>---</v>
      </c>
      <c r="M30" s="140" t="str">
        <f>IF(Eligibility!$M31="","---",Eligibility!$T31)</f>
        <v>---</v>
      </c>
    </row>
    <row r="31" spans="1:13" ht="17" customHeight="1">
      <c r="A31" s="140" t="s">
        <v>18</v>
      </c>
      <c r="B31" s="140" t="str">
        <f>IF(Eligibility!$M32="","---",Eligibility!$C32)</f>
        <v>---</v>
      </c>
      <c r="C31" s="140" t="str">
        <f>IF(Eligibility!$M32="","---",Eligibility!$D32)</f>
        <v>---</v>
      </c>
      <c r="D31" s="140" t="str">
        <f>IF(Eligibility!$M32="","---",Eligibility!$E32)</f>
        <v>---</v>
      </c>
      <c r="E31" s="140" t="str">
        <f>IF(Eligibility!$M32="","---",Eligibility!$L32)</f>
        <v>---</v>
      </c>
      <c r="F31" s="140" t="str">
        <f>IF(Eligibility!$M32="","---",Eligibility!$M32)</f>
        <v>---</v>
      </c>
      <c r="G31" s="140" t="str">
        <f>IF(Eligibility!$M32="","---",Eligibility!$N32)</f>
        <v>---</v>
      </c>
      <c r="H31" s="140" t="str">
        <f>IF(Eligibility!$M32="","---",Eligibility!$O32)</f>
        <v>---</v>
      </c>
      <c r="I31" s="140" t="str">
        <f>IF(Eligibility!$M32="","---",Eligibility!$P32)</f>
        <v>---</v>
      </c>
      <c r="J31" s="140" t="str">
        <f>IF(Eligibility!$M32="","---",Eligibility!$Q32)</f>
        <v>---</v>
      </c>
      <c r="K31" s="140" t="str">
        <f>IF(Eligibility!$M32="","---",Eligibility!$R32)</f>
        <v>---</v>
      </c>
      <c r="L31" s="140" t="str">
        <f>IF(Eligibility!$M32="","---",Eligibility!$S32)</f>
        <v>---</v>
      </c>
      <c r="M31" s="140" t="str">
        <f>IF(Eligibility!$M32="","---",Eligibility!$T32)</f>
        <v>---</v>
      </c>
    </row>
    <row r="32" spans="1:13" ht="17" customHeight="1">
      <c r="A32" s="140" t="s">
        <v>18</v>
      </c>
      <c r="B32" s="140" t="str">
        <f>IF(Eligibility!$M33="","---",Eligibility!$C33)</f>
        <v>---</v>
      </c>
      <c r="C32" s="140" t="str">
        <f>IF(Eligibility!$M33="","---",Eligibility!$D33)</f>
        <v>---</v>
      </c>
      <c r="D32" s="140" t="str">
        <f>IF(Eligibility!$M33="","---",Eligibility!$E33)</f>
        <v>---</v>
      </c>
      <c r="E32" s="140" t="str">
        <f>IF(Eligibility!$M33="","---",Eligibility!$L33)</f>
        <v>---</v>
      </c>
      <c r="F32" s="140" t="str">
        <f>IF(Eligibility!$M33="","---",Eligibility!$M33)</f>
        <v>---</v>
      </c>
      <c r="G32" s="140" t="str">
        <f>IF(Eligibility!$M33="","---",Eligibility!$N33)</f>
        <v>---</v>
      </c>
      <c r="H32" s="140" t="str">
        <f>IF(Eligibility!$M33="","---",Eligibility!$O33)</f>
        <v>---</v>
      </c>
      <c r="I32" s="140" t="str">
        <f>IF(Eligibility!$M33="","---",Eligibility!$P33)</f>
        <v>---</v>
      </c>
      <c r="J32" s="140" t="str">
        <f>IF(Eligibility!$M33="","---",Eligibility!$Q33)</f>
        <v>---</v>
      </c>
      <c r="K32" s="140" t="str">
        <f>IF(Eligibility!$M33="","---",Eligibility!$R33)</f>
        <v>---</v>
      </c>
      <c r="L32" s="140" t="str">
        <f>IF(Eligibility!$M33="","---",Eligibility!$S33)</f>
        <v>---</v>
      </c>
      <c r="M32" s="140" t="str">
        <f>IF(Eligibility!$M33="","---",Eligibility!$T33)</f>
        <v>---</v>
      </c>
    </row>
    <row r="33" spans="1:13" ht="17" customHeight="1">
      <c r="A33" s="140" t="s">
        <v>18</v>
      </c>
      <c r="B33" s="140" t="str">
        <f>IF(Eligibility!$M34="","---",Eligibility!$C34)</f>
        <v>---</v>
      </c>
      <c r="C33" s="140" t="str">
        <f>IF(Eligibility!$M34="","---",Eligibility!$D34)</f>
        <v>---</v>
      </c>
      <c r="D33" s="140" t="str">
        <f>IF(Eligibility!$M34="","---",Eligibility!$E34)</f>
        <v>---</v>
      </c>
      <c r="E33" s="140" t="str">
        <f>IF(Eligibility!$M34="","---",Eligibility!$L34)</f>
        <v>---</v>
      </c>
      <c r="F33" s="140" t="str">
        <f>IF(Eligibility!$M34="","---",Eligibility!$M34)</f>
        <v>---</v>
      </c>
      <c r="G33" s="140" t="str">
        <f>IF(Eligibility!$M34="","---",Eligibility!$N34)</f>
        <v>---</v>
      </c>
      <c r="H33" s="140" t="str">
        <f>IF(Eligibility!$M34="","---",Eligibility!$O34)</f>
        <v>---</v>
      </c>
      <c r="I33" s="140" t="str">
        <f>IF(Eligibility!$M34="","---",Eligibility!$P34)</f>
        <v>---</v>
      </c>
      <c r="J33" s="140" t="str">
        <f>IF(Eligibility!$M34="","---",Eligibility!$Q34)</f>
        <v>---</v>
      </c>
      <c r="K33" s="140" t="str">
        <f>IF(Eligibility!$M34="","---",Eligibility!$R34)</f>
        <v>---</v>
      </c>
      <c r="L33" s="140" t="str">
        <f>IF(Eligibility!$M34="","---",Eligibility!$S34)</f>
        <v>---</v>
      </c>
      <c r="M33" s="140" t="str">
        <f>IF(Eligibility!$M34="","---",Eligibility!$T34)</f>
        <v>---</v>
      </c>
    </row>
    <row r="34" spans="1:13" s="143" customFormat="1" ht="17">
      <c r="A34" s="142" t="s">
        <v>18</v>
      </c>
      <c r="B34" s="140" t="str">
        <f>IF(Eligibility!$M35="","---",Eligibility!$C35)</f>
        <v>---</v>
      </c>
      <c r="C34" s="140" t="str">
        <f>IF(Eligibility!$M35="","---",Eligibility!$D35)</f>
        <v>---</v>
      </c>
      <c r="D34" s="140" t="str">
        <f>IF(Eligibility!$M35="","---",Eligibility!$E35)</f>
        <v>---</v>
      </c>
      <c r="E34" s="140" t="str">
        <f>IF(Eligibility!$M35="","---",Eligibility!$L35)</f>
        <v>---</v>
      </c>
      <c r="F34" s="140" t="str">
        <f>IF(Eligibility!$M35="","---",Eligibility!$M35)</f>
        <v>---</v>
      </c>
      <c r="G34" s="140" t="str">
        <f>IF(Eligibility!$M35="","---",Eligibility!$N35)</f>
        <v>---</v>
      </c>
      <c r="H34" s="140" t="str">
        <f>IF(Eligibility!$M35="","---",Eligibility!$O35)</f>
        <v>---</v>
      </c>
      <c r="I34" s="140" t="str">
        <f>IF(Eligibility!$M35="","---",Eligibility!$P35)</f>
        <v>---</v>
      </c>
      <c r="J34" s="140" t="str">
        <f>IF(Eligibility!$M35="","---",Eligibility!$Q35)</f>
        <v>---</v>
      </c>
      <c r="K34" s="140" t="str">
        <f>IF(Eligibility!$M35="","---",Eligibility!$R35)</f>
        <v>---</v>
      </c>
      <c r="L34" s="140" t="str">
        <f>IF(Eligibility!$M35="","---",Eligibility!$S35)</f>
        <v>---</v>
      </c>
      <c r="M34" s="140" t="str">
        <f>IF(Eligibility!$M35="","---",Eligibility!$T35)</f>
        <v>---</v>
      </c>
    </row>
    <row r="35" spans="1:13" ht="17" customHeight="1">
      <c r="A35" s="140" t="s">
        <v>18</v>
      </c>
      <c r="B35" s="140" t="str">
        <f>IF(Eligibility!$M36="","---",Eligibility!$C36)</f>
        <v>---</v>
      </c>
      <c r="C35" s="140" t="str">
        <f>IF(Eligibility!$M36="","---",Eligibility!$D36)</f>
        <v>---</v>
      </c>
      <c r="D35" s="140" t="str">
        <f>IF(Eligibility!$M36="","---",Eligibility!$E36)</f>
        <v>---</v>
      </c>
      <c r="E35" s="140" t="str">
        <f>IF(Eligibility!$M36="","---",Eligibility!$L36)</f>
        <v>---</v>
      </c>
      <c r="F35" s="140" t="str">
        <f>IF(Eligibility!$M36="","---",Eligibility!$M36)</f>
        <v>---</v>
      </c>
      <c r="G35" s="140" t="str">
        <f>IF(Eligibility!$M36="","---",Eligibility!$N36)</f>
        <v>---</v>
      </c>
      <c r="H35" s="140" t="str">
        <f>IF(Eligibility!$M36="","---",Eligibility!$O36)</f>
        <v>---</v>
      </c>
      <c r="I35" s="140" t="str">
        <f>IF(Eligibility!$M36="","---",Eligibility!$P36)</f>
        <v>---</v>
      </c>
      <c r="J35" s="140" t="str">
        <f>IF(Eligibility!$M36="","---",Eligibility!$Q36)</f>
        <v>---</v>
      </c>
      <c r="K35" s="140" t="str">
        <f>IF(Eligibility!$M36="","---",Eligibility!$R36)</f>
        <v>---</v>
      </c>
      <c r="L35" s="140" t="str">
        <f>IF(Eligibility!$M36="","---",Eligibility!$S36)</f>
        <v>---</v>
      </c>
      <c r="M35" s="140" t="str">
        <f>IF(Eligibility!$M36="","---",Eligibility!$T36)</f>
        <v>---</v>
      </c>
    </row>
    <row r="36" spans="1:13" ht="17" customHeight="1">
      <c r="A36" s="140" t="s">
        <v>18</v>
      </c>
      <c r="B36" s="140" t="str">
        <f>IF(Eligibility!$M37="","---",Eligibility!$C37)</f>
        <v>---</v>
      </c>
      <c r="C36" s="140" t="str">
        <f>IF(Eligibility!$M37="","---",Eligibility!$D37)</f>
        <v>---</v>
      </c>
      <c r="D36" s="140" t="str">
        <f>IF(Eligibility!$M37="","---",Eligibility!$E37)</f>
        <v>---</v>
      </c>
      <c r="E36" s="140" t="str">
        <f>IF(Eligibility!$M37="","---",Eligibility!$L37)</f>
        <v>---</v>
      </c>
      <c r="F36" s="140" t="str">
        <f>IF(Eligibility!$M37="","---",Eligibility!$M37)</f>
        <v>---</v>
      </c>
      <c r="G36" s="140" t="str">
        <f>IF(Eligibility!$M37="","---",Eligibility!$N37)</f>
        <v>---</v>
      </c>
      <c r="H36" s="140" t="str">
        <f>IF(Eligibility!$M37="","---",Eligibility!$O37)</f>
        <v>---</v>
      </c>
      <c r="I36" s="140" t="str">
        <f>IF(Eligibility!$M37="","---",Eligibility!$P37)</f>
        <v>---</v>
      </c>
      <c r="J36" s="140" t="str">
        <f>IF(Eligibility!$M37="","---",Eligibility!$Q37)</f>
        <v>---</v>
      </c>
      <c r="K36" s="140" t="str">
        <f>IF(Eligibility!$M37="","---",Eligibility!$R37)</f>
        <v>---</v>
      </c>
      <c r="L36" s="140" t="str">
        <f>IF(Eligibility!$M37="","---",Eligibility!$S37)</f>
        <v>---</v>
      </c>
      <c r="M36" s="140" t="str">
        <f>IF(Eligibility!$M37="","---",Eligibility!$T37)</f>
        <v>---</v>
      </c>
    </row>
    <row r="37" spans="1:13" ht="17" customHeight="1">
      <c r="A37" s="140" t="s">
        <v>18</v>
      </c>
      <c r="B37" s="140" t="str">
        <f>IF(Eligibility!$M38="","---",Eligibility!$C38)</f>
        <v>---</v>
      </c>
      <c r="C37" s="140" t="str">
        <f>IF(Eligibility!$M38="","---",Eligibility!$D38)</f>
        <v>---</v>
      </c>
      <c r="D37" s="140" t="str">
        <f>IF(Eligibility!$M38="","---",Eligibility!$E38)</f>
        <v>---</v>
      </c>
      <c r="E37" s="140" t="str">
        <f>IF(Eligibility!$M38="","---",Eligibility!$L38)</f>
        <v>---</v>
      </c>
      <c r="F37" s="140" t="str">
        <f>IF(Eligibility!$M38="","---",Eligibility!$M38)</f>
        <v>---</v>
      </c>
      <c r="G37" s="140" t="str">
        <f>IF(Eligibility!$M38="","---",Eligibility!$N38)</f>
        <v>---</v>
      </c>
      <c r="H37" s="140" t="str">
        <f>IF(Eligibility!$M38="","---",Eligibility!$O38)</f>
        <v>---</v>
      </c>
      <c r="I37" s="140" t="str">
        <f>IF(Eligibility!$M38="","---",Eligibility!$P38)</f>
        <v>---</v>
      </c>
      <c r="J37" s="140" t="str">
        <f>IF(Eligibility!$M38="","---",Eligibility!$Q38)</f>
        <v>---</v>
      </c>
      <c r="K37" s="140" t="str">
        <f>IF(Eligibility!$M38="","---",Eligibility!$R38)</f>
        <v>---</v>
      </c>
      <c r="L37" s="140" t="str">
        <f>IF(Eligibility!$M38="","---",Eligibility!$S38)</f>
        <v>---</v>
      </c>
      <c r="M37" s="140" t="str">
        <f>IF(Eligibility!$M38="","---",Eligibility!$T38)</f>
        <v>---</v>
      </c>
    </row>
    <row r="38" spans="1:13" s="143" customFormat="1" ht="17">
      <c r="A38" s="142" t="s">
        <v>18</v>
      </c>
      <c r="B38" s="140" t="str">
        <f>IF(Eligibility!$M39="","---",Eligibility!$C39)</f>
        <v>---</v>
      </c>
      <c r="C38" s="140" t="str">
        <f>IF(Eligibility!$M39="","---",Eligibility!$D39)</f>
        <v>---</v>
      </c>
      <c r="D38" s="140" t="str">
        <f>IF(Eligibility!$M39="","---",Eligibility!$E39)</f>
        <v>---</v>
      </c>
      <c r="E38" s="140" t="str">
        <f>IF(Eligibility!$M39="","---",Eligibility!$L39)</f>
        <v>---</v>
      </c>
      <c r="F38" s="140" t="str">
        <f>IF(Eligibility!$M39="","---",Eligibility!$M39)</f>
        <v>---</v>
      </c>
      <c r="G38" s="140" t="str">
        <f>IF(Eligibility!$M39="","---",Eligibility!$N39)</f>
        <v>---</v>
      </c>
      <c r="H38" s="140" t="str">
        <f>IF(Eligibility!$M39="","---",Eligibility!$O39)</f>
        <v>---</v>
      </c>
      <c r="I38" s="140" t="str">
        <f>IF(Eligibility!$M39="","---",Eligibility!$P39)</f>
        <v>---</v>
      </c>
      <c r="J38" s="140" t="str">
        <f>IF(Eligibility!$M39="","---",Eligibility!$Q39)</f>
        <v>---</v>
      </c>
      <c r="K38" s="140" t="str">
        <f>IF(Eligibility!$M39="","---",Eligibility!$R39)</f>
        <v>---</v>
      </c>
      <c r="L38" s="140" t="str">
        <f>IF(Eligibility!$M39="","---",Eligibility!$S39)</f>
        <v>---</v>
      </c>
      <c r="M38" s="140" t="str">
        <f>IF(Eligibility!$M39="","---",Eligibility!$T39)</f>
        <v>---</v>
      </c>
    </row>
    <row r="39" spans="1:13" ht="17" customHeight="1">
      <c r="A39" s="140" t="s">
        <v>20</v>
      </c>
      <c r="B39" s="140" t="str">
        <f>IF(General!$M5="","---",General!$C5)</f>
        <v>---</v>
      </c>
      <c r="C39" s="140" t="str">
        <f>IF(General!$M5="","---",General!$D5)</f>
        <v>---</v>
      </c>
      <c r="D39" s="140" t="str">
        <f>IF(General!$M5="","---",General!$E5)</f>
        <v>---</v>
      </c>
      <c r="E39" s="140" t="str">
        <f>IF(General!$M5="","---",General!$L5)</f>
        <v>---</v>
      </c>
      <c r="F39" s="140" t="str">
        <f>IF(General!$M5="","---",General!$M5)</f>
        <v>---</v>
      </c>
      <c r="G39" s="140" t="str">
        <f>IF(General!$M5="","---",General!$N5)</f>
        <v>---</v>
      </c>
      <c r="H39" s="140" t="str">
        <f>IF(General!$M5="","---",General!$O5)</f>
        <v>---</v>
      </c>
      <c r="I39" s="140" t="str">
        <f>IF(General!$M5="","---",General!$P5)</f>
        <v>---</v>
      </c>
      <c r="J39" s="140" t="str">
        <f>IF(General!$M5="","---",General!$Q5)</f>
        <v>---</v>
      </c>
      <c r="K39" s="140" t="str">
        <f>IF(General!$M5="","---",General!$R5)</f>
        <v>---</v>
      </c>
      <c r="L39" s="140" t="str">
        <f>IF(General!$M5="","---",General!$S5)</f>
        <v>---</v>
      </c>
      <c r="M39" s="140" t="str">
        <f>IF(General!$M5="","---",General!$T5)</f>
        <v>---</v>
      </c>
    </row>
    <row r="40" spans="1:13" ht="17" customHeight="1">
      <c r="A40" s="140" t="s">
        <v>20</v>
      </c>
      <c r="B40" s="140" t="str">
        <f>IF(General!$M6="","---",General!$C6)</f>
        <v>---</v>
      </c>
      <c r="C40" s="140" t="str">
        <f>IF(General!$M6="","---",General!$D6)</f>
        <v>---</v>
      </c>
      <c r="D40" s="140" t="str">
        <f>IF(General!$M6="","---",General!$E6)</f>
        <v>---</v>
      </c>
      <c r="E40" s="140" t="str">
        <f>IF(General!$M6="","---",General!$L6)</f>
        <v>---</v>
      </c>
      <c r="F40" s="140" t="str">
        <f>IF(General!$M6="","---",General!$M6)</f>
        <v>---</v>
      </c>
      <c r="G40" s="140" t="str">
        <f>IF(General!$M6="","---",General!$N6)</f>
        <v>---</v>
      </c>
      <c r="H40" s="140" t="str">
        <f>IF(General!$M6="","---",General!$O6)</f>
        <v>---</v>
      </c>
      <c r="I40" s="140" t="str">
        <f>IF(General!$M6="","---",General!$P6)</f>
        <v>---</v>
      </c>
      <c r="J40" s="140" t="str">
        <f>IF(General!$M6="","---",General!$Q6)</f>
        <v>---</v>
      </c>
      <c r="K40" s="140" t="str">
        <f>IF(General!$M6="","---",General!$R6)</f>
        <v>---</v>
      </c>
      <c r="L40" s="140" t="str">
        <f>IF(General!$M6="","---",General!$S6)</f>
        <v>---</v>
      </c>
      <c r="M40" s="140" t="str">
        <f>IF(General!$M6="","---",General!$T6)</f>
        <v>---</v>
      </c>
    </row>
    <row r="41" spans="1:13" ht="16" customHeight="1">
      <c r="A41" s="140" t="s">
        <v>20</v>
      </c>
      <c r="B41" s="140" t="str">
        <f>IF(General!$M7="","---",General!$C7)</f>
        <v>---</v>
      </c>
      <c r="C41" s="140" t="str">
        <f>IF(General!$M7="","---",General!$D7)</f>
        <v>---</v>
      </c>
      <c r="D41" s="140" t="str">
        <f>IF(General!$M7="","---",General!$E7)</f>
        <v>---</v>
      </c>
      <c r="E41" s="140" t="str">
        <f>IF(General!$M7="","---",General!$L7)</f>
        <v>---</v>
      </c>
      <c r="F41" s="140" t="str">
        <f>IF(General!$M7="","---",General!$M7)</f>
        <v>---</v>
      </c>
      <c r="G41" s="140" t="str">
        <f>IF(General!$M7="","---",General!$N7)</f>
        <v>---</v>
      </c>
      <c r="H41" s="140" t="str">
        <f>IF(General!$M7="","---",General!$O7)</f>
        <v>---</v>
      </c>
      <c r="I41" s="140" t="str">
        <f>IF(General!$M7="","---",General!$P7)</f>
        <v>---</v>
      </c>
      <c r="J41" s="140" t="str">
        <f>IF(General!$M7="","---",General!$Q7)</f>
        <v>---</v>
      </c>
      <c r="K41" s="140" t="str">
        <f>IF(General!$M7="","---",General!$R7)</f>
        <v>---</v>
      </c>
      <c r="L41" s="140" t="str">
        <f>IF(General!$M7="","---",General!$S7)</f>
        <v>---</v>
      </c>
      <c r="M41" s="140" t="str">
        <f>IF(General!$M7="","---",General!$T7)</f>
        <v>---</v>
      </c>
    </row>
    <row r="42" spans="1:13" ht="16" customHeight="1">
      <c r="A42" s="140" t="s">
        <v>20</v>
      </c>
      <c r="B42" s="140" t="str">
        <f>IF(General!$M8="","---",General!$C8)</f>
        <v>---</v>
      </c>
      <c r="C42" s="140" t="str">
        <f>IF(General!$M8="","---",General!$D8)</f>
        <v>---</v>
      </c>
      <c r="D42" s="140" t="str">
        <f>IF(General!$M8="","---",General!$E8)</f>
        <v>---</v>
      </c>
      <c r="E42" s="140" t="str">
        <f>IF(General!$M8="","---",General!$L8)</f>
        <v>---</v>
      </c>
      <c r="F42" s="140" t="str">
        <f>IF(General!$M8="","---",General!$M8)</f>
        <v>---</v>
      </c>
      <c r="G42" s="140" t="str">
        <f>IF(General!$M8="","---",General!$N8)</f>
        <v>---</v>
      </c>
      <c r="H42" s="140" t="str">
        <f>IF(General!$M8="","---",General!$O8)</f>
        <v>---</v>
      </c>
      <c r="I42" s="140" t="str">
        <f>IF(General!$M8="","---",General!$P8)</f>
        <v>---</v>
      </c>
      <c r="J42" s="140" t="str">
        <f>IF(General!$M8="","---",General!$Q8)</f>
        <v>---</v>
      </c>
      <c r="K42" s="140" t="str">
        <f>IF(General!$M8="","---",General!$R8)</f>
        <v>---</v>
      </c>
      <c r="L42" s="140" t="str">
        <f>IF(General!$M8="","---",General!$S8)</f>
        <v>---</v>
      </c>
      <c r="M42" s="140" t="str">
        <f>IF(General!$M8="","---",General!$T8)</f>
        <v>---</v>
      </c>
    </row>
    <row r="43" spans="1:13" ht="16" customHeight="1">
      <c r="A43" s="140" t="s">
        <v>20</v>
      </c>
      <c r="B43" s="140" t="str">
        <f>IF(General!$M9="","---",General!$C9)</f>
        <v>---</v>
      </c>
      <c r="C43" s="140" t="str">
        <f>IF(General!$M9="","---",General!$D9)</f>
        <v>---</v>
      </c>
      <c r="D43" s="140" t="str">
        <f>IF(General!$M9="","---",General!$E9)</f>
        <v>---</v>
      </c>
      <c r="E43" s="140" t="str">
        <f>IF(General!$M9="","---",General!$L9)</f>
        <v>---</v>
      </c>
      <c r="F43" s="140" t="str">
        <f>IF(General!$M9="","---",General!$M9)</f>
        <v>---</v>
      </c>
      <c r="G43" s="140" t="str">
        <f>IF(General!$M9="","---",General!$N9)</f>
        <v>---</v>
      </c>
      <c r="H43" s="140" t="str">
        <f>IF(General!$M9="","---",General!$O9)</f>
        <v>---</v>
      </c>
      <c r="I43" s="140" t="str">
        <f>IF(General!$M9="","---",General!$P9)</f>
        <v>---</v>
      </c>
      <c r="J43" s="140" t="str">
        <f>IF(General!$M9="","---",General!$Q9)</f>
        <v>---</v>
      </c>
      <c r="K43" s="140" t="str">
        <f>IF(General!$M9="","---",General!$R9)</f>
        <v>---</v>
      </c>
      <c r="L43" s="140" t="str">
        <f>IF(General!$M9="","---",General!$S9)</f>
        <v>---</v>
      </c>
      <c r="M43" s="140" t="str">
        <f>IF(General!$M9="","---",General!$T9)</f>
        <v>---</v>
      </c>
    </row>
    <row r="44" spans="1:13" ht="16" customHeight="1">
      <c r="A44" s="140" t="s">
        <v>20</v>
      </c>
      <c r="B44" s="140" t="str">
        <f>IF(General!$M10="","---",General!$C10)</f>
        <v>---</v>
      </c>
      <c r="C44" s="140" t="str">
        <f>IF(General!$M10="","---",General!$D10)</f>
        <v>---</v>
      </c>
      <c r="D44" s="140" t="str">
        <f>IF(General!$M10="","---",General!$E10)</f>
        <v>---</v>
      </c>
      <c r="E44" s="140" t="str">
        <f>IF(General!$M10="","---",General!$L10)</f>
        <v>---</v>
      </c>
      <c r="F44" s="140" t="str">
        <f>IF(General!$M10="","---",General!$M10)</f>
        <v>---</v>
      </c>
      <c r="G44" s="140" t="str">
        <f>IF(General!$M10="","---",General!$N10)</f>
        <v>---</v>
      </c>
      <c r="H44" s="140" t="str">
        <f>IF(General!$M10="","---",General!$O10)</f>
        <v>---</v>
      </c>
      <c r="I44" s="140" t="str">
        <f>IF(General!$M10="","---",General!$P10)</f>
        <v>---</v>
      </c>
      <c r="J44" s="140" t="str">
        <f>IF(General!$M10="","---",General!$Q10)</f>
        <v>---</v>
      </c>
      <c r="K44" s="140" t="str">
        <f>IF(General!$M10="","---",General!$R10)</f>
        <v>---</v>
      </c>
      <c r="L44" s="140" t="str">
        <f>IF(General!$M10="","---",General!$S10)</f>
        <v>---</v>
      </c>
      <c r="M44" s="140" t="str">
        <f>IF(General!$M10="","---",General!$T10)</f>
        <v>---</v>
      </c>
    </row>
    <row r="45" spans="1:13" ht="16" customHeight="1">
      <c r="A45" s="140" t="s">
        <v>20</v>
      </c>
      <c r="B45" s="140" t="str">
        <f>IF(General!$M11="","---",General!$C11)</f>
        <v>---</v>
      </c>
      <c r="C45" s="140" t="str">
        <f>IF(General!$M11="","---",General!$D11)</f>
        <v>---</v>
      </c>
      <c r="D45" s="140" t="str">
        <f>IF(General!$M11="","---",General!$E11)</f>
        <v>---</v>
      </c>
      <c r="E45" s="140" t="str">
        <f>IF(General!$M11="","---",General!$L11)</f>
        <v>---</v>
      </c>
      <c r="F45" s="140" t="str">
        <f>IF(General!$M11="","---",General!$M11)</f>
        <v>---</v>
      </c>
      <c r="G45" s="140" t="str">
        <f>IF(General!$M11="","---",General!$N11)</f>
        <v>---</v>
      </c>
      <c r="H45" s="140" t="str">
        <f>IF(General!$M11="","---",General!$O11)</f>
        <v>---</v>
      </c>
      <c r="I45" s="140" t="str">
        <f>IF(General!$M11="","---",General!$P11)</f>
        <v>---</v>
      </c>
      <c r="J45" s="140" t="str">
        <f>IF(General!$M11="","---",General!$Q11)</f>
        <v>---</v>
      </c>
      <c r="K45" s="140" t="str">
        <f>IF(General!$M11="","---",General!$R11)</f>
        <v>---</v>
      </c>
      <c r="L45" s="140" t="str">
        <f>IF(General!$M11="","---",General!$S11)</f>
        <v>---</v>
      </c>
      <c r="M45" s="140" t="str">
        <f>IF(General!$M11="","---",General!$T11)</f>
        <v>---</v>
      </c>
    </row>
    <row r="46" spans="1:13" ht="16" customHeight="1">
      <c r="A46" s="140" t="s">
        <v>20</v>
      </c>
      <c r="B46" s="140" t="str">
        <f>IF(General!$M12="","---",General!$C12)</f>
        <v>---</v>
      </c>
      <c r="C46" s="140" t="str">
        <f>IF(General!$M12="","---",General!$D12)</f>
        <v>---</v>
      </c>
      <c r="D46" s="140" t="str">
        <f>IF(General!$M12="","---",General!$E12)</f>
        <v>---</v>
      </c>
      <c r="E46" s="140" t="str">
        <f>IF(General!$M12="","---",General!$L12)</f>
        <v>---</v>
      </c>
      <c r="F46" s="140" t="str">
        <f>IF(General!$M12="","---",General!$M12)</f>
        <v>---</v>
      </c>
      <c r="G46" s="140" t="str">
        <f>IF(General!$M12="","---",General!$N12)</f>
        <v>---</v>
      </c>
      <c r="H46" s="140" t="str">
        <f>IF(General!$M12="","---",General!$O12)</f>
        <v>---</v>
      </c>
      <c r="I46" s="140" t="str">
        <f>IF(General!$M12="","---",General!$P12)</f>
        <v>---</v>
      </c>
      <c r="J46" s="140" t="str">
        <f>IF(General!$M12="","---",General!$Q12)</f>
        <v>---</v>
      </c>
      <c r="K46" s="140" t="str">
        <f>IF(General!$M12="","---",General!$R12)</f>
        <v>---</v>
      </c>
      <c r="L46" s="140" t="str">
        <f>IF(General!$M12="","---",General!$S12)</f>
        <v>---</v>
      </c>
      <c r="M46" s="140" t="str">
        <f>IF(General!$M12="","---",General!$T12)</f>
        <v>---</v>
      </c>
    </row>
    <row r="47" spans="1:13" ht="16" customHeight="1">
      <c r="A47" s="140" t="s">
        <v>20</v>
      </c>
      <c r="B47" s="140" t="str">
        <f>IF(General!$M13="","---",General!$C13)</f>
        <v>---</v>
      </c>
      <c r="C47" s="140" t="str">
        <f>IF(General!$M13="","---",General!$D13)</f>
        <v>---</v>
      </c>
      <c r="D47" s="140" t="str">
        <f>IF(General!$M13="","---",General!$E13)</f>
        <v>---</v>
      </c>
      <c r="E47" s="140" t="str">
        <f>IF(General!$M13="","---",General!$L13)</f>
        <v>---</v>
      </c>
      <c r="F47" s="140" t="str">
        <f>IF(General!$M13="","---",General!$M13)</f>
        <v>---</v>
      </c>
      <c r="G47" s="140" t="str">
        <f>IF(General!$M13="","---",General!$N13)</f>
        <v>---</v>
      </c>
      <c r="H47" s="140" t="str">
        <f>IF(General!$M13="","---",General!$O13)</f>
        <v>---</v>
      </c>
      <c r="I47" s="140" t="str">
        <f>IF(General!$M13="","---",General!$P13)</f>
        <v>---</v>
      </c>
      <c r="J47" s="140" t="str">
        <f>IF(General!$M13="","---",General!$Q13)</f>
        <v>---</v>
      </c>
      <c r="K47" s="140" t="str">
        <f>IF(General!$M13="","---",General!$R13)</f>
        <v>---</v>
      </c>
      <c r="L47" s="140" t="str">
        <f>IF(General!$M13="","---",General!$S13)</f>
        <v>---</v>
      </c>
      <c r="M47" s="140" t="str">
        <f>IF(General!$M13="","---",General!$T13)</f>
        <v>---</v>
      </c>
    </row>
    <row r="48" spans="1:13" ht="16" customHeight="1">
      <c r="A48" s="140" t="s">
        <v>20</v>
      </c>
      <c r="B48" s="140" t="str">
        <f>IF(General!$M14="","---",General!$C14)</f>
        <v>---</v>
      </c>
      <c r="C48" s="140" t="str">
        <f>IF(General!$M14="","---",General!$D14)</f>
        <v>---</v>
      </c>
      <c r="D48" s="140" t="str">
        <f>IF(General!$M14="","---",General!$E14)</f>
        <v>---</v>
      </c>
      <c r="E48" s="140" t="str">
        <f>IF(General!$M14="","---",General!$L14)</f>
        <v>---</v>
      </c>
      <c r="F48" s="140" t="str">
        <f>IF(General!$M14="","---",General!$M14)</f>
        <v>---</v>
      </c>
      <c r="G48" s="140" t="str">
        <f>IF(General!$M14="","---",General!$N14)</f>
        <v>---</v>
      </c>
      <c r="H48" s="140" t="str">
        <f>IF(General!$M14="","---",General!$O14)</f>
        <v>---</v>
      </c>
      <c r="I48" s="140" t="str">
        <f>IF(General!$M14="","---",General!$P14)</f>
        <v>---</v>
      </c>
      <c r="J48" s="140" t="str">
        <f>IF(General!$M14="","---",General!$Q14)</f>
        <v>---</v>
      </c>
      <c r="K48" s="140" t="str">
        <f>IF(General!$M14="","---",General!$R14)</f>
        <v>---</v>
      </c>
      <c r="L48" s="140" t="str">
        <f>IF(General!$M14="","---",General!$S14)</f>
        <v>---</v>
      </c>
      <c r="M48" s="140" t="str">
        <f>IF(General!$M14="","---",General!$T14)</f>
        <v>---</v>
      </c>
    </row>
    <row r="49" spans="1:13" ht="16" customHeight="1">
      <c r="A49" s="140" t="s">
        <v>20</v>
      </c>
      <c r="B49" s="140" t="str">
        <f>IF(General!$M15="","---",General!$C15)</f>
        <v>---</v>
      </c>
      <c r="C49" s="140" t="str">
        <f>IF(General!$M15="","---",General!$D15)</f>
        <v>---</v>
      </c>
      <c r="D49" s="140" t="str">
        <f>IF(General!$M15="","---",General!$E15)</f>
        <v>---</v>
      </c>
      <c r="E49" s="140" t="str">
        <f>IF(General!$M15="","---",General!$L15)</f>
        <v>---</v>
      </c>
      <c r="F49" s="140" t="str">
        <f>IF(General!$M15="","---",General!$M15)</f>
        <v>---</v>
      </c>
      <c r="G49" s="140" t="str">
        <f>IF(General!$M15="","---",General!$N15)</f>
        <v>---</v>
      </c>
      <c r="H49" s="140" t="str">
        <f>IF(General!$M15="","---",General!$O15)</f>
        <v>---</v>
      </c>
      <c r="I49" s="140" t="str">
        <f>IF(General!$M15="","---",General!$P15)</f>
        <v>---</v>
      </c>
      <c r="J49" s="140" t="str">
        <f>IF(General!$M15="","---",General!$Q15)</f>
        <v>---</v>
      </c>
      <c r="K49" s="140" t="str">
        <f>IF(General!$M15="","---",General!$R15)</f>
        <v>---</v>
      </c>
      <c r="L49" s="140" t="str">
        <f>IF(General!$M15="","---",General!$S15)</f>
        <v>---</v>
      </c>
      <c r="M49" s="140" t="str">
        <f>IF(General!$M15="","---",General!$T15)</f>
        <v>---</v>
      </c>
    </row>
    <row r="50" spans="1:13" s="143" customFormat="1" ht="17">
      <c r="A50" s="142" t="s">
        <v>20</v>
      </c>
      <c r="B50" s="140" t="str">
        <f>IF(General!$M16="","---",General!$C16)</f>
        <v>---</v>
      </c>
      <c r="C50" s="140" t="str">
        <f>IF(General!$M16="","---",General!$D16)</f>
        <v>---</v>
      </c>
      <c r="D50" s="140" t="str">
        <f>IF(General!$M16="","---",General!$E16)</f>
        <v>---</v>
      </c>
      <c r="E50" s="140" t="str">
        <f>IF(General!$M16="","---",General!$L16)</f>
        <v>---</v>
      </c>
      <c r="F50" s="140" t="str">
        <f>IF(General!$M16="","---",General!$M16)</f>
        <v>---</v>
      </c>
      <c r="G50" s="140" t="str">
        <f>IF(General!$M16="","---",General!$N16)</f>
        <v>---</v>
      </c>
      <c r="H50" s="140" t="str">
        <f>IF(General!$M16="","---",General!$O16)</f>
        <v>---</v>
      </c>
      <c r="I50" s="140" t="str">
        <f>IF(General!$M16="","---",General!$P16)</f>
        <v>---</v>
      </c>
      <c r="J50" s="140" t="str">
        <f>IF(General!$M16="","---",General!$Q16)</f>
        <v>---</v>
      </c>
      <c r="K50" s="140" t="str">
        <f>IF(General!$M16="","---",General!$R16)</f>
        <v>---</v>
      </c>
      <c r="L50" s="140" t="str">
        <f>IF(General!$M16="","---",General!$S16)</f>
        <v>---</v>
      </c>
      <c r="M50" s="140" t="str">
        <f>IF(General!$M16="","---",General!$T16)</f>
        <v>---</v>
      </c>
    </row>
    <row r="51" spans="1:13" s="143" customFormat="1" ht="17">
      <c r="A51" s="142" t="s">
        <v>20</v>
      </c>
      <c r="B51" s="140" t="str">
        <f>IF(General!$M17="","---",General!$C17)</f>
        <v>---</v>
      </c>
      <c r="C51" s="140" t="str">
        <f>IF(General!$M17="","---",General!$D17)</f>
        <v>---</v>
      </c>
      <c r="D51" s="140" t="str">
        <f>IF(General!$M17="","---",General!$E17)</f>
        <v>---</v>
      </c>
      <c r="E51" s="140" t="str">
        <f>IF(General!$M17="","---",General!$L17)</f>
        <v>---</v>
      </c>
      <c r="F51" s="140" t="str">
        <f>IF(General!$M17="","---",General!$M17)</f>
        <v>---</v>
      </c>
      <c r="G51" s="140" t="str">
        <f>IF(General!$M17="","---",General!$N17)</f>
        <v>---</v>
      </c>
      <c r="H51" s="140" t="str">
        <f>IF(General!$M17="","---",General!$O17)</f>
        <v>---</v>
      </c>
      <c r="I51" s="140" t="str">
        <f>IF(General!$M17="","---",General!$P17)</f>
        <v>---</v>
      </c>
      <c r="J51" s="140" t="str">
        <f>IF(General!$M17="","---",General!$Q17)</f>
        <v>---</v>
      </c>
      <c r="K51" s="140" t="str">
        <f>IF(General!$M17="","---",General!$R17)</f>
        <v>---</v>
      </c>
      <c r="L51" s="140" t="str">
        <f>IF(General!$M17="","---",General!$S17)</f>
        <v>---</v>
      </c>
      <c r="M51" s="140" t="str">
        <f>IF(General!$M17="","---",General!$T17)</f>
        <v>---</v>
      </c>
    </row>
    <row r="52" spans="1:13" s="143" customFormat="1" ht="17">
      <c r="A52" s="142" t="s">
        <v>20</v>
      </c>
      <c r="B52" s="140" t="str">
        <f>IF(General!$M18="","---",General!$C18)</f>
        <v>---</v>
      </c>
      <c r="C52" s="140" t="str">
        <f>IF(General!$M18="","---",General!$D18)</f>
        <v>---</v>
      </c>
      <c r="D52" s="140" t="str">
        <f>IF(General!$M18="","---",General!$E18)</f>
        <v>---</v>
      </c>
      <c r="E52" s="140" t="str">
        <f>IF(General!$M18="","---",General!$L18)</f>
        <v>---</v>
      </c>
      <c r="F52" s="140" t="str">
        <f>IF(General!$M18="","---",General!$M18)</f>
        <v>---</v>
      </c>
      <c r="G52" s="140" t="str">
        <f>IF(General!$M18="","---",General!$N18)</f>
        <v>---</v>
      </c>
      <c r="H52" s="140" t="str">
        <f>IF(General!$M18="","---",General!$O18)</f>
        <v>---</v>
      </c>
      <c r="I52" s="140" t="str">
        <f>IF(General!$M18="","---",General!$P18)</f>
        <v>---</v>
      </c>
      <c r="J52" s="140" t="str">
        <f>IF(General!$M18="","---",General!$Q18)</f>
        <v>---</v>
      </c>
      <c r="K52" s="140" t="str">
        <f>IF(General!$M18="","---",General!$R18)</f>
        <v>---</v>
      </c>
      <c r="L52" s="140" t="str">
        <f>IF(General!$M18="","---",General!$S18)</f>
        <v>---</v>
      </c>
      <c r="M52" s="140" t="str">
        <f>IF(General!$M18="","---",General!$T18)</f>
        <v>---</v>
      </c>
    </row>
    <row r="53" spans="1:13" s="143" customFormat="1" ht="17">
      <c r="A53" s="142" t="s">
        <v>20</v>
      </c>
      <c r="B53" s="140" t="str">
        <f>IF(General!$M19="","---",General!$C19)</f>
        <v>---</v>
      </c>
      <c r="C53" s="140" t="str">
        <f>IF(General!$M19="","---",General!$D19)</f>
        <v>---</v>
      </c>
      <c r="D53" s="140" t="str">
        <f>IF(General!$M19="","---",General!$E19)</f>
        <v>---</v>
      </c>
      <c r="E53" s="140" t="str">
        <f>IF(General!$M19="","---",General!$L19)</f>
        <v>---</v>
      </c>
      <c r="F53" s="140" t="str">
        <f>IF(General!$M19="","---",General!$M19)</f>
        <v>---</v>
      </c>
      <c r="G53" s="140" t="str">
        <f>IF(General!$M19="","---",General!$N19)</f>
        <v>---</v>
      </c>
      <c r="H53" s="140" t="str">
        <f>IF(General!$M19="","---",General!$O19)</f>
        <v>---</v>
      </c>
      <c r="I53" s="140" t="str">
        <f>IF(General!$M19="","---",General!$P19)</f>
        <v>---</v>
      </c>
      <c r="J53" s="140" t="str">
        <f>IF(General!$M19="","---",General!$Q19)</f>
        <v>---</v>
      </c>
      <c r="K53" s="140" t="str">
        <f>IF(General!$M19="","---",General!$R19)</f>
        <v>---</v>
      </c>
      <c r="L53" s="140" t="str">
        <f>IF(General!$M19="","---",General!$S19)</f>
        <v>---</v>
      </c>
      <c r="M53" s="140" t="str">
        <f>IF(General!$M19="","---",General!$T19)</f>
        <v>---</v>
      </c>
    </row>
    <row r="54" spans="1:13" s="143" customFormat="1" ht="17">
      <c r="A54" s="142" t="s">
        <v>20</v>
      </c>
      <c r="B54" s="140" t="str">
        <f>IF(General!$M20="","---",General!$C20)</f>
        <v>---</v>
      </c>
      <c r="C54" s="140" t="str">
        <f>IF(General!$M20="","---",General!$D20)</f>
        <v>---</v>
      </c>
      <c r="D54" s="140" t="str">
        <f>IF(General!$M20="","---",General!$E20)</f>
        <v>---</v>
      </c>
      <c r="E54" s="140" t="str">
        <f>IF(General!$M20="","---",General!$L20)</f>
        <v>---</v>
      </c>
      <c r="F54" s="140" t="str">
        <f>IF(General!$M20="","---",General!$M20)</f>
        <v>---</v>
      </c>
      <c r="G54" s="140" t="str">
        <f>IF(General!$M20="","---",General!$N20)</f>
        <v>---</v>
      </c>
      <c r="H54" s="140" t="str">
        <f>IF(General!$M20="","---",General!$O20)</f>
        <v>---</v>
      </c>
      <c r="I54" s="140" t="str">
        <f>IF(General!$M20="","---",General!$P20)</f>
        <v>---</v>
      </c>
      <c r="J54" s="140" t="str">
        <f>IF(General!$M20="","---",General!$Q20)</f>
        <v>---</v>
      </c>
      <c r="K54" s="140" t="str">
        <f>IF(General!$M20="","---",General!$R20)</f>
        <v>---</v>
      </c>
      <c r="L54" s="140" t="str">
        <f>IF(General!$M20="","---",General!$S20)</f>
        <v>---</v>
      </c>
      <c r="M54" s="140" t="str">
        <f>IF(General!$M20="","---",General!$T20)</f>
        <v>---</v>
      </c>
    </row>
    <row r="55" spans="1:13" s="143" customFormat="1" ht="17">
      <c r="A55" s="142" t="s">
        <v>20</v>
      </c>
      <c r="B55" s="140" t="str">
        <f>IF(General!$M21="","---",General!$C21)</f>
        <v>---</v>
      </c>
      <c r="C55" s="140" t="str">
        <f>IF(General!$M21="","---",General!$D21)</f>
        <v>---</v>
      </c>
      <c r="D55" s="140" t="str">
        <f>IF(General!$M21="","---",General!$E21)</f>
        <v>---</v>
      </c>
      <c r="E55" s="140" t="str">
        <f>IF(General!$M21="","---",General!$L21)</f>
        <v>---</v>
      </c>
      <c r="F55" s="140" t="str">
        <f>IF(General!$M21="","---",General!$M21)</f>
        <v>---</v>
      </c>
      <c r="G55" s="140" t="str">
        <f>IF(General!$M21="","---",General!$N21)</f>
        <v>---</v>
      </c>
      <c r="H55" s="140" t="str">
        <f>IF(General!$M21="","---",General!$O21)</f>
        <v>---</v>
      </c>
      <c r="I55" s="140" t="str">
        <f>IF(General!$M21="","---",General!$P21)</f>
        <v>---</v>
      </c>
      <c r="J55" s="140" t="str">
        <f>IF(General!$M21="","---",General!$Q21)</f>
        <v>---</v>
      </c>
      <c r="K55" s="140" t="str">
        <f>IF(General!$M21="","---",General!$R21)</f>
        <v>---</v>
      </c>
      <c r="L55" s="140" t="str">
        <f>IF(General!$M21="","---",General!$S21)</f>
        <v>---</v>
      </c>
      <c r="M55" s="140" t="str">
        <f>IF(General!$M21="","---",General!$T21)</f>
        <v>---</v>
      </c>
    </row>
    <row r="56" spans="1:13" s="143" customFormat="1" ht="17">
      <c r="A56" s="142" t="s">
        <v>20</v>
      </c>
      <c r="B56" s="140" t="str">
        <f>IF(General!$M22="","---",General!$C22)</f>
        <v>---</v>
      </c>
      <c r="C56" s="140" t="str">
        <f>IF(General!$M22="","---",General!$D22)</f>
        <v>---</v>
      </c>
      <c r="D56" s="140" t="str">
        <f>IF(General!$M22="","---",General!$E22)</f>
        <v>---</v>
      </c>
      <c r="E56" s="140" t="str">
        <f>IF(General!$M22="","---",General!$L22)</f>
        <v>---</v>
      </c>
      <c r="F56" s="140" t="str">
        <f>IF(General!$M22="","---",General!$M22)</f>
        <v>---</v>
      </c>
      <c r="G56" s="140" t="str">
        <f>IF(General!$M22="","---",General!$N22)</f>
        <v>---</v>
      </c>
      <c r="H56" s="140" t="str">
        <f>IF(General!$M22="","---",General!$O22)</f>
        <v>---</v>
      </c>
      <c r="I56" s="140" t="str">
        <f>IF(General!$M22="","---",General!$P22)</f>
        <v>---</v>
      </c>
      <c r="J56" s="140" t="str">
        <f>IF(General!$M22="","---",General!$Q22)</f>
        <v>---</v>
      </c>
      <c r="K56" s="140" t="str">
        <f>IF(General!$M22="","---",General!$R22)</f>
        <v>---</v>
      </c>
      <c r="L56" s="140" t="str">
        <f>IF(General!$M22="","---",General!$S22)</f>
        <v>---</v>
      </c>
      <c r="M56" s="140" t="str">
        <f>IF(General!$M22="","---",General!$T22)</f>
        <v>---</v>
      </c>
    </row>
    <row r="57" spans="1:13" s="143" customFormat="1" ht="17">
      <c r="A57" s="142" t="s">
        <v>20</v>
      </c>
      <c r="B57" s="140" t="str">
        <f>IF(General!$M23="","---",General!$C23)</f>
        <v>---</v>
      </c>
      <c r="C57" s="140" t="str">
        <f>IF(General!$M23="","---",General!$D23)</f>
        <v>---</v>
      </c>
      <c r="D57" s="140" t="str">
        <f>IF(General!$M23="","---",General!$E23)</f>
        <v>---</v>
      </c>
      <c r="E57" s="140" t="str">
        <f>IF(General!$M23="","---",General!$L23)</f>
        <v>---</v>
      </c>
      <c r="F57" s="140" t="str">
        <f>IF(General!$M23="","---",General!$M23)</f>
        <v>---</v>
      </c>
      <c r="G57" s="140" t="str">
        <f>IF(General!$M23="","---",General!$N23)</f>
        <v>---</v>
      </c>
      <c r="H57" s="140" t="str">
        <f>IF(General!$M23="","---",General!$O23)</f>
        <v>---</v>
      </c>
      <c r="I57" s="140" t="str">
        <f>IF(General!$M23="","---",General!$P23)</f>
        <v>---</v>
      </c>
      <c r="J57" s="140" t="str">
        <f>IF(General!$M23="","---",General!$Q23)</f>
        <v>---</v>
      </c>
      <c r="K57" s="140" t="str">
        <f>IF(General!$M23="","---",General!$R23)</f>
        <v>---</v>
      </c>
      <c r="L57" s="140" t="str">
        <f>IF(General!$M23="","---",General!$S23)</f>
        <v>---</v>
      </c>
      <c r="M57" s="140" t="str">
        <f>IF(General!$M23="","---",General!$T23)</f>
        <v>---</v>
      </c>
    </row>
    <row r="58" spans="1:13" s="143" customFormat="1" ht="17">
      <c r="A58" s="142" t="s">
        <v>20</v>
      </c>
      <c r="B58" s="140" t="str">
        <f>IF(General!$M24="","---",General!$C24)</f>
        <v>---</v>
      </c>
      <c r="C58" s="140" t="str">
        <f>IF(General!$M24="","---",General!$D24)</f>
        <v>---</v>
      </c>
      <c r="D58" s="140" t="str">
        <f>IF(General!$M24="","---",General!$E24)</f>
        <v>---</v>
      </c>
      <c r="E58" s="140" t="str">
        <f>IF(General!$M24="","---",General!$L24)</f>
        <v>---</v>
      </c>
      <c r="F58" s="140" t="str">
        <f>IF(General!$M24="","---",General!$M24)</f>
        <v>---</v>
      </c>
      <c r="G58" s="140" t="str">
        <f>IF(General!$M24="","---",General!$N24)</f>
        <v>---</v>
      </c>
      <c r="H58" s="140" t="str">
        <f>IF(General!$M24="","---",General!$O24)</f>
        <v>---</v>
      </c>
      <c r="I58" s="140" t="str">
        <f>IF(General!$M24="","---",General!$P24)</f>
        <v>---</v>
      </c>
      <c r="J58" s="140" t="str">
        <f>IF(General!$M24="","---",General!$Q24)</f>
        <v>---</v>
      </c>
      <c r="K58" s="140" t="str">
        <f>IF(General!$M24="","---",General!$R24)</f>
        <v>---</v>
      </c>
      <c r="L58" s="140" t="str">
        <f>IF(General!$M24="","---",General!$S24)</f>
        <v>---</v>
      </c>
      <c r="M58" s="140" t="str">
        <f>IF(General!$M24="","---",General!$T24)</f>
        <v>---</v>
      </c>
    </row>
    <row r="59" spans="1:13" s="143" customFormat="1" ht="17">
      <c r="A59" s="142" t="s">
        <v>20</v>
      </c>
      <c r="B59" s="140" t="str">
        <f>IF(General!$M25="","---",General!$C25)</f>
        <v>---</v>
      </c>
      <c r="C59" s="140" t="str">
        <f>IF(General!$M25="","---",General!$D25)</f>
        <v>---</v>
      </c>
      <c r="D59" s="140" t="str">
        <f>IF(General!$M25="","---",General!$E25)</f>
        <v>---</v>
      </c>
      <c r="E59" s="140" t="str">
        <f>IF(General!$M25="","---",General!$L25)</f>
        <v>---</v>
      </c>
      <c r="F59" s="140" t="str">
        <f>IF(General!$M25="","---",General!$M25)</f>
        <v>---</v>
      </c>
      <c r="G59" s="140" t="str">
        <f>IF(General!$M25="","---",General!$N25)</f>
        <v>---</v>
      </c>
      <c r="H59" s="140" t="str">
        <f>IF(General!$M25="","---",General!$O25)</f>
        <v>---</v>
      </c>
      <c r="I59" s="140" t="str">
        <f>IF(General!$M25="","---",General!$P25)</f>
        <v>---</v>
      </c>
      <c r="J59" s="140" t="str">
        <f>IF(General!$M25="","---",General!$Q25)</f>
        <v>---</v>
      </c>
      <c r="K59" s="140" t="str">
        <f>IF(General!$M25="","---",General!$R25)</f>
        <v>---</v>
      </c>
      <c r="L59" s="140" t="str">
        <f>IF(General!$M25="","---",General!$S25)</f>
        <v>---</v>
      </c>
      <c r="M59" s="140" t="str">
        <f>IF(General!$M25="","---",General!$T25)</f>
        <v>---</v>
      </c>
    </row>
    <row r="60" spans="1:13" s="143" customFormat="1" ht="17">
      <c r="A60" s="142" t="s">
        <v>20</v>
      </c>
      <c r="B60" s="140" t="str">
        <f>IF(General!$M26="","---",General!$C26)</f>
        <v>---</v>
      </c>
      <c r="C60" s="140" t="str">
        <f>IF(General!$M26="","---",General!$D26)</f>
        <v>---</v>
      </c>
      <c r="D60" s="140" t="str">
        <f>IF(General!$M26="","---",General!$E26)</f>
        <v>---</v>
      </c>
      <c r="E60" s="140" t="str">
        <f>IF(General!$M26="","---",General!$L26)</f>
        <v>---</v>
      </c>
      <c r="F60" s="140" t="str">
        <f>IF(General!$M26="","---",General!$M26)</f>
        <v>---</v>
      </c>
      <c r="G60" s="140" t="str">
        <f>IF(General!$M26="","---",General!$N26)</f>
        <v>---</v>
      </c>
      <c r="H60" s="140" t="str">
        <f>IF(General!$M26="","---",General!$O26)</f>
        <v>---</v>
      </c>
      <c r="I60" s="140" t="str">
        <f>IF(General!$M26="","---",General!$P26)</f>
        <v>---</v>
      </c>
      <c r="J60" s="140" t="str">
        <f>IF(General!$M26="","---",General!$Q26)</f>
        <v>---</v>
      </c>
      <c r="K60" s="140" t="str">
        <f>IF(General!$M26="","---",General!$R26)</f>
        <v>---</v>
      </c>
      <c r="L60" s="140" t="str">
        <f>IF(General!$M26="","---",General!$S26)</f>
        <v>---</v>
      </c>
      <c r="M60" s="140" t="str">
        <f>IF(General!$M26="","---",General!$T26)</f>
        <v>---</v>
      </c>
    </row>
    <row r="61" spans="1:13" s="143" customFormat="1" ht="17">
      <c r="A61" s="142" t="s">
        <v>20</v>
      </c>
      <c r="B61" s="140" t="str">
        <f>IF(General!$M27="","---",General!$C27)</f>
        <v>---</v>
      </c>
      <c r="C61" s="140" t="str">
        <f>IF(General!$M27="","---",General!$D27)</f>
        <v>---</v>
      </c>
      <c r="D61" s="140" t="str">
        <f>IF(General!$M27="","---",General!$E27)</f>
        <v>---</v>
      </c>
      <c r="E61" s="140" t="str">
        <f>IF(General!$M27="","---",General!$L27)</f>
        <v>---</v>
      </c>
      <c r="F61" s="140" t="str">
        <f>IF(General!$M27="","---",General!$M27)</f>
        <v>---</v>
      </c>
      <c r="G61" s="140" t="str">
        <f>IF(General!$M27="","---",General!$N27)</f>
        <v>---</v>
      </c>
      <c r="H61" s="140" t="str">
        <f>IF(General!$M27="","---",General!$O27)</f>
        <v>---</v>
      </c>
      <c r="I61" s="140" t="str">
        <f>IF(General!$M27="","---",General!$P27)</f>
        <v>---</v>
      </c>
      <c r="J61" s="140" t="str">
        <f>IF(General!$M27="","---",General!$Q27)</f>
        <v>---</v>
      </c>
      <c r="K61" s="140" t="str">
        <f>IF(General!$M27="","---",General!$R27)</f>
        <v>---</v>
      </c>
      <c r="L61" s="140" t="str">
        <f>IF(General!$M27="","---",General!$S27)</f>
        <v>---</v>
      </c>
      <c r="M61" s="140" t="str">
        <f>IF(General!$M27="","---",General!$T27)</f>
        <v>---</v>
      </c>
    </row>
    <row r="62" spans="1:13" ht="17">
      <c r="A62" s="142" t="s">
        <v>20</v>
      </c>
      <c r="B62" s="140" t="str">
        <f>IF(General!$M28="","---",General!$C28)</f>
        <v>---</v>
      </c>
      <c r="C62" s="140" t="str">
        <f>IF(General!$M28="","---",General!$D28)</f>
        <v>---</v>
      </c>
      <c r="D62" s="140" t="str">
        <f>IF(General!$M28="","---",General!$E28)</f>
        <v>---</v>
      </c>
      <c r="E62" s="140" t="str">
        <f>IF(General!$M28="","---",General!$L28)</f>
        <v>---</v>
      </c>
      <c r="F62" s="140" t="str">
        <f>IF(General!$M28="","---",General!$M28)</f>
        <v>---</v>
      </c>
      <c r="G62" s="140" t="str">
        <f>IF(General!$M28="","---",General!$N28)</f>
        <v>---</v>
      </c>
      <c r="H62" s="140" t="str">
        <f>IF(General!$M28="","---",General!$O28)</f>
        <v>---</v>
      </c>
      <c r="I62" s="140" t="str">
        <f>IF(General!$M28="","---",General!$P28)</f>
        <v>---</v>
      </c>
      <c r="J62" s="140" t="str">
        <f>IF(General!$M28="","---",General!$Q28)</f>
        <v>---</v>
      </c>
      <c r="K62" s="140" t="str">
        <f>IF(General!$M28="","---",General!$R28)</f>
        <v>---</v>
      </c>
      <c r="L62" s="140" t="str">
        <f>IF(General!$M28="","---",General!$S28)</f>
        <v>---</v>
      </c>
      <c r="M62" s="140" t="str">
        <f>IF(General!$M28="","---",General!$T28)</f>
        <v>---</v>
      </c>
    </row>
    <row r="63" spans="1:13" ht="17">
      <c r="A63" s="142" t="s">
        <v>20</v>
      </c>
      <c r="B63" s="140" t="str">
        <f>IF(General!$M29="","---",General!$C29)</f>
        <v>---</v>
      </c>
      <c r="C63" s="140" t="str">
        <f>IF(General!$M29="","---",General!$D29)</f>
        <v>---</v>
      </c>
      <c r="D63" s="140" t="str">
        <f>IF(General!$M29="","---",General!$E29)</f>
        <v>---</v>
      </c>
      <c r="E63" s="140" t="str">
        <f>IF(General!$M29="","---",General!$L29)</f>
        <v>---</v>
      </c>
      <c r="F63" s="140" t="str">
        <f>IF(General!$M29="","---",General!$M29)</f>
        <v>---</v>
      </c>
      <c r="G63" s="140" t="str">
        <f>IF(General!$M29="","---",General!$N29)</f>
        <v>---</v>
      </c>
      <c r="H63" s="140" t="str">
        <f>IF(General!$M29="","---",General!$O29)</f>
        <v>---</v>
      </c>
      <c r="I63" s="140" t="str">
        <f>IF(General!$M29="","---",General!$P29)</f>
        <v>---</v>
      </c>
      <c r="J63" s="140" t="str">
        <f>IF(General!$M29="","---",General!$Q29)</f>
        <v>---</v>
      </c>
      <c r="K63" s="140" t="str">
        <f>IF(General!$M29="","---",General!$R29)</f>
        <v>---</v>
      </c>
      <c r="L63" s="140" t="str">
        <f>IF(General!$M29="","---",General!$S29)</f>
        <v>---</v>
      </c>
      <c r="M63" s="140" t="str">
        <f>IF(General!$M29="","---",General!$T29)</f>
        <v>---</v>
      </c>
    </row>
    <row r="64" spans="1:13" ht="17">
      <c r="A64" s="142" t="s">
        <v>20</v>
      </c>
      <c r="B64" s="140" t="str">
        <f>IF(General!$M30="","---",General!$C30)</f>
        <v>---</v>
      </c>
      <c r="C64" s="140" t="str">
        <f>IF(General!$M30="","---",General!$D30)</f>
        <v>---</v>
      </c>
      <c r="D64" s="140" t="str">
        <f>IF(General!$M30="","---",General!$E30)</f>
        <v>---</v>
      </c>
      <c r="E64" s="140" t="str">
        <f>IF(General!$M30="","---",General!$L30)</f>
        <v>---</v>
      </c>
      <c r="F64" s="140" t="str">
        <f>IF(General!$M30="","---",General!$M30)</f>
        <v>---</v>
      </c>
      <c r="G64" s="140" t="str">
        <f>IF(General!$M30="","---",General!$N30)</f>
        <v>---</v>
      </c>
      <c r="H64" s="140" t="str">
        <f>IF(General!$M30="","---",General!$O30)</f>
        <v>---</v>
      </c>
      <c r="I64" s="140" t="str">
        <f>IF(General!$M30="","---",General!$P30)</f>
        <v>---</v>
      </c>
      <c r="J64" s="140" t="str">
        <f>IF(General!$M30="","---",General!$Q30)</f>
        <v>---</v>
      </c>
      <c r="K64" s="140" t="str">
        <f>IF(General!$M30="","---",General!$R30)</f>
        <v>---</v>
      </c>
      <c r="L64" s="140" t="str">
        <f>IF(General!$M30="","---",General!$S30)</f>
        <v>---</v>
      </c>
      <c r="M64" s="140" t="str">
        <f>IF(General!$M30="","---",General!$T30)</f>
        <v>---</v>
      </c>
    </row>
    <row r="65" spans="1:13" ht="17">
      <c r="A65" s="142" t="s">
        <v>20</v>
      </c>
      <c r="B65" s="140" t="str">
        <f>IF(General!$M31="","---",General!$C31)</f>
        <v>---</v>
      </c>
      <c r="C65" s="140" t="str">
        <f>IF(General!$M31="","---",General!$D31)</f>
        <v>---</v>
      </c>
      <c r="D65" s="140" t="str">
        <f>IF(General!$M31="","---",General!$E31)</f>
        <v>---</v>
      </c>
      <c r="E65" s="140" t="str">
        <f>IF(General!$M31="","---",General!$L31)</f>
        <v>---</v>
      </c>
      <c r="F65" s="140" t="str">
        <f>IF(General!$M31="","---",General!$M31)</f>
        <v>---</v>
      </c>
      <c r="G65" s="140" t="str">
        <f>IF(General!$M31="","---",General!$N31)</f>
        <v>---</v>
      </c>
      <c r="H65" s="140" t="str">
        <f>IF(General!$M31="","---",General!$O31)</f>
        <v>---</v>
      </c>
      <c r="I65" s="140" t="str">
        <f>IF(General!$M31="","---",General!$P31)</f>
        <v>---</v>
      </c>
      <c r="J65" s="140" t="str">
        <f>IF(General!$M31="","---",General!$Q31)</f>
        <v>---</v>
      </c>
      <c r="K65" s="140" t="str">
        <f>IF(General!$M31="","---",General!$R31)</f>
        <v>---</v>
      </c>
      <c r="L65" s="140" t="str">
        <f>IF(General!$M31="","---",General!$S31)</f>
        <v>---</v>
      </c>
      <c r="M65" s="140" t="str">
        <f>IF(General!$M31="","---",General!$T31)</f>
        <v>---</v>
      </c>
    </row>
    <row r="66" spans="1:13" ht="17">
      <c r="A66" s="142" t="s">
        <v>20</v>
      </c>
      <c r="B66" s="140" t="str">
        <f>IF(General!$M32="","---",General!$C32)</f>
        <v>---</v>
      </c>
      <c r="C66" s="140" t="str">
        <f>IF(General!$M32="","---",General!$D32)</f>
        <v>---</v>
      </c>
      <c r="D66" s="140" t="str">
        <f>IF(General!$M32="","---",General!$E32)</f>
        <v>---</v>
      </c>
      <c r="E66" s="140" t="str">
        <f>IF(General!$M32="","---",General!$L32)</f>
        <v>---</v>
      </c>
      <c r="F66" s="140" t="str">
        <f>IF(General!$M32="","---",General!$M32)</f>
        <v>---</v>
      </c>
      <c r="G66" s="140" t="str">
        <f>IF(General!$M32="","---",General!$N32)</f>
        <v>---</v>
      </c>
      <c r="H66" s="140" t="str">
        <f>IF(General!$M32="","---",General!$O32)</f>
        <v>---</v>
      </c>
      <c r="I66" s="140" t="str">
        <f>IF(General!$M32="","---",General!$P32)</f>
        <v>---</v>
      </c>
      <c r="J66" s="140" t="str">
        <f>IF(General!$M32="","---",General!$Q32)</f>
        <v>---</v>
      </c>
      <c r="K66" s="140" t="str">
        <f>IF(General!$M32="","---",General!$R32)</f>
        <v>---</v>
      </c>
      <c r="L66" s="140" t="str">
        <f>IF(General!$M32="","---",General!$S32)</f>
        <v>---</v>
      </c>
      <c r="M66" s="140" t="str">
        <f>IF(General!$M32="","---",General!$T32)</f>
        <v>---</v>
      </c>
    </row>
    <row r="67" spans="1:13" ht="17">
      <c r="A67" s="142" t="s">
        <v>20</v>
      </c>
      <c r="B67" s="140" t="str">
        <f>IF(General!$M33="","---",General!$C33)</f>
        <v>---</v>
      </c>
      <c r="C67" s="140" t="str">
        <f>IF(General!$M33="","---",General!$D33)</f>
        <v>---</v>
      </c>
      <c r="D67" s="140" t="str">
        <f>IF(General!$M33="","---",General!$E33)</f>
        <v>---</v>
      </c>
      <c r="E67" s="140" t="str">
        <f>IF(General!$M33="","---",General!$L33)</f>
        <v>---</v>
      </c>
      <c r="F67" s="140" t="str">
        <f>IF(General!$M33="","---",General!$M33)</f>
        <v>---</v>
      </c>
      <c r="G67" s="140" t="str">
        <f>IF(General!$M33="","---",General!$N33)</f>
        <v>---</v>
      </c>
      <c r="H67" s="140" t="str">
        <f>IF(General!$M33="","---",General!$O33)</f>
        <v>---</v>
      </c>
      <c r="I67" s="140" t="str">
        <f>IF(General!$M33="","---",General!$P33)</f>
        <v>---</v>
      </c>
      <c r="J67" s="140" t="str">
        <f>IF(General!$M33="","---",General!$Q33)</f>
        <v>---</v>
      </c>
      <c r="K67" s="140" t="str">
        <f>IF(General!$M33="","---",General!$R33)</f>
        <v>---</v>
      </c>
      <c r="L67" s="140" t="str">
        <f>IF(General!$M33="","---",General!$S33)</f>
        <v>---</v>
      </c>
      <c r="M67" s="140" t="str">
        <f>IF(General!$M33="","---",General!$T33)</f>
        <v>---</v>
      </c>
    </row>
    <row r="68" spans="1:13" ht="17">
      <c r="A68" s="142" t="s">
        <v>20</v>
      </c>
      <c r="B68" s="140" t="str">
        <f>IF(General!$M34="","---",General!$C34)</f>
        <v>---</v>
      </c>
      <c r="C68" s="140" t="str">
        <f>IF(General!$M34="","---",General!$D34)</f>
        <v>---</v>
      </c>
      <c r="D68" s="140" t="str">
        <f>IF(General!$M34="","---",General!$E34)</f>
        <v>---</v>
      </c>
      <c r="E68" s="140" t="str">
        <f>IF(General!$M34="","---",General!$L34)</f>
        <v>---</v>
      </c>
      <c r="F68" s="140" t="str">
        <f>IF(General!$M34="","---",General!$M34)</f>
        <v>---</v>
      </c>
      <c r="G68" s="140" t="str">
        <f>IF(General!$M34="","---",General!$N34)</f>
        <v>---</v>
      </c>
      <c r="H68" s="140" t="str">
        <f>IF(General!$M34="","---",General!$O34)</f>
        <v>---</v>
      </c>
      <c r="I68" s="140" t="str">
        <f>IF(General!$M34="","---",General!$P34)</f>
        <v>---</v>
      </c>
      <c r="J68" s="140" t="str">
        <f>IF(General!$M34="","---",General!$Q34)</f>
        <v>---</v>
      </c>
      <c r="K68" s="140" t="str">
        <f>IF(General!$M34="","---",General!$R34)</f>
        <v>---</v>
      </c>
      <c r="L68" s="140" t="str">
        <f>IF(General!$M34="","---",General!$S34)</f>
        <v>---</v>
      </c>
      <c r="M68" s="140" t="str">
        <f>IF(General!$M34="","---",General!$T34)</f>
        <v>---</v>
      </c>
    </row>
    <row r="69" spans="1:13" ht="17">
      <c r="A69" s="142" t="s">
        <v>20</v>
      </c>
      <c r="B69" s="140" t="str">
        <f>IF(General!$M35="","---",General!$C35)</f>
        <v>---</v>
      </c>
      <c r="C69" s="140" t="str">
        <f>IF(General!$M35="","---",General!$D35)</f>
        <v>---</v>
      </c>
      <c r="D69" s="140" t="str">
        <f>IF(General!$M35="","---",General!$E35)</f>
        <v>---</v>
      </c>
      <c r="E69" s="140" t="str">
        <f>IF(General!$M35="","---",General!$L35)</f>
        <v>---</v>
      </c>
      <c r="F69" s="140" t="str">
        <f>IF(General!$M35="","---",General!$M35)</f>
        <v>---</v>
      </c>
      <c r="G69" s="140" t="str">
        <f>IF(General!$M35="","---",General!$N35)</f>
        <v>---</v>
      </c>
      <c r="H69" s="140" t="str">
        <f>IF(General!$M35="","---",General!$O35)</f>
        <v>---</v>
      </c>
      <c r="I69" s="140" t="str">
        <f>IF(General!$M35="","---",General!$P35)</f>
        <v>---</v>
      </c>
      <c r="J69" s="140" t="str">
        <f>IF(General!$M35="","---",General!$Q35)</f>
        <v>---</v>
      </c>
      <c r="K69" s="140" t="str">
        <f>IF(General!$M35="","---",General!$R35)</f>
        <v>---</v>
      </c>
      <c r="L69" s="140" t="str">
        <f>IF(General!$M35="","---",General!$S35)</f>
        <v>---</v>
      </c>
      <c r="M69" s="140" t="str">
        <f>IF(General!$M35="","---",General!$T35)</f>
        <v>---</v>
      </c>
    </row>
    <row r="70" spans="1:13" s="143" customFormat="1" ht="17">
      <c r="A70" s="142" t="s">
        <v>20</v>
      </c>
      <c r="B70" s="140" t="str">
        <f>IF(General!$M36="","---",General!$C36)</f>
        <v>---</v>
      </c>
      <c r="C70" s="140" t="str">
        <f>IF(General!$M36="","---",General!$D36)</f>
        <v>---</v>
      </c>
      <c r="D70" s="140" t="str">
        <f>IF(General!$M36="","---",General!$E36)</f>
        <v>---</v>
      </c>
      <c r="E70" s="140" t="str">
        <f>IF(General!$M36="","---",General!$L36)</f>
        <v>---</v>
      </c>
      <c r="F70" s="140" t="str">
        <f>IF(General!$M36="","---",General!$M36)</f>
        <v>---</v>
      </c>
      <c r="G70" s="140" t="str">
        <f>IF(General!$M36="","---",General!$N36)</f>
        <v>---</v>
      </c>
      <c r="H70" s="140" t="str">
        <f>IF(General!$M36="","---",General!$O36)</f>
        <v>---</v>
      </c>
      <c r="I70" s="140" t="str">
        <f>IF(General!$M36="","---",General!$P36)</f>
        <v>---</v>
      </c>
      <c r="J70" s="140" t="str">
        <f>IF(General!$M36="","---",General!$Q36)</f>
        <v>---</v>
      </c>
      <c r="K70" s="140" t="str">
        <f>IF(General!$M36="","---",General!$R36)</f>
        <v>---</v>
      </c>
      <c r="L70" s="140" t="str">
        <f>IF(General!$M36="","---",General!$S36)</f>
        <v>---</v>
      </c>
      <c r="M70" s="140" t="str">
        <f>IF(General!$M36="","---",General!$T36)</f>
        <v>---</v>
      </c>
    </row>
    <row r="71" spans="1:13" ht="17">
      <c r="A71" s="142" t="s">
        <v>20</v>
      </c>
      <c r="B71" s="140" t="str">
        <f>IF(General!$M37="","---",General!$C37)</f>
        <v>---</v>
      </c>
      <c r="C71" s="140" t="str">
        <f>IF(General!$M37="","---",General!$D37)</f>
        <v>---</v>
      </c>
      <c r="D71" s="140" t="str">
        <f>IF(General!$M37="","---",General!$E37)</f>
        <v>---</v>
      </c>
      <c r="E71" s="140" t="str">
        <f>IF(General!$M37="","---",General!$L37)</f>
        <v>---</v>
      </c>
      <c r="F71" s="140" t="str">
        <f>IF(General!$M37="","---",General!$M37)</f>
        <v>---</v>
      </c>
      <c r="G71" s="140" t="str">
        <f>IF(General!$M37="","---",General!$N37)</f>
        <v>---</v>
      </c>
      <c r="H71" s="140" t="str">
        <f>IF(General!$M37="","---",General!$O37)</f>
        <v>---</v>
      </c>
      <c r="I71" s="140" t="str">
        <f>IF(General!$M37="","---",General!$P37)</f>
        <v>---</v>
      </c>
      <c r="J71" s="140" t="str">
        <f>IF(General!$M37="","---",General!$Q37)</f>
        <v>---</v>
      </c>
      <c r="K71" s="140" t="str">
        <f>IF(General!$M37="","---",General!$R37)</f>
        <v>---</v>
      </c>
      <c r="L71" s="140" t="str">
        <f>IF(General!$M37="","---",General!$S37)</f>
        <v>---</v>
      </c>
      <c r="M71" s="140" t="str">
        <f>IF(General!$M37="","---",General!$T37)</f>
        <v>---</v>
      </c>
    </row>
    <row r="72" spans="1:13" ht="17">
      <c r="A72" s="142" t="s">
        <v>20</v>
      </c>
      <c r="B72" s="140" t="str">
        <f>IF(General!$M38="","---",General!$C38)</f>
        <v>---</v>
      </c>
      <c r="C72" s="140" t="str">
        <f>IF(General!$M38="","---",General!$D38)</f>
        <v>---</v>
      </c>
      <c r="D72" s="140" t="str">
        <f>IF(General!$M38="","---",General!$E38)</f>
        <v>---</v>
      </c>
      <c r="E72" s="140" t="str">
        <f>IF(General!$M38="","---",General!$L38)</f>
        <v>---</v>
      </c>
      <c r="F72" s="140" t="str">
        <f>IF(General!$M38="","---",General!$M38)</f>
        <v>---</v>
      </c>
      <c r="G72" s="140" t="str">
        <f>IF(General!$M38="","---",General!$N38)</f>
        <v>---</v>
      </c>
      <c r="H72" s="140" t="str">
        <f>IF(General!$M38="","---",General!$O38)</f>
        <v>---</v>
      </c>
      <c r="I72" s="140" t="str">
        <f>IF(General!$M38="","---",General!$P38)</f>
        <v>---</v>
      </c>
      <c r="J72" s="140" t="str">
        <f>IF(General!$M38="","---",General!$Q38)</f>
        <v>---</v>
      </c>
      <c r="K72" s="140" t="str">
        <f>IF(General!$M38="","---",General!$R38)</f>
        <v>---</v>
      </c>
      <c r="L72" s="140" t="str">
        <f>IF(General!$M38="","---",General!$S38)</f>
        <v>---</v>
      </c>
      <c r="M72" s="140" t="str">
        <f>IF(General!$M38="","---",General!$T38)</f>
        <v>---</v>
      </c>
    </row>
    <row r="73" spans="1:13" ht="17">
      <c r="A73" s="142" t="s">
        <v>20</v>
      </c>
      <c r="B73" s="140" t="str">
        <f>IF(General!$M39="","---",General!$C39)</f>
        <v>---</v>
      </c>
      <c r="C73" s="140" t="str">
        <f>IF(General!$M39="","---",General!$D39)</f>
        <v>---</v>
      </c>
      <c r="D73" s="140" t="str">
        <f>IF(General!$M39="","---",General!$E39)</f>
        <v>---</v>
      </c>
      <c r="E73" s="140" t="str">
        <f>IF(General!$M39="","---",General!$L39)</f>
        <v>---</v>
      </c>
      <c r="F73" s="140" t="str">
        <f>IF(General!$M39="","---",General!$M39)</f>
        <v>---</v>
      </c>
      <c r="G73" s="140" t="str">
        <f>IF(General!$M39="","---",General!$N39)</f>
        <v>---</v>
      </c>
      <c r="H73" s="140" t="str">
        <f>IF(General!$M39="","---",General!$O39)</f>
        <v>---</v>
      </c>
      <c r="I73" s="140" t="str">
        <f>IF(General!$M39="","---",General!$P39)</f>
        <v>---</v>
      </c>
      <c r="J73" s="140" t="str">
        <f>IF(General!$M39="","---",General!$Q39)</f>
        <v>---</v>
      </c>
      <c r="K73" s="140" t="str">
        <f>IF(General!$M39="","---",General!$R39)</f>
        <v>---</v>
      </c>
      <c r="L73" s="140" t="str">
        <f>IF(General!$M39="","---",General!$S39)</f>
        <v>---</v>
      </c>
      <c r="M73" s="140" t="str">
        <f>IF(General!$M39="","---",General!$T39)</f>
        <v>---</v>
      </c>
    </row>
    <row r="74" spans="1:13" ht="17">
      <c r="A74" s="142" t="s">
        <v>20</v>
      </c>
      <c r="B74" s="140" t="str">
        <f>IF(General!$M40="","---",General!$C40)</f>
        <v>---</v>
      </c>
      <c r="C74" s="140" t="str">
        <f>IF(General!$M40="","---",General!$D40)</f>
        <v>---</v>
      </c>
      <c r="D74" s="140" t="str">
        <f>IF(General!$M40="","---",General!$E40)</f>
        <v>---</v>
      </c>
      <c r="E74" s="140" t="str">
        <f>IF(General!$M40="","---",General!$L40)</f>
        <v>---</v>
      </c>
      <c r="F74" s="140" t="str">
        <f>IF(General!$M40="","---",General!$M40)</f>
        <v>---</v>
      </c>
      <c r="G74" s="140" t="str">
        <f>IF(General!$M40="","---",General!$N40)</f>
        <v>---</v>
      </c>
      <c r="H74" s="140" t="str">
        <f>IF(General!$M40="","---",General!$O40)</f>
        <v>---</v>
      </c>
      <c r="I74" s="140" t="str">
        <f>IF(General!$M40="","---",General!$P40)</f>
        <v>---</v>
      </c>
      <c r="J74" s="140" t="str">
        <f>IF(General!$M40="","---",General!$Q40)</f>
        <v>---</v>
      </c>
      <c r="K74" s="140" t="str">
        <f>IF(General!$M40="","---",General!$R40)</f>
        <v>---</v>
      </c>
      <c r="L74" s="140" t="str">
        <f>IF(General!$M40="","---",General!$S40)</f>
        <v>---</v>
      </c>
      <c r="M74" s="140" t="str">
        <f>IF(General!$M40="","---",General!$T40)</f>
        <v>---</v>
      </c>
    </row>
    <row r="75" spans="1:13" ht="17">
      <c r="A75" s="142" t="s">
        <v>20</v>
      </c>
      <c r="B75" s="140" t="str">
        <f>IF(General!$M41="","---",General!$C41)</f>
        <v>---</v>
      </c>
      <c r="C75" s="140" t="str">
        <f>IF(General!$M41="","---",General!$D41)</f>
        <v>---</v>
      </c>
      <c r="D75" s="140" t="str">
        <f>IF(General!$M41="","---",General!$E41)</f>
        <v>---</v>
      </c>
      <c r="E75" s="140" t="str">
        <f>IF(General!$M41="","---",General!$L41)</f>
        <v>---</v>
      </c>
      <c r="F75" s="140" t="str">
        <f>IF(General!$M41="","---",General!$M41)</f>
        <v>---</v>
      </c>
      <c r="G75" s="140" t="str">
        <f>IF(General!$M41="","---",General!$N41)</f>
        <v>---</v>
      </c>
      <c r="H75" s="140" t="str">
        <f>IF(General!$M41="","---",General!$O41)</f>
        <v>---</v>
      </c>
      <c r="I75" s="140" t="str">
        <f>IF(General!$M41="","---",General!$P41)</f>
        <v>---</v>
      </c>
      <c r="J75" s="140" t="str">
        <f>IF(General!$M41="","---",General!$Q41)</f>
        <v>---</v>
      </c>
      <c r="K75" s="140" t="str">
        <f>IF(General!$M41="","---",General!$R41)</f>
        <v>---</v>
      </c>
      <c r="L75" s="140" t="str">
        <f>IF(General!$M41="","---",General!$S41)</f>
        <v>---</v>
      </c>
      <c r="M75" s="140" t="str">
        <f>IF(General!$M41="","---",General!$T41)</f>
        <v>---</v>
      </c>
    </row>
    <row r="76" spans="1:13" s="143" customFormat="1" ht="17">
      <c r="A76" s="142" t="s">
        <v>20</v>
      </c>
      <c r="B76" s="140" t="str">
        <f>IF(General!$M42="","---",General!$C42)</f>
        <v>---</v>
      </c>
      <c r="C76" s="140" t="str">
        <f>IF(General!$M42="","---",General!$D42)</f>
        <v>---</v>
      </c>
      <c r="D76" s="140" t="str">
        <f>IF(General!$M42="","---",General!$E42)</f>
        <v>---</v>
      </c>
      <c r="E76" s="140" t="str">
        <f>IF(General!$M42="","---",General!$L42)</f>
        <v>---</v>
      </c>
      <c r="F76" s="140" t="str">
        <f>IF(General!$M42="","---",General!$M42)</f>
        <v>---</v>
      </c>
      <c r="G76" s="140" t="str">
        <f>IF(General!$M42="","---",General!$N42)</f>
        <v>---</v>
      </c>
      <c r="H76" s="140" t="str">
        <f>IF(General!$M42="","---",General!$O42)</f>
        <v>---</v>
      </c>
      <c r="I76" s="140" t="str">
        <f>IF(General!$M42="","---",General!$P42)</f>
        <v>---</v>
      </c>
      <c r="J76" s="140" t="str">
        <f>IF(General!$M42="","---",General!$Q42)</f>
        <v>---</v>
      </c>
      <c r="K76" s="140" t="str">
        <f>IF(General!$M42="","---",General!$R42)</f>
        <v>---</v>
      </c>
      <c r="L76" s="140" t="str">
        <f>IF(General!$M42="","---",General!$S42)</f>
        <v>---</v>
      </c>
      <c r="M76" s="140" t="str">
        <f>IF(General!$M42="","---",General!$T42)</f>
        <v>---</v>
      </c>
    </row>
    <row r="77" spans="1:13" s="143" customFormat="1" ht="17">
      <c r="A77" s="142" t="s">
        <v>20</v>
      </c>
      <c r="B77" s="140" t="str">
        <f>IF(General!$M43="","---",General!$C43)</f>
        <v>---</v>
      </c>
      <c r="C77" s="140" t="str">
        <f>IF(General!$M43="","---",General!$D43)</f>
        <v>---</v>
      </c>
      <c r="D77" s="140" t="str">
        <f>IF(General!$M43="","---",General!$E43)</f>
        <v>---</v>
      </c>
      <c r="E77" s="140" t="str">
        <f>IF(General!$M43="","---",General!$L43)</f>
        <v>---</v>
      </c>
      <c r="F77" s="140" t="str">
        <f>IF(General!$M43="","---",General!$M43)</f>
        <v>---</v>
      </c>
      <c r="G77" s="140" t="str">
        <f>IF(General!$M43="","---",General!$N43)</f>
        <v>---</v>
      </c>
      <c r="H77" s="140" t="str">
        <f>IF(General!$M43="","---",General!$O43)</f>
        <v>---</v>
      </c>
      <c r="I77" s="140" t="str">
        <f>IF(General!$M43="","---",General!$P43)</f>
        <v>---</v>
      </c>
      <c r="J77" s="140" t="str">
        <f>IF(General!$M43="","---",General!$Q43)</f>
        <v>---</v>
      </c>
      <c r="K77" s="140" t="str">
        <f>IF(General!$M43="","---",General!$R43)</f>
        <v>---</v>
      </c>
      <c r="L77" s="140" t="str">
        <f>IF(General!$M43="","---",General!$S43)</f>
        <v>---</v>
      </c>
      <c r="M77" s="140" t="str">
        <f>IF(General!$M43="","---",General!$T43)</f>
        <v>---</v>
      </c>
    </row>
    <row r="78" spans="1:13" s="143" customFormat="1" ht="17">
      <c r="A78" s="142" t="s">
        <v>20</v>
      </c>
      <c r="B78" s="140" t="str">
        <f>IF(General!$M44="","---",General!$C44)</f>
        <v>---</v>
      </c>
      <c r="C78" s="140" t="str">
        <f>IF(General!$M44="","---",General!$D44)</f>
        <v>---</v>
      </c>
      <c r="D78" s="140" t="str">
        <f>IF(General!$M44="","---",General!$E44)</f>
        <v>---</v>
      </c>
      <c r="E78" s="140" t="str">
        <f>IF(General!$M44="","---",General!$L44)</f>
        <v>---</v>
      </c>
      <c r="F78" s="140" t="str">
        <f>IF(General!$M44="","---",General!$M44)</f>
        <v>---</v>
      </c>
      <c r="G78" s="140" t="str">
        <f>IF(General!$M44="","---",General!$N44)</f>
        <v>---</v>
      </c>
      <c r="H78" s="140" t="str">
        <f>IF(General!$M44="","---",General!$O44)</f>
        <v>---</v>
      </c>
      <c r="I78" s="140" t="str">
        <f>IF(General!$M44="","---",General!$P44)</f>
        <v>---</v>
      </c>
      <c r="J78" s="140" t="str">
        <f>IF(General!$M44="","---",General!$Q44)</f>
        <v>---</v>
      </c>
      <c r="K78" s="140" t="str">
        <f>IF(General!$M44="","---",General!$R44)</f>
        <v>---</v>
      </c>
      <c r="L78" s="140" t="str">
        <f>IF(General!$M44="","---",General!$S44)</f>
        <v>---</v>
      </c>
      <c r="M78" s="140" t="str">
        <f>IF(General!$M44="","---",General!$T44)</f>
        <v>---</v>
      </c>
    </row>
    <row r="79" spans="1:13" s="143" customFormat="1" ht="17">
      <c r="A79" s="142" t="s">
        <v>20</v>
      </c>
      <c r="B79" s="140" t="str">
        <f>IF(General!$M45="","---",General!$C45)</f>
        <v>---</v>
      </c>
      <c r="C79" s="140" t="str">
        <f>IF(General!$M45="","---",General!$D45)</f>
        <v>---</v>
      </c>
      <c r="D79" s="140" t="str">
        <f>IF(General!$M45="","---",General!$E45)</f>
        <v>---</v>
      </c>
      <c r="E79" s="140" t="str">
        <f>IF(General!$M45="","---",General!$L45)</f>
        <v>---</v>
      </c>
      <c r="F79" s="140" t="str">
        <f>IF(General!$M45="","---",General!$M45)</f>
        <v>---</v>
      </c>
      <c r="G79" s="140" t="str">
        <f>IF(General!$M45="","---",General!$N45)</f>
        <v>---</v>
      </c>
      <c r="H79" s="140" t="str">
        <f>IF(General!$M45="","---",General!$O45)</f>
        <v>---</v>
      </c>
      <c r="I79" s="140" t="str">
        <f>IF(General!$M45="","---",General!$P45)</f>
        <v>---</v>
      </c>
      <c r="J79" s="140" t="str">
        <f>IF(General!$M45="","---",General!$Q45)</f>
        <v>---</v>
      </c>
      <c r="K79" s="140" t="str">
        <f>IF(General!$M45="","---",General!$R45)</f>
        <v>---</v>
      </c>
      <c r="L79" s="140" t="str">
        <f>IF(General!$M45="","---",General!$S45)</f>
        <v>---</v>
      </c>
      <c r="M79" s="140" t="str">
        <f>IF(General!$M45="","---",General!$T45)</f>
        <v>---</v>
      </c>
    </row>
    <row r="80" spans="1:13" s="143" customFormat="1" ht="17">
      <c r="A80" s="142" t="s">
        <v>20</v>
      </c>
      <c r="B80" s="140" t="str">
        <f>IF(General!$M46="","---",General!$C46)</f>
        <v>---</v>
      </c>
      <c r="C80" s="140" t="str">
        <f>IF(General!$M46="","---",General!$D46)</f>
        <v>---</v>
      </c>
      <c r="D80" s="140" t="str">
        <f>IF(General!$M46="","---",General!$E46)</f>
        <v>---</v>
      </c>
      <c r="E80" s="140" t="str">
        <f>IF(General!$M46="","---",General!$L46)</f>
        <v>---</v>
      </c>
      <c r="F80" s="140" t="str">
        <f>IF(General!$M46="","---",General!$M46)</f>
        <v>---</v>
      </c>
      <c r="G80" s="140" t="str">
        <f>IF(General!$M46="","---",General!$N46)</f>
        <v>---</v>
      </c>
      <c r="H80" s="140" t="str">
        <f>IF(General!$M46="","---",General!$O46)</f>
        <v>---</v>
      </c>
      <c r="I80" s="140" t="str">
        <f>IF(General!$M46="","---",General!$P46)</f>
        <v>---</v>
      </c>
      <c r="J80" s="140" t="str">
        <f>IF(General!$M46="","---",General!$Q46)</f>
        <v>---</v>
      </c>
      <c r="K80" s="140" t="str">
        <f>IF(General!$M46="","---",General!$R46)</f>
        <v>---</v>
      </c>
      <c r="L80" s="140" t="str">
        <f>IF(General!$M46="","---",General!$S46)</f>
        <v>---</v>
      </c>
      <c r="M80" s="140" t="str">
        <f>IF(General!$M46="","---",General!$T46)</f>
        <v>---</v>
      </c>
    </row>
    <row r="81" spans="1:13" s="143" customFormat="1" ht="17">
      <c r="A81" s="142" t="s">
        <v>20</v>
      </c>
      <c r="B81" s="140" t="str">
        <f>IF(General!$M47="","---",General!$C47)</f>
        <v>---</v>
      </c>
      <c r="C81" s="140" t="str">
        <f>IF(General!$M47="","---",General!$D47)</f>
        <v>---</v>
      </c>
      <c r="D81" s="140" t="str">
        <f>IF(General!$M47="","---",General!$E47)</f>
        <v>---</v>
      </c>
      <c r="E81" s="140" t="str">
        <f>IF(General!$M47="","---",General!$L47)</f>
        <v>---</v>
      </c>
      <c r="F81" s="140" t="str">
        <f>IF(General!$M47="","---",General!$M47)</f>
        <v>---</v>
      </c>
      <c r="G81" s="140" t="str">
        <f>IF(General!$M47="","---",General!$N47)</f>
        <v>---</v>
      </c>
      <c r="H81" s="140" t="str">
        <f>IF(General!$M47="","---",General!$O47)</f>
        <v>---</v>
      </c>
      <c r="I81" s="140" t="str">
        <f>IF(General!$M47="","---",General!$P47)</f>
        <v>---</v>
      </c>
      <c r="J81" s="140" t="str">
        <f>IF(General!$M47="","---",General!$Q47)</f>
        <v>---</v>
      </c>
      <c r="K81" s="140" t="str">
        <f>IF(General!$M47="","---",General!$R47)</f>
        <v>---</v>
      </c>
      <c r="L81" s="140" t="str">
        <f>IF(General!$M47="","---",General!$S47)</f>
        <v>---</v>
      </c>
      <c r="M81" s="140" t="str">
        <f>IF(General!$M47="","---",General!$T47)</f>
        <v>---</v>
      </c>
    </row>
    <row r="82" spans="1:13" s="143" customFormat="1" ht="17">
      <c r="A82" s="142" t="s">
        <v>20</v>
      </c>
      <c r="B82" s="140" t="str">
        <f>IF(General!$M48="","---",General!$C48)</f>
        <v>---</v>
      </c>
      <c r="C82" s="140" t="str">
        <f>IF(General!$M48="","---",General!$D48)</f>
        <v>---</v>
      </c>
      <c r="D82" s="140" t="str">
        <f>IF(General!$M48="","---",General!$E48)</f>
        <v>---</v>
      </c>
      <c r="E82" s="140" t="str">
        <f>IF(General!$M48="","---",General!$L48)</f>
        <v>---</v>
      </c>
      <c r="F82" s="140" t="str">
        <f>IF(General!$M48="","---",General!$M48)</f>
        <v>---</v>
      </c>
      <c r="G82" s="140" t="str">
        <f>IF(General!$M48="","---",General!$N48)</f>
        <v>---</v>
      </c>
      <c r="H82" s="140" t="str">
        <f>IF(General!$M48="","---",General!$O48)</f>
        <v>---</v>
      </c>
      <c r="I82" s="140" t="str">
        <f>IF(General!$M48="","---",General!$P48)</f>
        <v>---</v>
      </c>
      <c r="J82" s="140" t="str">
        <f>IF(General!$M48="","---",General!$Q48)</f>
        <v>---</v>
      </c>
      <c r="K82" s="140" t="str">
        <f>IF(General!$M48="","---",General!$R48)</f>
        <v>---</v>
      </c>
      <c r="L82" s="140" t="str">
        <f>IF(General!$M48="","---",General!$S48)</f>
        <v>---</v>
      </c>
      <c r="M82" s="140" t="str">
        <f>IF(General!$M48="","---",General!$T48)</f>
        <v>---</v>
      </c>
    </row>
    <row r="83" spans="1:13" s="143" customFormat="1" ht="17">
      <c r="A83" s="142" t="s">
        <v>20</v>
      </c>
      <c r="B83" s="140" t="str">
        <f>IF(General!$M49="","---",General!$C49)</f>
        <v>---</v>
      </c>
      <c r="C83" s="140" t="str">
        <f>IF(General!$M49="","---",General!$D49)</f>
        <v>---</v>
      </c>
      <c r="D83" s="140" t="str">
        <f>IF(General!$M49="","---",General!$E49)</f>
        <v>---</v>
      </c>
      <c r="E83" s="140" t="str">
        <f>IF(General!$M49="","---",General!$L49)</f>
        <v>---</v>
      </c>
      <c r="F83" s="140" t="str">
        <f>IF(General!$M49="","---",General!$M49)</f>
        <v>---</v>
      </c>
      <c r="G83" s="140" t="str">
        <f>IF(General!$M49="","---",General!$N49)</f>
        <v>---</v>
      </c>
      <c r="H83" s="140" t="str">
        <f>IF(General!$M49="","---",General!$O49)</f>
        <v>---</v>
      </c>
      <c r="I83" s="140" t="str">
        <f>IF(General!$M49="","---",General!$P49)</f>
        <v>---</v>
      </c>
      <c r="J83" s="140" t="str">
        <f>IF(General!$M49="","---",General!$Q49)</f>
        <v>---</v>
      </c>
      <c r="K83" s="140" t="str">
        <f>IF(General!$M49="","---",General!$R49)</f>
        <v>---</v>
      </c>
      <c r="L83" s="140" t="str">
        <f>IF(General!$M49="","---",General!$S49)</f>
        <v>---</v>
      </c>
      <c r="M83" s="140" t="str">
        <f>IF(General!$M49="","---",General!$T49)</f>
        <v>---</v>
      </c>
    </row>
    <row r="84" spans="1:13" s="143" customFormat="1" ht="17">
      <c r="A84" s="142" t="s">
        <v>20</v>
      </c>
      <c r="B84" s="140" t="str">
        <f>IF(General!$M50="","---",General!$C50)</f>
        <v>---</v>
      </c>
      <c r="C84" s="140" t="str">
        <f>IF(General!$M50="","---",General!$D50)</f>
        <v>---</v>
      </c>
      <c r="D84" s="140" t="str">
        <f>IF(General!$M50="","---",General!$E50)</f>
        <v>---</v>
      </c>
      <c r="E84" s="140" t="str">
        <f>IF(General!$M50="","---",General!$L50)</f>
        <v>---</v>
      </c>
      <c r="F84" s="140" t="str">
        <f>IF(General!$M50="","---",General!$M50)</f>
        <v>---</v>
      </c>
      <c r="G84" s="140" t="str">
        <f>IF(General!$M50="","---",General!$N50)</f>
        <v>---</v>
      </c>
      <c r="H84" s="140" t="str">
        <f>IF(General!$M50="","---",General!$O50)</f>
        <v>---</v>
      </c>
      <c r="I84" s="140" t="str">
        <f>IF(General!$M50="","---",General!$P50)</f>
        <v>---</v>
      </c>
      <c r="J84" s="140" t="str">
        <f>IF(General!$M50="","---",General!$Q50)</f>
        <v>---</v>
      </c>
      <c r="K84" s="140" t="str">
        <f>IF(General!$M50="","---",General!$R50)</f>
        <v>---</v>
      </c>
      <c r="L84" s="140" t="str">
        <f>IF(General!$M50="","---",General!$S50)</f>
        <v>---</v>
      </c>
      <c r="M84" s="140" t="str">
        <f>IF(General!$M50="","---",General!$T50)</f>
        <v>---</v>
      </c>
    </row>
    <row r="85" spans="1:13" s="143" customFormat="1" ht="17">
      <c r="A85" s="142" t="s">
        <v>20</v>
      </c>
      <c r="B85" s="140" t="str">
        <f>IF(General!$M51="","---",General!$C51)</f>
        <v>---</v>
      </c>
      <c r="C85" s="140" t="str">
        <f>IF(General!$M51="","---",General!$D51)</f>
        <v>---</v>
      </c>
      <c r="D85" s="140" t="str">
        <f>IF(General!$M51="","---",General!$E51)</f>
        <v>---</v>
      </c>
      <c r="E85" s="140" t="str">
        <f>IF(General!$M51="","---",General!$L51)</f>
        <v>---</v>
      </c>
      <c r="F85" s="140" t="str">
        <f>IF(General!$M51="","---",General!$M51)</f>
        <v>---</v>
      </c>
      <c r="G85" s="140" t="str">
        <f>IF(General!$M51="","---",General!$N51)</f>
        <v>---</v>
      </c>
      <c r="H85" s="140" t="str">
        <f>IF(General!$M51="","---",General!$O51)</f>
        <v>---</v>
      </c>
      <c r="I85" s="140" t="str">
        <f>IF(General!$M51="","---",General!$P51)</f>
        <v>---</v>
      </c>
      <c r="J85" s="140" t="str">
        <f>IF(General!$M51="","---",General!$Q51)</f>
        <v>---</v>
      </c>
      <c r="K85" s="140" t="str">
        <f>IF(General!$M51="","---",General!$R51)</f>
        <v>---</v>
      </c>
      <c r="L85" s="140" t="str">
        <f>IF(General!$M51="","---",General!$S51)</f>
        <v>---</v>
      </c>
      <c r="M85" s="140" t="str">
        <f>IF(General!$M51="","---",General!$T51)</f>
        <v>---</v>
      </c>
    </row>
    <row r="86" spans="1:13" s="143" customFormat="1" ht="17">
      <c r="A86" s="142" t="s">
        <v>20</v>
      </c>
      <c r="B86" s="140" t="str">
        <f>IF(General!$M52="","---",General!$C52)</f>
        <v>---</v>
      </c>
      <c r="C86" s="140" t="str">
        <f>IF(General!$M52="","---",General!$D52)</f>
        <v>---</v>
      </c>
      <c r="D86" s="140" t="str">
        <f>IF(General!$M52="","---",General!$E52)</f>
        <v>---</v>
      </c>
      <c r="E86" s="140" t="str">
        <f>IF(General!$M52="","---",General!$L52)</f>
        <v>---</v>
      </c>
      <c r="F86" s="140" t="str">
        <f>IF(General!$M52="","---",General!$M52)</f>
        <v>---</v>
      </c>
      <c r="G86" s="140" t="str">
        <f>IF(General!$M52="","---",General!$N52)</f>
        <v>---</v>
      </c>
      <c r="H86" s="140" t="str">
        <f>IF(General!$M52="","---",General!$O52)</f>
        <v>---</v>
      </c>
      <c r="I86" s="140" t="str">
        <f>IF(General!$M52="","---",General!$P52)</f>
        <v>---</v>
      </c>
      <c r="J86" s="140" t="str">
        <f>IF(General!$M52="","---",General!$Q52)</f>
        <v>---</v>
      </c>
      <c r="K86" s="140" t="str">
        <f>IF(General!$M52="","---",General!$R52)</f>
        <v>---</v>
      </c>
      <c r="L86" s="140" t="str">
        <f>IF(General!$M52="","---",General!$S52)</f>
        <v>---</v>
      </c>
      <c r="M86" s="140" t="str">
        <f>IF(General!$M52="","---",General!$T52)</f>
        <v>---</v>
      </c>
    </row>
    <row r="87" spans="1:13" s="143" customFormat="1" ht="17">
      <c r="A87" s="142" t="s">
        <v>20</v>
      </c>
      <c r="B87" s="140" t="str">
        <f>IF(General!$M53="","---",General!$C53)</f>
        <v>---</v>
      </c>
      <c r="C87" s="140" t="str">
        <f>IF(General!$M53="","---",General!$D53)</f>
        <v>---</v>
      </c>
      <c r="D87" s="140" t="str">
        <f>IF(General!$M53="","---",General!$E53)</f>
        <v>---</v>
      </c>
      <c r="E87" s="140" t="str">
        <f>IF(General!$M53="","---",General!$L53)</f>
        <v>---</v>
      </c>
      <c r="F87" s="140" t="str">
        <f>IF(General!$M53="","---",General!$M53)</f>
        <v>---</v>
      </c>
      <c r="G87" s="140" t="str">
        <f>IF(General!$M53="","---",General!$N53)</f>
        <v>---</v>
      </c>
      <c r="H87" s="140" t="str">
        <f>IF(General!$M53="","---",General!$O53)</f>
        <v>---</v>
      </c>
      <c r="I87" s="140" t="str">
        <f>IF(General!$M53="","---",General!$P53)</f>
        <v>---</v>
      </c>
      <c r="J87" s="140" t="str">
        <f>IF(General!$M53="","---",General!$Q53)</f>
        <v>---</v>
      </c>
      <c r="K87" s="140" t="str">
        <f>IF(General!$M53="","---",General!$R53)</f>
        <v>---</v>
      </c>
      <c r="L87" s="140" t="str">
        <f>IF(General!$M53="","---",General!$S53)</f>
        <v>---</v>
      </c>
      <c r="M87" s="140" t="str">
        <f>IF(General!$M53="","---",General!$T53)</f>
        <v>---</v>
      </c>
    </row>
    <row r="88" spans="1:13" s="143" customFormat="1" ht="17">
      <c r="A88" s="142" t="s">
        <v>20</v>
      </c>
      <c r="B88" s="140" t="str">
        <f>IF(General!$M54="","---",General!$C54)</f>
        <v>---</v>
      </c>
      <c r="C88" s="140" t="str">
        <f>IF(General!$M54="","---",General!$D54)</f>
        <v>---</v>
      </c>
      <c r="D88" s="140" t="str">
        <f>IF(General!$M54="","---",General!$E54)</f>
        <v>---</v>
      </c>
      <c r="E88" s="140" t="str">
        <f>IF(General!$M54="","---",General!$L54)</f>
        <v>---</v>
      </c>
      <c r="F88" s="140" t="str">
        <f>IF(General!$M54="","---",General!$M54)</f>
        <v>---</v>
      </c>
      <c r="G88" s="140" t="str">
        <f>IF(General!$M54="","---",General!$N54)</f>
        <v>---</v>
      </c>
      <c r="H88" s="140" t="str">
        <f>IF(General!$M54="","---",General!$O54)</f>
        <v>---</v>
      </c>
      <c r="I88" s="140" t="str">
        <f>IF(General!$M54="","---",General!$P54)</f>
        <v>---</v>
      </c>
      <c r="J88" s="140" t="str">
        <f>IF(General!$M54="","---",General!$Q54)</f>
        <v>---</v>
      </c>
      <c r="K88" s="140" t="str">
        <f>IF(General!$M54="","---",General!$R54)</f>
        <v>---</v>
      </c>
      <c r="L88" s="140" t="str">
        <f>IF(General!$M54="","---",General!$S54)</f>
        <v>---</v>
      </c>
      <c r="M88" s="140" t="str">
        <f>IF(General!$M54="","---",General!$T54)</f>
        <v>---</v>
      </c>
    </row>
    <row r="89" spans="1:13" s="143" customFormat="1" ht="17">
      <c r="A89" s="142" t="s">
        <v>20</v>
      </c>
      <c r="B89" s="140" t="str">
        <f>IF(General!$M55="","---",General!$C55)</f>
        <v>---</v>
      </c>
      <c r="C89" s="140" t="str">
        <f>IF(General!$M55="","---",General!$D55)</f>
        <v>---</v>
      </c>
      <c r="D89" s="140" t="str">
        <f>IF(General!$M55="","---",General!$E55)</f>
        <v>---</v>
      </c>
      <c r="E89" s="140" t="str">
        <f>IF(General!$M55="","---",General!$L55)</f>
        <v>---</v>
      </c>
      <c r="F89" s="140" t="str">
        <f>IF(General!$M55="","---",General!$M55)</f>
        <v>---</v>
      </c>
      <c r="G89" s="140" t="str">
        <f>IF(General!$M55="","---",General!$N55)</f>
        <v>---</v>
      </c>
      <c r="H89" s="140" t="str">
        <f>IF(General!$M55="","---",General!$O55)</f>
        <v>---</v>
      </c>
      <c r="I89" s="140" t="str">
        <f>IF(General!$M55="","---",General!$P55)</f>
        <v>---</v>
      </c>
      <c r="J89" s="140" t="str">
        <f>IF(General!$M55="","---",General!$Q55)</f>
        <v>---</v>
      </c>
      <c r="K89" s="140" t="str">
        <f>IF(General!$M55="","---",General!$R55)</f>
        <v>---</v>
      </c>
      <c r="L89" s="140" t="str">
        <f>IF(General!$M55="","---",General!$S55)</f>
        <v>---</v>
      </c>
      <c r="M89" s="140" t="str">
        <f>IF(General!$M55="","---",General!$T55)</f>
        <v>---</v>
      </c>
    </row>
    <row r="90" spans="1:13" s="143" customFormat="1" ht="17">
      <c r="A90" s="142" t="s">
        <v>20</v>
      </c>
      <c r="B90" s="140" t="str">
        <f>IF(General!$M56="","---",General!$C56)</f>
        <v>---</v>
      </c>
      <c r="C90" s="140" t="str">
        <f>IF(General!$M56="","---",General!$D56)</f>
        <v>---</v>
      </c>
      <c r="D90" s="140" t="str">
        <f>IF(General!$M56="","---",General!$E56)</f>
        <v>---</v>
      </c>
      <c r="E90" s="140" t="str">
        <f>IF(General!$M56="","---",General!$L56)</f>
        <v>---</v>
      </c>
      <c r="F90" s="140" t="str">
        <f>IF(General!$M56="","---",General!$M56)</f>
        <v>---</v>
      </c>
      <c r="G90" s="140" t="str">
        <f>IF(General!$M56="","---",General!$N56)</f>
        <v>---</v>
      </c>
      <c r="H90" s="140" t="str">
        <f>IF(General!$M56="","---",General!$O56)</f>
        <v>---</v>
      </c>
      <c r="I90" s="140" t="str">
        <f>IF(General!$M56="","---",General!$P56)</f>
        <v>---</v>
      </c>
      <c r="J90" s="140" t="str">
        <f>IF(General!$M56="","---",General!$Q56)</f>
        <v>---</v>
      </c>
      <c r="K90" s="140" t="str">
        <f>IF(General!$M56="","---",General!$R56)</f>
        <v>---</v>
      </c>
      <c r="L90" s="140" t="str">
        <f>IF(General!$M56="","---",General!$S56)</f>
        <v>---</v>
      </c>
      <c r="M90" s="140" t="str">
        <f>IF(General!$M56="","---",General!$T56)</f>
        <v>---</v>
      </c>
    </row>
    <row r="91" spans="1:13" s="143" customFormat="1" ht="17">
      <c r="A91" s="142" t="s">
        <v>20</v>
      </c>
      <c r="B91" s="140" t="str">
        <f>IF(General!$M57="","---",General!$C57)</f>
        <v>---</v>
      </c>
      <c r="C91" s="140" t="str">
        <f>IF(General!$M57="","---",General!$D57)</f>
        <v>---</v>
      </c>
      <c r="D91" s="140" t="str">
        <f>IF(General!$M57="","---",General!$E57)</f>
        <v>---</v>
      </c>
      <c r="E91" s="140" t="str">
        <f>IF(General!$M57="","---",General!$L57)</f>
        <v>---</v>
      </c>
      <c r="F91" s="140" t="str">
        <f>IF(General!$M57="","---",General!$M57)</f>
        <v>---</v>
      </c>
      <c r="G91" s="140" t="str">
        <f>IF(General!$M57="","---",General!$N57)</f>
        <v>---</v>
      </c>
      <c r="H91" s="140" t="str">
        <f>IF(General!$M57="","---",General!$O57)</f>
        <v>---</v>
      </c>
      <c r="I91" s="140" t="str">
        <f>IF(General!$M57="","---",General!$P57)</f>
        <v>---</v>
      </c>
      <c r="J91" s="140" t="str">
        <f>IF(General!$M57="","---",General!$Q57)</f>
        <v>---</v>
      </c>
      <c r="K91" s="140" t="str">
        <f>IF(General!$M57="","---",General!$R57)</f>
        <v>---</v>
      </c>
      <c r="L91" s="140" t="str">
        <f>IF(General!$M57="","---",General!$S57)</f>
        <v>---</v>
      </c>
      <c r="M91" s="140" t="str">
        <f>IF(General!$M57="","---",General!$T57)</f>
        <v>---</v>
      </c>
    </row>
    <row r="92" spans="1:13" s="143" customFormat="1" ht="17">
      <c r="A92" s="142" t="s">
        <v>20</v>
      </c>
      <c r="B92" s="140" t="str">
        <f>IF(General!$M58="","---",General!$C58)</f>
        <v>---</v>
      </c>
      <c r="C92" s="140" t="str">
        <f>IF(General!$M58="","---",General!$D58)</f>
        <v>---</v>
      </c>
      <c r="D92" s="140" t="str">
        <f>IF(General!$M58="","---",General!$E58)</f>
        <v>---</v>
      </c>
      <c r="E92" s="140" t="str">
        <f>IF(General!$M58="","---",General!$L58)</f>
        <v>---</v>
      </c>
      <c r="F92" s="140" t="str">
        <f>IF(General!$M58="","---",General!$M58)</f>
        <v>---</v>
      </c>
      <c r="G92" s="140" t="str">
        <f>IF(General!$M58="","---",General!$N58)</f>
        <v>---</v>
      </c>
      <c r="H92" s="140" t="str">
        <f>IF(General!$M58="","---",General!$O58)</f>
        <v>---</v>
      </c>
      <c r="I92" s="140" t="str">
        <f>IF(General!$M58="","---",General!$P58)</f>
        <v>---</v>
      </c>
      <c r="J92" s="140" t="str">
        <f>IF(General!$M58="","---",General!$Q58)</f>
        <v>---</v>
      </c>
      <c r="K92" s="140" t="str">
        <f>IF(General!$M58="","---",General!$R58)</f>
        <v>---</v>
      </c>
      <c r="L92" s="140" t="str">
        <f>IF(General!$M58="","---",General!$S58)</f>
        <v>---</v>
      </c>
      <c r="M92" s="140" t="str">
        <f>IF(General!$M58="","---",General!$T58)</f>
        <v>---</v>
      </c>
    </row>
    <row r="93" spans="1:13" s="143" customFormat="1" ht="17">
      <c r="A93" s="142" t="s">
        <v>20</v>
      </c>
      <c r="B93" s="140" t="str">
        <f>IF(General!$M59="","---",General!$C59)</f>
        <v>---</v>
      </c>
      <c r="C93" s="140" t="str">
        <f>IF(General!$M59="","---",General!$D59)</f>
        <v>---</v>
      </c>
      <c r="D93" s="140" t="str">
        <f>IF(General!$M59="","---",General!$E59)</f>
        <v>---</v>
      </c>
      <c r="E93" s="140" t="str">
        <f>IF(General!$M59="","---",General!$L59)</f>
        <v>---</v>
      </c>
      <c r="F93" s="140" t="str">
        <f>IF(General!$M59="","---",General!$M59)</f>
        <v>---</v>
      </c>
      <c r="G93" s="140" t="str">
        <f>IF(General!$M59="","---",General!$N59)</f>
        <v>---</v>
      </c>
      <c r="H93" s="140" t="str">
        <f>IF(General!$M59="","---",General!$O59)</f>
        <v>---</v>
      </c>
      <c r="I93" s="140" t="str">
        <f>IF(General!$M59="","---",General!$P59)</f>
        <v>---</v>
      </c>
      <c r="J93" s="140" t="str">
        <f>IF(General!$M59="","---",General!$Q59)</f>
        <v>---</v>
      </c>
      <c r="K93" s="140" t="str">
        <f>IF(General!$M59="","---",General!$R59)</f>
        <v>---</v>
      </c>
      <c r="L93" s="140" t="str">
        <f>IF(General!$M59="","---",General!$S59)</f>
        <v>---</v>
      </c>
      <c r="M93" s="140" t="str">
        <f>IF(General!$M59="","---",General!$T59)</f>
        <v>---</v>
      </c>
    </row>
    <row r="94" spans="1:13" s="143" customFormat="1" ht="17">
      <c r="A94" s="142" t="s">
        <v>20</v>
      </c>
      <c r="B94" s="140" t="str">
        <f>IF(General!$M60="","---",General!$C60)</f>
        <v>---</v>
      </c>
      <c r="C94" s="140" t="str">
        <f>IF(General!$M60="","---",General!$D60)</f>
        <v>---</v>
      </c>
      <c r="D94" s="140" t="str">
        <f>IF(General!$M60="","---",General!$E60)</f>
        <v>---</v>
      </c>
      <c r="E94" s="140" t="str">
        <f>IF(General!$M60="","---",General!$L60)</f>
        <v>---</v>
      </c>
      <c r="F94" s="140" t="str">
        <f>IF(General!$M60="","---",General!$M60)</f>
        <v>---</v>
      </c>
      <c r="G94" s="140" t="str">
        <f>IF(General!$M60="","---",General!$N60)</f>
        <v>---</v>
      </c>
      <c r="H94" s="140" t="str">
        <f>IF(General!$M60="","---",General!$O60)</f>
        <v>---</v>
      </c>
      <c r="I94" s="140" t="str">
        <f>IF(General!$M60="","---",General!$P60)</f>
        <v>---</v>
      </c>
      <c r="J94" s="140" t="str">
        <f>IF(General!$M60="","---",General!$Q60)</f>
        <v>---</v>
      </c>
      <c r="K94" s="140" t="str">
        <f>IF(General!$M60="","---",General!$R60)</f>
        <v>---</v>
      </c>
      <c r="L94" s="140" t="str">
        <f>IF(General!$M60="","---",General!$S60)</f>
        <v>---</v>
      </c>
      <c r="M94" s="140" t="str">
        <f>IF(General!$M60="","---",General!$T60)</f>
        <v>---</v>
      </c>
    </row>
    <row r="95" spans="1:13" s="143" customFormat="1" ht="17">
      <c r="A95" s="142" t="s">
        <v>20</v>
      </c>
      <c r="B95" s="140" t="str">
        <f>IF(General!$M61="","---",General!$C61)</f>
        <v>---</v>
      </c>
      <c r="C95" s="140" t="str">
        <f>IF(General!$M61="","---",General!$D61)</f>
        <v>---</v>
      </c>
      <c r="D95" s="140" t="str">
        <f>IF(General!$M61="","---",General!$E61)</f>
        <v>---</v>
      </c>
      <c r="E95" s="140" t="str">
        <f>IF(General!$M61="","---",General!$L61)</f>
        <v>---</v>
      </c>
      <c r="F95" s="140" t="str">
        <f>IF(General!$M61="","---",General!$M61)</f>
        <v>---</v>
      </c>
      <c r="G95" s="140" t="str">
        <f>IF(General!$M61="","---",General!$N61)</f>
        <v>---</v>
      </c>
      <c r="H95" s="140" t="str">
        <f>IF(General!$M61="","---",General!$O61)</f>
        <v>---</v>
      </c>
      <c r="I95" s="140" t="str">
        <f>IF(General!$M61="","---",General!$P61)</f>
        <v>---</v>
      </c>
      <c r="J95" s="140" t="str">
        <f>IF(General!$M61="","---",General!$Q61)</f>
        <v>---</v>
      </c>
      <c r="K95" s="140" t="str">
        <f>IF(General!$M61="","---",General!$R61)</f>
        <v>---</v>
      </c>
      <c r="L95" s="140" t="str">
        <f>IF(General!$M61="","---",General!$S61)</f>
        <v>---</v>
      </c>
      <c r="M95" s="140" t="str">
        <f>IF(General!$M61="","---",General!$T61)</f>
        <v>---</v>
      </c>
    </row>
    <row r="96" spans="1:13" s="143" customFormat="1" ht="17">
      <c r="A96" s="142" t="s">
        <v>20</v>
      </c>
      <c r="B96" s="140" t="str">
        <f>IF(General!$M62="","---",General!$C62)</f>
        <v>---</v>
      </c>
      <c r="C96" s="140" t="str">
        <f>IF(General!$M62="","---",General!$D62)</f>
        <v>---</v>
      </c>
      <c r="D96" s="140" t="str">
        <f>IF(General!$M62="","---",General!$E62)</f>
        <v>---</v>
      </c>
      <c r="E96" s="140" t="str">
        <f>IF(General!$M62="","---",General!$L62)</f>
        <v>---</v>
      </c>
      <c r="F96" s="140" t="str">
        <f>IF(General!$M62="","---",General!$M62)</f>
        <v>---</v>
      </c>
      <c r="G96" s="140" t="str">
        <f>IF(General!$M62="","---",General!$N62)</f>
        <v>---</v>
      </c>
      <c r="H96" s="140" t="str">
        <f>IF(General!$M62="","---",General!$O62)</f>
        <v>---</v>
      </c>
      <c r="I96" s="140" t="str">
        <f>IF(General!$M62="","---",General!$P62)</f>
        <v>---</v>
      </c>
      <c r="J96" s="140" t="str">
        <f>IF(General!$M62="","---",General!$Q62)</f>
        <v>---</v>
      </c>
      <c r="K96" s="140" t="str">
        <f>IF(General!$M62="","---",General!$R62)</f>
        <v>---</v>
      </c>
      <c r="L96" s="140" t="str">
        <f>IF(General!$M62="","---",General!$S62)</f>
        <v>---</v>
      </c>
      <c r="M96" s="140" t="str">
        <f>IF(General!$M62="","---",General!$T62)</f>
        <v>---</v>
      </c>
    </row>
    <row r="97" spans="1:13" ht="17">
      <c r="A97" s="142" t="s">
        <v>20</v>
      </c>
      <c r="B97" s="140" t="str">
        <f>IF(General!$M63="","---",General!$C63)</f>
        <v>---</v>
      </c>
      <c r="C97" s="140" t="str">
        <f>IF(General!$M63="","---",General!$D63)</f>
        <v>---</v>
      </c>
      <c r="D97" s="140" t="str">
        <f>IF(General!$M63="","---",General!$E63)</f>
        <v>---</v>
      </c>
      <c r="E97" s="140" t="str">
        <f>IF(General!$M63="","---",General!$L63)</f>
        <v>---</v>
      </c>
      <c r="F97" s="140" t="str">
        <f>IF(General!$M63="","---",General!$M63)</f>
        <v>---</v>
      </c>
      <c r="G97" s="140" t="str">
        <f>IF(General!$M63="","---",General!$N63)</f>
        <v>---</v>
      </c>
      <c r="H97" s="140" t="str">
        <f>IF(General!$M63="","---",General!$O63)</f>
        <v>---</v>
      </c>
      <c r="I97" s="140" t="str">
        <f>IF(General!$M63="","---",General!$P63)</f>
        <v>---</v>
      </c>
      <c r="J97" s="140" t="str">
        <f>IF(General!$M63="","---",General!$Q63)</f>
        <v>---</v>
      </c>
      <c r="K97" s="140" t="str">
        <f>IF(General!$M63="","---",General!$R63)</f>
        <v>---</v>
      </c>
      <c r="L97" s="140" t="str">
        <f>IF(General!$M63="","---",General!$S63)</f>
        <v>---</v>
      </c>
      <c r="M97" s="140" t="str">
        <f>IF(General!$M63="","---",General!$T63)</f>
        <v>---</v>
      </c>
    </row>
    <row r="98" spans="1:13" ht="17">
      <c r="A98" s="142" t="s">
        <v>20</v>
      </c>
      <c r="B98" s="140" t="str">
        <f>IF(General!$M64="","---",General!$C64)</f>
        <v>---</v>
      </c>
      <c r="C98" s="140" t="str">
        <f>IF(General!$M64="","---",General!$D64)</f>
        <v>---</v>
      </c>
      <c r="D98" s="140" t="str">
        <f>IF(General!$M64="","---",General!$E64)</f>
        <v>---</v>
      </c>
      <c r="E98" s="140" t="str">
        <f>IF(General!$M64="","---",General!$L64)</f>
        <v>---</v>
      </c>
      <c r="F98" s="140" t="str">
        <f>IF(General!$M64="","---",General!$M64)</f>
        <v>---</v>
      </c>
      <c r="G98" s="140" t="str">
        <f>IF(General!$M64="","---",General!$N64)</f>
        <v>---</v>
      </c>
      <c r="H98" s="140" t="str">
        <f>IF(General!$M64="","---",General!$O64)</f>
        <v>---</v>
      </c>
      <c r="I98" s="140" t="str">
        <f>IF(General!$M64="","---",General!$P64)</f>
        <v>---</v>
      </c>
      <c r="J98" s="140" t="str">
        <f>IF(General!$M64="","---",General!$Q64)</f>
        <v>---</v>
      </c>
      <c r="K98" s="140" t="str">
        <f>IF(General!$M64="","---",General!$R64)</f>
        <v>---</v>
      </c>
      <c r="L98" s="140" t="str">
        <f>IF(General!$M64="","---",General!$S64)</f>
        <v>---</v>
      </c>
      <c r="M98" s="140" t="str">
        <f>IF(General!$M64="","---",General!$T64)</f>
        <v>---</v>
      </c>
    </row>
    <row r="99" spans="1:13" ht="17">
      <c r="A99" s="142" t="s">
        <v>20</v>
      </c>
      <c r="B99" s="140" t="str">
        <f>IF(General!$M65="","---",General!$C65)</f>
        <v>---</v>
      </c>
      <c r="C99" s="140" t="str">
        <f>IF(General!$M65="","---",General!$D65)</f>
        <v>---</v>
      </c>
      <c r="D99" s="140" t="str">
        <f>IF(General!$M65="","---",General!$E65)</f>
        <v>---</v>
      </c>
      <c r="E99" s="140" t="str">
        <f>IF(General!$M65="","---",General!$L65)</f>
        <v>---</v>
      </c>
      <c r="F99" s="140" t="str">
        <f>IF(General!$M65="","---",General!$M65)</f>
        <v>---</v>
      </c>
      <c r="G99" s="140" t="str">
        <f>IF(General!$M65="","---",General!$N65)</f>
        <v>---</v>
      </c>
      <c r="H99" s="140" t="str">
        <f>IF(General!$M65="","---",General!$O65)</f>
        <v>---</v>
      </c>
      <c r="I99" s="140" t="str">
        <f>IF(General!$M65="","---",General!$P65)</f>
        <v>---</v>
      </c>
      <c r="J99" s="140" t="str">
        <f>IF(General!$M65="","---",General!$Q65)</f>
        <v>---</v>
      </c>
      <c r="K99" s="140" t="str">
        <f>IF(General!$M65="","---",General!$R65)</f>
        <v>---</v>
      </c>
      <c r="L99" s="140" t="str">
        <f>IF(General!$M65="","---",General!$S65)</f>
        <v>---</v>
      </c>
      <c r="M99" s="140" t="str">
        <f>IF(General!$M65="","---",General!$T65)</f>
        <v>---</v>
      </c>
    </row>
    <row r="100" spans="1:13" ht="17">
      <c r="A100" s="142" t="s">
        <v>20</v>
      </c>
      <c r="B100" s="140" t="str">
        <f>IF(General!$M66="","---",General!$C66)</f>
        <v>---</v>
      </c>
      <c r="C100" s="140" t="str">
        <f>IF(General!$M66="","---",General!$D66)</f>
        <v>---</v>
      </c>
      <c r="D100" s="140" t="str">
        <f>IF(General!$M66="","---",General!$E66)</f>
        <v>---</v>
      </c>
      <c r="E100" s="140" t="str">
        <f>IF(General!$M66="","---",General!$L66)</f>
        <v>---</v>
      </c>
      <c r="F100" s="140" t="str">
        <f>IF(General!$M66="","---",General!$M66)</f>
        <v>---</v>
      </c>
      <c r="G100" s="140" t="str">
        <f>IF(General!$M66="","---",General!$N66)</f>
        <v>---</v>
      </c>
      <c r="H100" s="140" t="str">
        <f>IF(General!$M66="","---",General!$O66)</f>
        <v>---</v>
      </c>
      <c r="I100" s="140" t="str">
        <f>IF(General!$M66="","---",General!$P66)</f>
        <v>---</v>
      </c>
      <c r="J100" s="140" t="str">
        <f>IF(General!$M66="","---",General!$Q66)</f>
        <v>---</v>
      </c>
      <c r="K100" s="140" t="str">
        <f>IF(General!$M66="","---",General!$R66)</f>
        <v>---</v>
      </c>
      <c r="L100" s="140" t="str">
        <f>IF(General!$M66="","---",General!$S66)</f>
        <v>---</v>
      </c>
      <c r="M100" s="140" t="str">
        <f>IF(General!$M66="","---",General!$T66)</f>
        <v>---</v>
      </c>
    </row>
    <row r="101" spans="1:13" ht="17">
      <c r="A101" s="142" t="s">
        <v>20</v>
      </c>
      <c r="B101" s="140" t="str">
        <f>IF(General!$M67="","---",General!$C67)</f>
        <v>---</v>
      </c>
      <c r="C101" s="140" t="str">
        <f>IF(General!$M67="","---",General!$D67)</f>
        <v>---</v>
      </c>
      <c r="D101" s="140" t="str">
        <f>IF(General!$M67="","---",General!$E67)</f>
        <v>---</v>
      </c>
      <c r="E101" s="140" t="str">
        <f>IF(General!$M67="","---",General!$L67)</f>
        <v>---</v>
      </c>
      <c r="F101" s="140" t="str">
        <f>IF(General!$M67="","---",General!$M67)</f>
        <v>---</v>
      </c>
      <c r="G101" s="140" t="str">
        <f>IF(General!$M67="","---",General!$N67)</f>
        <v>---</v>
      </c>
      <c r="H101" s="140" t="str">
        <f>IF(General!$M67="","---",General!$O67)</f>
        <v>---</v>
      </c>
      <c r="I101" s="140" t="str">
        <f>IF(General!$M67="","---",General!$P67)</f>
        <v>---</v>
      </c>
      <c r="J101" s="140" t="str">
        <f>IF(General!$M67="","---",General!$Q67)</f>
        <v>---</v>
      </c>
      <c r="K101" s="140" t="str">
        <f>IF(General!$M67="","---",General!$R67)</f>
        <v>---</v>
      </c>
      <c r="L101" s="140" t="str">
        <f>IF(General!$M67="","---",General!$S67)</f>
        <v>---</v>
      </c>
      <c r="M101" s="140" t="str">
        <f>IF(General!$M67="","---",General!$T67)</f>
        <v>---</v>
      </c>
    </row>
    <row r="102" spans="1:13" s="143" customFormat="1" ht="17">
      <c r="A102" s="142" t="s">
        <v>20</v>
      </c>
      <c r="B102" s="140" t="str">
        <f>IF(General!$M68="","---",General!$C68)</f>
        <v>---</v>
      </c>
      <c r="C102" s="140" t="str">
        <f>IF(General!$M68="","---",General!$D68)</f>
        <v>---</v>
      </c>
      <c r="D102" s="140" t="str">
        <f>IF(General!$M68="","---",General!$E68)</f>
        <v>---</v>
      </c>
      <c r="E102" s="140" t="str">
        <f>IF(General!$M68="","---",General!$L68)</f>
        <v>---</v>
      </c>
      <c r="F102" s="140" t="str">
        <f>IF(General!$M68="","---",General!$M68)</f>
        <v>---</v>
      </c>
      <c r="G102" s="140" t="str">
        <f>IF(General!$M68="","---",General!$N68)</f>
        <v>---</v>
      </c>
      <c r="H102" s="140" t="str">
        <f>IF(General!$M68="","---",General!$O68)</f>
        <v>---</v>
      </c>
      <c r="I102" s="140" t="str">
        <f>IF(General!$M68="","---",General!$P68)</f>
        <v>---</v>
      </c>
      <c r="J102" s="140" t="str">
        <f>IF(General!$M68="","---",General!$Q68)</f>
        <v>---</v>
      </c>
      <c r="K102" s="140" t="str">
        <f>IF(General!$M68="","---",General!$R68)</f>
        <v>---</v>
      </c>
      <c r="L102" s="140" t="str">
        <f>IF(General!$M68="","---",General!$S68)</f>
        <v>---</v>
      </c>
      <c r="M102" s="140" t="str">
        <f>IF(General!$M68="","---",General!$T68)</f>
        <v>---</v>
      </c>
    </row>
    <row r="103" spans="1:13" s="143" customFormat="1" ht="17">
      <c r="A103" s="142" t="s">
        <v>20</v>
      </c>
      <c r="B103" s="140" t="str">
        <f>IF(General!$M69="","---",General!$C69)</f>
        <v>---</v>
      </c>
      <c r="C103" s="140" t="str">
        <f>IF(General!$M69="","---",General!$D69)</f>
        <v>---</v>
      </c>
      <c r="D103" s="140" t="str">
        <f>IF(General!$M69="","---",General!$E69)</f>
        <v>---</v>
      </c>
      <c r="E103" s="140" t="str">
        <f>IF(General!$M69="","---",General!$L69)</f>
        <v>---</v>
      </c>
      <c r="F103" s="140" t="str">
        <f>IF(General!$M69="","---",General!$M69)</f>
        <v>---</v>
      </c>
      <c r="G103" s="140" t="str">
        <f>IF(General!$M69="","---",General!$N69)</f>
        <v>---</v>
      </c>
      <c r="H103" s="140" t="str">
        <f>IF(General!$M69="","---",General!$O69)</f>
        <v>---</v>
      </c>
      <c r="I103" s="140" t="str">
        <f>IF(General!$M69="","---",General!$P69)</f>
        <v>---</v>
      </c>
      <c r="J103" s="140" t="str">
        <f>IF(General!$M69="","---",General!$Q69)</f>
        <v>---</v>
      </c>
      <c r="K103" s="140" t="str">
        <f>IF(General!$M69="","---",General!$R69)</f>
        <v>---</v>
      </c>
      <c r="L103" s="140" t="str">
        <f>IF(General!$M69="","---",General!$S69)</f>
        <v>---</v>
      </c>
      <c r="M103" s="140" t="str">
        <f>IF(General!$M69="","---",General!$T69)</f>
        <v>---</v>
      </c>
    </row>
    <row r="104" spans="1:13" s="143" customFormat="1" ht="17">
      <c r="A104" s="142" t="s">
        <v>20</v>
      </c>
      <c r="B104" s="140" t="str">
        <f>IF(General!$M70="","---",General!$C70)</f>
        <v>---</v>
      </c>
      <c r="C104" s="140" t="str">
        <f>IF(General!$M70="","---",General!$D70)</f>
        <v>---</v>
      </c>
      <c r="D104" s="140" t="str">
        <f>IF(General!$M70="","---",General!$E70)</f>
        <v>---</v>
      </c>
      <c r="E104" s="140" t="str">
        <f>IF(General!$M70="","---",General!$L70)</f>
        <v>---</v>
      </c>
      <c r="F104" s="140" t="str">
        <f>IF(General!$M70="","---",General!$M70)</f>
        <v>---</v>
      </c>
      <c r="G104" s="140" t="str">
        <f>IF(General!$M70="","---",General!$N70)</f>
        <v>---</v>
      </c>
      <c r="H104" s="140" t="str">
        <f>IF(General!$M70="","---",General!$O70)</f>
        <v>---</v>
      </c>
      <c r="I104" s="140" t="str">
        <f>IF(General!$M70="","---",General!$P70)</f>
        <v>---</v>
      </c>
      <c r="J104" s="140" t="str">
        <f>IF(General!$M70="","---",General!$Q70)</f>
        <v>---</v>
      </c>
      <c r="K104" s="140" t="str">
        <f>IF(General!$M70="","---",General!$R70)</f>
        <v>---</v>
      </c>
      <c r="L104" s="140" t="str">
        <f>IF(General!$M70="","---",General!$S70)</f>
        <v>---</v>
      </c>
      <c r="M104" s="140" t="str">
        <f>IF(General!$M70="","---",General!$T70)</f>
        <v>---</v>
      </c>
    </row>
    <row r="105" spans="1:13" s="143" customFormat="1" ht="17">
      <c r="A105" s="142" t="s">
        <v>20</v>
      </c>
      <c r="B105" s="140" t="str">
        <f>IF(General!$M71="","---",General!$C71)</f>
        <v>---</v>
      </c>
      <c r="C105" s="140" t="str">
        <f>IF(General!$M71="","---",General!$D71)</f>
        <v>---</v>
      </c>
      <c r="D105" s="140" t="str">
        <f>IF(General!$M71="","---",General!$E71)</f>
        <v>---</v>
      </c>
      <c r="E105" s="140" t="str">
        <f>IF(General!$M71="","---",General!$L71)</f>
        <v>---</v>
      </c>
      <c r="F105" s="140" t="str">
        <f>IF(General!$M71="","---",General!$M71)</f>
        <v>---</v>
      </c>
      <c r="G105" s="140" t="str">
        <f>IF(General!$M71="","---",General!$N71)</f>
        <v>---</v>
      </c>
      <c r="H105" s="140" t="str">
        <f>IF(General!$M71="","---",General!$O71)</f>
        <v>---</v>
      </c>
      <c r="I105" s="140" t="str">
        <f>IF(General!$M71="","---",General!$P71)</f>
        <v>---</v>
      </c>
      <c r="J105" s="140" t="str">
        <f>IF(General!$M71="","---",General!$Q71)</f>
        <v>---</v>
      </c>
      <c r="K105" s="140" t="str">
        <f>IF(General!$M71="","---",General!$R71)</f>
        <v>---</v>
      </c>
      <c r="L105" s="140" t="str">
        <f>IF(General!$M71="","---",General!$S71)</f>
        <v>---</v>
      </c>
      <c r="M105" s="140" t="str">
        <f>IF(General!$M71="","---",General!$T71)</f>
        <v>---</v>
      </c>
    </row>
    <row r="106" spans="1:13" s="143" customFormat="1" ht="17">
      <c r="A106" s="142" t="s">
        <v>20</v>
      </c>
      <c r="B106" s="140" t="str">
        <f>IF(General!$M72="","---",General!$C72)</f>
        <v>---</v>
      </c>
      <c r="C106" s="140" t="str">
        <f>IF(General!$M72="","---",General!$D72)</f>
        <v>---</v>
      </c>
      <c r="D106" s="140" t="str">
        <f>IF(General!$M72="","---",General!$E72)</f>
        <v>---</v>
      </c>
      <c r="E106" s="140" t="str">
        <f>IF(General!$M72="","---",General!$L72)</f>
        <v>---</v>
      </c>
      <c r="F106" s="140" t="str">
        <f>IF(General!$M72="","---",General!$M72)</f>
        <v>---</v>
      </c>
      <c r="G106" s="140" t="str">
        <f>IF(General!$M72="","---",General!$N72)</f>
        <v>---</v>
      </c>
      <c r="H106" s="140" t="str">
        <f>IF(General!$M72="","---",General!$O72)</f>
        <v>---</v>
      </c>
      <c r="I106" s="140" t="str">
        <f>IF(General!$M72="","---",General!$P72)</f>
        <v>---</v>
      </c>
      <c r="J106" s="140" t="str">
        <f>IF(General!$M72="","---",General!$Q72)</f>
        <v>---</v>
      </c>
      <c r="K106" s="140" t="str">
        <f>IF(General!$M72="","---",General!$R72)</f>
        <v>---</v>
      </c>
      <c r="L106" s="140" t="str">
        <f>IF(General!$M72="","---",General!$S72)</f>
        <v>---</v>
      </c>
      <c r="M106" s="140" t="str">
        <f>IF(General!$M72="","---",General!$T72)</f>
        <v>---</v>
      </c>
    </row>
    <row r="107" spans="1:13" s="143" customFormat="1" ht="17">
      <c r="A107" s="142" t="s">
        <v>20</v>
      </c>
      <c r="B107" s="140" t="str">
        <f>IF(General!$M73="","---",General!$C73)</f>
        <v>---</v>
      </c>
      <c r="C107" s="140" t="str">
        <f>IF(General!$M73="","---",General!$D73)</f>
        <v>---</v>
      </c>
      <c r="D107" s="140" t="str">
        <f>IF(General!$M73="","---",General!$E73)</f>
        <v>---</v>
      </c>
      <c r="E107" s="140" t="str">
        <f>IF(General!$M73="","---",General!$L73)</f>
        <v>---</v>
      </c>
      <c r="F107" s="140" t="str">
        <f>IF(General!$M73="","---",General!$M73)</f>
        <v>---</v>
      </c>
      <c r="G107" s="140" t="str">
        <f>IF(General!$M73="","---",General!$N73)</f>
        <v>---</v>
      </c>
      <c r="H107" s="140" t="str">
        <f>IF(General!$M73="","---",General!$O73)</f>
        <v>---</v>
      </c>
      <c r="I107" s="140" t="str">
        <f>IF(General!$M73="","---",General!$P73)</f>
        <v>---</v>
      </c>
      <c r="J107" s="140" t="str">
        <f>IF(General!$M73="","---",General!$Q73)</f>
        <v>---</v>
      </c>
      <c r="K107" s="140" t="str">
        <f>IF(General!$M73="","---",General!$R73)</f>
        <v>---</v>
      </c>
      <c r="L107" s="140" t="str">
        <f>IF(General!$M73="","---",General!$S73)</f>
        <v>---</v>
      </c>
      <c r="M107" s="140" t="str">
        <f>IF(General!$M73="","---",General!$T73)</f>
        <v>---</v>
      </c>
    </row>
    <row r="108" spans="1:13" s="143" customFormat="1" ht="17">
      <c r="A108" s="142" t="s">
        <v>20</v>
      </c>
      <c r="B108" s="140" t="str">
        <f>IF(General!$M74="","---",General!$C74)</f>
        <v>---</v>
      </c>
      <c r="C108" s="140" t="str">
        <f>IF(General!$M74="","---",General!$D74)</f>
        <v>---</v>
      </c>
      <c r="D108" s="140" t="str">
        <f>IF(General!$M74="","---",General!$E74)</f>
        <v>---</v>
      </c>
      <c r="E108" s="140" t="str">
        <f>IF(General!$M74="","---",General!$L74)</f>
        <v>---</v>
      </c>
      <c r="F108" s="140" t="str">
        <f>IF(General!$M74="","---",General!$M74)</f>
        <v>---</v>
      </c>
      <c r="G108" s="140" t="str">
        <f>IF(General!$M74="","---",General!$N74)</f>
        <v>---</v>
      </c>
      <c r="H108" s="140" t="str">
        <f>IF(General!$M74="","---",General!$O74)</f>
        <v>---</v>
      </c>
      <c r="I108" s="140" t="str">
        <f>IF(General!$M74="","---",General!$P74)</f>
        <v>---</v>
      </c>
      <c r="J108" s="140" t="str">
        <f>IF(General!$M74="","---",General!$Q74)</f>
        <v>---</v>
      </c>
      <c r="K108" s="140" t="str">
        <f>IF(General!$M74="","---",General!$R74)</f>
        <v>---</v>
      </c>
      <c r="L108" s="140" t="str">
        <f>IF(General!$M74="","---",General!$S74)</f>
        <v>---</v>
      </c>
      <c r="M108" s="140" t="str">
        <f>IF(General!$M74="","---",General!$T74)</f>
        <v>---</v>
      </c>
    </row>
    <row r="109" spans="1:13" s="143" customFormat="1" ht="17">
      <c r="A109" s="142" t="s">
        <v>20</v>
      </c>
      <c r="B109" s="140" t="str">
        <f>IF(General!$M75="","---",General!$C75)</f>
        <v>---</v>
      </c>
      <c r="C109" s="140" t="str">
        <f>IF(General!$M75="","---",General!$D75)</f>
        <v>---</v>
      </c>
      <c r="D109" s="140" t="str">
        <f>IF(General!$M75="","---",General!$E75)</f>
        <v>---</v>
      </c>
      <c r="E109" s="140" t="str">
        <f>IF(General!$M75="","---",General!$L75)</f>
        <v>---</v>
      </c>
      <c r="F109" s="140" t="str">
        <f>IF(General!$M75="","---",General!$M75)</f>
        <v>---</v>
      </c>
      <c r="G109" s="140" t="str">
        <f>IF(General!$M75="","---",General!$N75)</f>
        <v>---</v>
      </c>
      <c r="H109" s="140" t="str">
        <f>IF(General!$M75="","---",General!$O75)</f>
        <v>---</v>
      </c>
      <c r="I109" s="140" t="str">
        <f>IF(General!$M75="","---",General!$P75)</f>
        <v>---</v>
      </c>
      <c r="J109" s="140" t="str">
        <f>IF(General!$M75="","---",General!$Q75)</f>
        <v>---</v>
      </c>
      <c r="K109" s="140" t="str">
        <f>IF(General!$M75="","---",General!$R75)</f>
        <v>---</v>
      </c>
      <c r="L109" s="140" t="str">
        <f>IF(General!$M75="","---",General!$S75)</f>
        <v>---</v>
      </c>
      <c r="M109" s="140" t="str">
        <f>IF(General!$M75="","---",General!$T75)</f>
        <v>---</v>
      </c>
    </row>
    <row r="110" spans="1:13" s="143" customFormat="1" ht="17">
      <c r="A110" s="142" t="s">
        <v>20</v>
      </c>
      <c r="B110" s="140" t="str">
        <f>IF(General!$M76="","---",General!$C76)</f>
        <v>---</v>
      </c>
      <c r="C110" s="140" t="str">
        <f>IF(General!$M76="","---",General!$D76)</f>
        <v>---</v>
      </c>
      <c r="D110" s="140" t="str">
        <f>IF(General!$M76="","---",General!$E76)</f>
        <v>---</v>
      </c>
      <c r="E110" s="140" t="str">
        <f>IF(General!$M76="","---",General!$L76)</f>
        <v>---</v>
      </c>
      <c r="F110" s="140" t="str">
        <f>IF(General!$M76="","---",General!$M76)</f>
        <v>---</v>
      </c>
      <c r="G110" s="140" t="str">
        <f>IF(General!$M76="","---",General!$N76)</f>
        <v>---</v>
      </c>
      <c r="H110" s="140" t="str">
        <f>IF(General!$M76="","---",General!$O76)</f>
        <v>---</v>
      </c>
      <c r="I110" s="140" t="str">
        <f>IF(General!$M76="","---",General!$P76)</f>
        <v>---</v>
      </c>
      <c r="J110" s="140" t="str">
        <f>IF(General!$M76="","---",General!$Q76)</f>
        <v>---</v>
      </c>
      <c r="K110" s="140" t="str">
        <f>IF(General!$M76="","---",General!$R76)</f>
        <v>---</v>
      </c>
      <c r="L110" s="140" t="str">
        <f>IF(General!$M76="","---",General!$S76)</f>
        <v>---</v>
      </c>
      <c r="M110" s="140" t="str">
        <f>IF(General!$M76="","---",General!$T76)</f>
        <v>---</v>
      </c>
    </row>
    <row r="111" spans="1:13" s="143" customFormat="1" ht="17">
      <c r="A111" s="142" t="s">
        <v>20</v>
      </c>
      <c r="B111" s="140" t="str">
        <f>IF(General!$M77="","---",General!$C77)</f>
        <v>---</v>
      </c>
      <c r="C111" s="140" t="str">
        <f>IF(General!$M77="","---",General!$D77)</f>
        <v>---</v>
      </c>
      <c r="D111" s="140" t="str">
        <f>IF(General!$M77="","---",General!$E77)</f>
        <v>---</v>
      </c>
      <c r="E111" s="140" t="str">
        <f>IF(General!$M77="","---",General!$L77)</f>
        <v>---</v>
      </c>
      <c r="F111" s="140" t="str">
        <f>IF(General!$M77="","---",General!$M77)</f>
        <v>---</v>
      </c>
      <c r="G111" s="140" t="str">
        <f>IF(General!$M77="","---",General!$N77)</f>
        <v>---</v>
      </c>
      <c r="H111" s="140" t="str">
        <f>IF(General!$M77="","---",General!$O77)</f>
        <v>---</v>
      </c>
      <c r="I111" s="140" t="str">
        <f>IF(General!$M77="","---",General!$P77)</f>
        <v>---</v>
      </c>
      <c r="J111" s="140" t="str">
        <f>IF(General!$M77="","---",General!$Q77)</f>
        <v>---</v>
      </c>
      <c r="K111" s="140" t="str">
        <f>IF(General!$M77="","---",General!$R77)</f>
        <v>---</v>
      </c>
      <c r="L111" s="140" t="str">
        <f>IF(General!$M77="","---",General!$S77)</f>
        <v>---</v>
      </c>
      <c r="M111" s="140" t="str">
        <f>IF(General!$M77="","---",General!$T77)</f>
        <v>---</v>
      </c>
    </row>
    <row r="112" spans="1:13" s="143" customFormat="1" ht="17">
      <c r="A112" s="142" t="s">
        <v>20</v>
      </c>
      <c r="B112" s="140" t="str">
        <f>IF(General!$M78="","---",General!$C78)</f>
        <v>---</v>
      </c>
      <c r="C112" s="140" t="str">
        <f>IF(General!$M78="","---",General!$D78)</f>
        <v>---</v>
      </c>
      <c r="D112" s="140" t="str">
        <f>IF(General!$M78="","---",General!$E78)</f>
        <v>---</v>
      </c>
      <c r="E112" s="140" t="str">
        <f>IF(General!$M78="","---",General!$L78)</f>
        <v>---</v>
      </c>
      <c r="F112" s="140" t="str">
        <f>IF(General!$M78="","---",General!$M78)</f>
        <v>---</v>
      </c>
      <c r="G112" s="140" t="str">
        <f>IF(General!$M78="","---",General!$N78)</f>
        <v>---</v>
      </c>
      <c r="H112" s="140" t="str">
        <f>IF(General!$M78="","---",General!$O78)</f>
        <v>---</v>
      </c>
      <c r="I112" s="140" t="str">
        <f>IF(General!$M78="","---",General!$P78)</f>
        <v>---</v>
      </c>
      <c r="J112" s="140" t="str">
        <f>IF(General!$M78="","---",General!$Q78)</f>
        <v>---</v>
      </c>
      <c r="K112" s="140" t="str">
        <f>IF(General!$M78="","---",General!$R78)</f>
        <v>---</v>
      </c>
      <c r="L112" s="140" t="str">
        <f>IF(General!$M78="","---",General!$S78)</f>
        <v>---</v>
      </c>
      <c r="M112" s="140" t="str">
        <f>IF(General!$M78="","---",General!$T78)</f>
        <v>---</v>
      </c>
    </row>
    <row r="113" spans="1:13" s="143" customFormat="1" ht="17">
      <c r="A113" s="142" t="s">
        <v>20</v>
      </c>
      <c r="B113" s="140" t="str">
        <f>IF(General!$M79="","---",General!$C79)</f>
        <v>---</v>
      </c>
      <c r="C113" s="140" t="str">
        <f>IF(General!$M79="","---",General!$D79)</f>
        <v>---</v>
      </c>
      <c r="D113" s="140" t="str">
        <f>IF(General!$M79="","---",General!$E79)</f>
        <v>---</v>
      </c>
      <c r="E113" s="140" t="str">
        <f>IF(General!$M79="","---",General!$L79)</f>
        <v>---</v>
      </c>
      <c r="F113" s="140" t="str">
        <f>IF(General!$M79="","---",General!$M79)</f>
        <v>---</v>
      </c>
      <c r="G113" s="140" t="str">
        <f>IF(General!$M79="","---",General!$N79)</f>
        <v>---</v>
      </c>
      <c r="H113" s="140" t="str">
        <f>IF(General!$M79="","---",General!$O79)</f>
        <v>---</v>
      </c>
      <c r="I113" s="140" t="str">
        <f>IF(General!$M79="","---",General!$P79)</f>
        <v>---</v>
      </c>
      <c r="J113" s="140" t="str">
        <f>IF(General!$M79="","---",General!$Q79)</f>
        <v>---</v>
      </c>
      <c r="K113" s="140" t="str">
        <f>IF(General!$M79="","---",General!$R79)</f>
        <v>---</v>
      </c>
      <c r="L113" s="140" t="str">
        <f>IF(General!$M79="","---",General!$S79)</f>
        <v>---</v>
      </c>
      <c r="M113" s="140" t="str">
        <f>IF(General!$M79="","---",General!$T79)</f>
        <v>---</v>
      </c>
    </row>
    <row r="114" spans="1:13" s="143" customFormat="1" ht="17">
      <c r="A114" s="142" t="s">
        <v>20</v>
      </c>
      <c r="B114" s="140" t="str">
        <f>IF(General!$M80="","---",General!$C80)</f>
        <v>---</v>
      </c>
      <c r="C114" s="140" t="str">
        <f>IF(General!$M80="","---",General!$D80)</f>
        <v>---</v>
      </c>
      <c r="D114" s="140" t="str">
        <f>IF(General!$M80="","---",General!$E80)</f>
        <v>---</v>
      </c>
      <c r="E114" s="140" t="str">
        <f>IF(General!$M80="","---",General!$L80)</f>
        <v>---</v>
      </c>
      <c r="F114" s="140" t="str">
        <f>IF(General!$M80="","---",General!$M80)</f>
        <v>---</v>
      </c>
      <c r="G114" s="140" t="str">
        <f>IF(General!$M80="","---",General!$N80)</f>
        <v>---</v>
      </c>
      <c r="H114" s="140" t="str">
        <f>IF(General!$M80="","---",General!$O80)</f>
        <v>---</v>
      </c>
      <c r="I114" s="140" t="str">
        <f>IF(General!$M80="","---",General!$P80)</f>
        <v>---</v>
      </c>
      <c r="J114" s="140" t="str">
        <f>IF(General!$M80="","---",General!$Q80)</f>
        <v>---</v>
      </c>
      <c r="K114" s="140" t="str">
        <f>IF(General!$M80="","---",General!$R80)</f>
        <v>---</v>
      </c>
      <c r="L114" s="140" t="str">
        <f>IF(General!$M80="","---",General!$S80)</f>
        <v>---</v>
      </c>
      <c r="M114" s="140" t="str">
        <f>IF(General!$M80="","---",General!$T80)</f>
        <v>---</v>
      </c>
    </row>
    <row r="115" spans="1:13" s="143" customFormat="1" ht="17">
      <c r="A115" s="142" t="s">
        <v>20</v>
      </c>
      <c r="B115" s="140" t="str">
        <f>IF(General!$M81="","---",General!$C81)</f>
        <v>---</v>
      </c>
      <c r="C115" s="140" t="str">
        <f>IF(General!$M81="","---",General!$D81)</f>
        <v>---</v>
      </c>
      <c r="D115" s="140" t="str">
        <f>IF(General!$M81="","---",General!$E81)</f>
        <v>---</v>
      </c>
      <c r="E115" s="140" t="str">
        <f>IF(General!$M81="","---",General!$L81)</f>
        <v>---</v>
      </c>
      <c r="F115" s="140" t="str">
        <f>IF(General!$M81="","---",General!$M81)</f>
        <v>---</v>
      </c>
      <c r="G115" s="140" t="str">
        <f>IF(General!$M81="","---",General!$N81)</f>
        <v>---</v>
      </c>
      <c r="H115" s="140" t="str">
        <f>IF(General!$M81="","---",General!$O81)</f>
        <v>---</v>
      </c>
      <c r="I115" s="140" t="str">
        <f>IF(General!$M81="","---",General!$P81)</f>
        <v>---</v>
      </c>
      <c r="J115" s="140" t="str">
        <f>IF(General!$M81="","---",General!$Q81)</f>
        <v>---</v>
      </c>
      <c r="K115" s="140" t="str">
        <f>IF(General!$M81="","---",General!$R81)</f>
        <v>---</v>
      </c>
      <c r="L115" s="140" t="str">
        <f>IF(General!$M81="","---",General!$S81)</f>
        <v>---</v>
      </c>
      <c r="M115" s="140" t="str">
        <f>IF(General!$M81="","---",General!$T81)</f>
        <v>---</v>
      </c>
    </row>
    <row r="116" spans="1:13" s="143" customFormat="1" ht="17">
      <c r="A116" s="142" t="s">
        <v>20</v>
      </c>
      <c r="B116" s="140" t="str">
        <f>IF(General!$M82="","---",General!$C82)</f>
        <v>---</v>
      </c>
      <c r="C116" s="140" t="str">
        <f>IF(General!$M82="","---",General!$D82)</f>
        <v>---</v>
      </c>
      <c r="D116" s="140" t="str">
        <f>IF(General!$M82="","---",General!$E82)</f>
        <v>---</v>
      </c>
      <c r="E116" s="140" t="str">
        <f>IF(General!$M82="","---",General!$L82)</f>
        <v>---</v>
      </c>
      <c r="F116" s="140" t="str">
        <f>IF(General!$M82="","---",General!$M82)</f>
        <v>---</v>
      </c>
      <c r="G116" s="140" t="str">
        <f>IF(General!$M82="","---",General!$N82)</f>
        <v>---</v>
      </c>
      <c r="H116" s="140" t="str">
        <f>IF(General!$M82="","---",General!$O82)</f>
        <v>---</v>
      </c>
      <c r="I116" s="140" t="str">
        <f>IF(General!$M82="","---",General!$P82)</f>
        <v>---</v>
      </c>
      <c r="J116" s="140" t="str">
        <f>IF(General!$M82="","---",General!$Q82)</f>
        <v>---</v>
      </c>
      <c r="K116" s="140" t="str">
        <f>IF(General!$M82="","---",General!$R82)</f>
        <v>---</v>
      </c>
      <c r="L116" s="140" t="str">
        <f>IF(General!$M82="","---",General!$S82)</f>
        <v>---</v>
      </c>
      <c r="M116" s="140" t="str">
        <f>IF(General!$M82="","---",General!$T82)</f>
        <v>---</v>
      </c>
    </row>
    <row r="117" spans="1:13" s="143" customFormat="1" ht="17">
      <c r="A117" s="142" t="s">
        <v>20</v>
      </c>
      <c r="B117" s="140" t="str">
        <f>IF(General!$M83="","---",General!$C83)</f>
        <v>---</v>
      </c>
      <c r="C117" s="140" t="str">
        <f>IF(General!$M83="","---",General!$D83)</f>
        <v>---</v>
      </c>
      <c r="D117" s="140" t="str">
        <f>IF(General!$M83="","---",General!$E83)</f>
        <v>---</v>
      </c>
      <c r="E117" s="140" t="str">
        <f>IF(General!$M83="","---",General!$L83)</f>
        <v>---</v>
      </c>
      <c r="F117" s="140" t="str">
        <f>IF(General!$M83="","---",General!$M83)</f>
        <v>---</v>
      </c>
      <c r="G117" s="140" t="str">
        <f>IF(General!$M83="","---",General!$N83)</f>
        <v>---</v>
      </c>
      <c r="H117" s="140" t="str">
        <f>IF(General!$M83="","---",General!$O83)</f>
        <v>---</v>
      </c>
      <c r="I117" s="140" t="str">
        <f>IF(General!$M83="","---",General!$P83)</f>
        <v>---</v>
      </c>
      <c r="J117" s="140" t="str">
        <f>IF(General!$M83="","---",General!$Q83)</f>
        <v>---</v>
      </c>
      <c r="K117" s="140" t="str">
        <f>IF(General!$M83="","---",General!$R83)</f>
        <v>---</v>
      </c>
      <c r="L117" s="140" t="str">
        <f>IF(General!$M83="","---",General!$S83)</f>
        <v>---</v>
      </c>
      <c r="M117" s="140" t="str">
        <f>IF(General!$M83="","---",General!$T83)</f>
        <v>---</v>
      </c>
    </row>
    <row r="118" spans="1:13" s="143" customFormat="1" ht="17">
      <c r="A118" s="142" t="s">
        <v>20</v>
      </c>
      <c r="B118" s="140" t="str">
        <f>IF(General!$M84="","---",General!$C84)</f>
        <v>---</v>
      </c>
      <c r="C118" s="140" t="str">
        <f>IF(General!$M84="","---",General!$D84)</f>
        <v>---</v>
      </c>
      <c r="D118" s="140" t="str">
        <f>IF(General!$M84="","---",General!$E84)</f>
        <v>---</v>
      </c>
      <c r="E118" s="140" t="str">
        <f>IF(General!$M84="","---",General!$L84)</f>
        <v>---</v>
      </c>
      <c r="F118" s="140" t="str">
        <f>IF(General!$M84="","---",General!$M84)</f>
        <v>---</v>
      </c>
      <c r="G118" s="140" t="str">
        <f>IF(General!$M84="","---",General!$N84)</f>
        <v>---</v>
      </c>
      <c r="H118" s="140" t="str">
        <f>IF(General!$M84="","---",General!$O84)</f>
        <v>---</v>
      </c>
      <c r="I118" s="140" t="str">
        <f>IF(General!$M84="","---",General!$P84)</f>
        <v>---</v>
      </c>
      <c r="J118" s="140" t="str">
        <f>IF(General!$M84="","---",General!$Q84)</f>
        <v>---</v>
      </c>
      <c r="K118" s="140" t="str">
        <f>IF(General!$M84="","---",General!$R84)</f>
        <v>---</v>
      </c>
      <c r="L118" s="140" t="str">
        <f>IF(General!$M84="","---",General!$S84)</f>
        <v>---</v>
      </c>
      <c r="M118" s="140" t="str">
        <f>IF(General!$M84="","---",General!$T84)</f>
        <v>---</v>
      </c>
    </row>
    <row r="119" spans="1:13" s="143" customFormat="1" ht="17">
      <c r="A119" s="142" t="s">
        <v>20</v>
      </c>
      <c r="B119" s="140" t="str">
        <f>IF(General!$M85="","---",General!$C85)</f>
        <v>---</v>
      </c>
      <c r="C119" s="140" t="str">
        <f>IF(General!$M85="","---",General!$D85)</f>
        <v>---</v>
      </c>
      <c r="D119" s="140" t="str">
        <f>IF(General!$M85="","---",General!$E85)</f>
        <v>---</v>
      </c>
      <c r="E119" s="140" t="str">
        <f>IF(General!$M85="","---",General!$L85)</f>
        <v>---</v>
      </c>
      <c r="F119" s="140" t="str">
        <f>IF(General!$M85="","---",General!$M85)</f>
        <v>---</v>
      </c>
      <c r="G119" s="140" t="str">
        <f>IF(General!$M85="","---",General!$N85)</f>
        <v>---</v>
      </c>
      <c r="H119" s="140" t="str">
        <f>IF(General!$M85="","---",General!$O85)</f>
        <v>---</v>
      </c>
      <c r="I119" s="140" t="str">
        <f>IF(General!$M85="","---",General!$P85)</f>
        <v>---</v>
      </c>
      <c r="J119" s="140" t="str">
        <f>IF(General!$M85="","---",General!$Q85)</f>
        <v>---</v>
      </c>
      <c r="K119" s="140" t="str">
        <f>IF(General!$M85="","---",General!$R85)</f>
        <v>---</v>
      </c>
      <c r="L119" s="140" t="str">
        <f>IF(General!$M85="","---",General!$S85)</f>
        <v>---</v>
      </c>
      <c r="M119" s="140" t="str">
        <f>IF(General!$M85="","---",General!$T85)</f>
        <v>---</v>
      </c>
    </row>
    <row r="120" spans="1:13" s="143" customFormat="1" ht="17">
      <c r="A120" s="142" t="s">
        <v>20</v>
      </c>
      <c r="B120" s="140" t="str">
        <f>IF(General!$M86="","---",General!$C86)</f>
        <v>---</v>
      </c>
      <c r="C120" s="140" t="str">
        <f>IF(General!$M86="","---",General!$D86)</f>
        <v>---</v>
      </c>
      <c r="D120" s="140" t="str">
        <f>IF(General!$M86="","---",General!$E86)</f>
        <v>---</v>
      </c>
      <c r="E120" s="140" t="str">
        <f>IF(General!$M86="","---",General!$L86)</f>
        <v>---</v>
      </c>
      <c r="F120" s="140" t="str">
        <f>IF(General!$M86="","---",General!$M86)</f>
        <v>---</v>
      </c>
      <c r="G120" s="140" t="str">
        <f>IF(General!$M86="","---",General!$N86)</f>
        <v>---</v>
      </c>
      <c r="H120" s="140" t="str">
        <f>IF(General!$M86="","---",General!$O86)</f>
        <v>---</v>
      </c>
      <c r="I120" s="140" t="str">
        <f>IF(General!$M86="","---",General!$P86)</f>
        <v>---</v>
      </c>
      <c r="J120" s="140" t="str">
        <f>IF(General!$M86="","---",General!$Q86)</f>
        <v>---</v>
      </c>
      <c r="K120" s="140" t="str">
        <f>IF(General!$M86="","---",General!$R86)</f>
        <v>---</v>
      </c>
      <c r="L120" s="140" t="str">
        <f>IF(General!$M86="","---",General!$S86)</f>
        <v>---</v>
      </c>
      <c r="M120" s="140" t="str">
        <f>IF(General!$M86="","---",General!$T86)</f>
        <v>---</v>
      </c>
    </row>
    <row r="121" spans="1:13" s="143" customFormat="1" ht="17">
      <c r="A121" s="142" t="s">
        <v>20</v>
      </c>
      <c r="B121" s="140" t="str">
        <f>IF(General!$M87="","---",General!$C87)</f>
        <v>---</v>
      </c>
      <c r="C121" s="140" t="str">
        <f>IF(General!$M87="","---",General!$D87)</f>
        <v>---</v>
      </c>
      <c r="D121" s="140" t="str">
        <f>IF(General!$M87="","---",General!$E87)</f>
        <v>---</v>
      </c>
      <c r="E121" s="140" t="str">
        <f>IF(General!$M87="","---",General!$L87)</f>
        <v>---</v>
      </c>
      <c r="F121" s="140" t="str">
        <f>IF(General!$M87="","---",General!$M87)</f>
        <v>---</v>
      </c>
      <c r="G121" s="140" t="str">
        <f>IF(General!$M87="","---",General!$N87)</f>
        <v>---</v>
      </c>
      <c r="H121" s="140" t="str">
        <f>IF(General!$M87="","---",General!$O87)</f>
        <v>---</v>
      </c>
      <c r="I121" s="140" t="str">
        <f>IF(General!$M87="","---",General!$P87)</f>
        <v>---</v>
      </c>
      <c r="J121" s="140" t="str">
        <f>IF(General!$M87="","---",General!$Q87)</f>
        <v>---</v>
      </c>
      <c r="K121" s="140" t="str">
        <f>IF(General!$M87="","---",General!$R87)</f>
        <v>---</v>
      </c>
      <c r="L121" s="140" t="str">
        <f>IF(General!$M87="","---",General!$S87)</f>
        <v>---</v>
      </c>
      <c r="M121" s="140" t="str">
        <f>IF(General!$M87="","---",General!$T87)</f>
        <v>---</v>
      </c>
    </row>
    <row r="122" spans="1:13" s="143" customFormat="1" ht="17">
      <c r="A122" s="142" t="s">
        <v>20</v>
      </c>
      <c r="B122" s="140" t="str">
        <f>IF(General!$M88="","---",General!$C88)</f>
        <v>---</v>
      </c>
      <c r="C122" s="140" t="str">
        <f>IF(General!$M88="","---",General!$D88)</f>
        <v>---</v>
      </c>
      <c r="D122" s="140" t="str">
        <f>IF(General!$M88="","---",General!$E88)</f>
        <v>---</v>
      </c>
      <c r="E122" s="140" t="str">
        <f>IF(General!$M88="","---",General!$L88)</f>
        <v>---</v>
      </c>
      <c r="F122" s="140" t="str">
        <f>IF(General!$M88="","---",General!$M88)</f>
        <v>---</v>
      </c>
      <c r="G122" s="140" t="str">
        <f>IF(General!$M88="","---",General!$N88)</f>
        <v>---</v>
      </c>
      <c r="H122" s="140" t="str">
        <f>IF(General!$M88="","---",General!$O88)</f>
        <v>---</v>
      </c>
      <c r="I122" s="140" t="str">
        <f>IF(General!$M88="","---",General!$P88)</f>
        <v>---</v>
      </c>
      <c r="J122" s="140" t="str">
        <f>IF(General!$M88="","---",General!$Q88)</f>
        <v>---</v>
      </c>
      <c r="K122" s="140" t="str">
        <f>IF(General!$M88="","---",General!$R88)</f>
        <v>---</v>
      </c>
      <c r="L122" s="140" t="str">
        <f>IF(General!$M88="","---",General!$S88)</f>
        <v>---</v>
      </c>
      <c r="M122" s="140" t="str">
        <f>IF(General!$M88="","---",General!$T88)</f>
        <v>---</v>
      </c>
    </row>
    <row r="123" spans="1:13" s="143" customFormat="1" ht="17">
      <c r="A123" s="142" t="s">
        <v>20</v>
      </c>
      <c r="B123" s="140" t="str">
        <f>IF(General!$M89="","---",General!$C89)</f>
        <v>---</v>
      </c>
      <c r="C123" s="140" t="str">
        <f>IF(General!$M89="","---",General!$D89)</f>
        <v>---</v>
      </c>
      <c r="D123" s="140" t="str">
        <f>IF(General!$M89="","---",General!$E89)</f>
        <v>---</v>
      </c>
      <c r="E123" s="140" t="str">
        <f>IF(General!$M89="","---",General!$L89)</f>
        <v>---</v>
      </c>
      <c r="F123" s="140" t="str">
        <f>IF(General!$M89="","---",General!$M89)</f>
        <v>---</v>
      </c>
      <c r="G123" s="140" t="str">
        <f>IF(General!$M89="","---",General!$N89)</f>
        <v>---</v>
      </c>
      <c r="H123" s="140" t="str">
        <f>IF(General!$M89="","---",General!$O89)</f>
        <v>---</v>
      </c>
      <c r="I123" s="140" t="str">
        <f>IF(General!$M89="","---",General!$P89)</f>
        <v>---</v>
      </c>
      <c r="J123" s="140" t="str">
        <f>IF(General!$M89="","---",General!$Q89)</f>
        <v>---</v>
      </c>
      <c r="K123" s="140" t="str">
        <f>IF(General!$M89="","---",General!$R89)</f>
        <v>---</v>
      </c>
      <c r="L123" s="140" t="str">
        <f>IF(General!$M89="","---",General!$S89)</f>
        <v>---</v>
      </c>
      <c r="M123" s="140" t="str">
        <f>IF(General!$M89="","---",General!$T89)</f>
        <v>---</v>
      </c>
    </row>
    <row r="124" spans="1:13" s="143" customFormat="1" ht="17">
      <c r="A124" s="142" t="s">
        <v>20</v>
      </c>
      <c r="B124" s="140" t="str">
        <f>IF(General!$M90="","---",General!$C90)</f>
        <v>---</v>
      </c>
      <c r="C124" s="140" t="str">
        <f>IF(General!$M90="","---",General!$D90)</f>
        <v>---</v>
      </c>
      <c r="D124" s="140" t="str">
        <f>IF(General!$M90="","---",General!$E90)</f>
        <v>---</v>
      </c>
      <c r="E124" s="140" t="str">
        <f>IF(General!$M90="","---",General!$L90)</f>
        <v>---</v>
      </c>
      <c r="F124" s="140" t="str">
        <f>IF(General!$M90="","---",General!$M90)</f>
        <v>---</v>
      </c>
      <c r="G124" s="140" t="str">
        <f>IF(General!$M90="","---",General!$N90)</f>
        <v>---</v>
      </c>
      <c r="H124" s="140" t="str">
        <f>IF(General!$M90="","---",General!$O90)</f>
        <v>---</v>
      </c>
      <c r="I124" s="140" t="str">
        <f>IF(General!$M90="","---",General!$P90)</f>
        <v>---</v>
      </c>
      <c r="J124" s="140" t="str">
        <f>IF(General!$M90="","---",General!$Q90)</f>
        <v>---</v>
      </c>
      <c r="K124" s="140" t="str">
        <f>IF(General!$M90="","---",General!$R90)</f>
        <v>---</v>
      </c>
      <c r="L124" s="140" t="str">
        <f>IF(General!$M90="","---",General!$S90)</f>
        <v>---</v>
      </c>
      <c r="M124" s="140" t="str">
        <f>IF(General!$M90="","---",General!$T90)</f>
        <v>---</v>
      </c>
    </row>
    <row r="125" spans="1:13" s="143" customFormat="1" ht="17">
      <c r="A125" s="142" t="s">
        <v>20</v>
      </c>
      <c r="B125" s="140" t="str">
        <f>IF(General!$M91="","---",General!$C91)</f>
        <v>---</v>
      </c>
      <c r="C125" s="140" t="str">
        <f>IF(General!$M91="","---",General!$D91)</f>
        <v>---</v>
      </c>
      <c r="D125" s="140" t="str">
        <f>IF(General!$M91="","---",General!$E91)</f>
        <v>---</v>
      </c>
      <c r="E125" s="140" t="str">
        <f>IF(General!$M91="","---",General!$L91)</f>
        <v>---</v>
      </c>
      <c r="F125" s="140" t="str">
        <f>IF(General!$M91="","---",General!$M91)</f>
        <v>---</v>
      </c>
      <c r="G125" s="140" t="str">
        <f>IF(General!$M91="","---",General!$N91)</f>
        <v>---</v>
      </c>
      <c r="H125" s="140" t="str">
        <f>IF(General!$M91="","---",General!$O91)</f>
        <v>---</v>
      </c>
      <c r="I125" s="140" t="str">
        <f>IF(General!$M91="","---",General!$P91)</f>
        <v>---</v>
      </c>
      <c r="J125" s="140" t="str">
        <f>IF(General!$M91="","---",General!$Q91)</f>
        <v>---</v>
      </c>
      <c r="K125" s="140" t="str">
        <f>IF(General!$M91="","---",General!$R91)</f>
        <v>---</v>
      </c>
      <c r="L125" s="140" t="str">
        <f>IF(General!$M91="","---",General!$S91)</f>
        <v>---</v>
      </c>
      <c r="M125" s="140" t="str">
        <f>IF(General!$M91="","---",General!$T91)</f>
        <v>---</v>
      </c>
    </row>
    <row r="126" spans="1:13" s="143" customFormat="1" ht="17">
      <c r="A126" s="142" t="s">
        <v>20</v>
      </c>
      <c r="B126" s="140" t="str">
        <f>IF(General!$M92="","---",General!$C92)</f>
        <v>---</v>
      </c>
      <c r="C126" s="140" t="str">
        <f>IF(General!$M92="","---",General!$D92)</f>
        <v>---</v>
      </c>
      <c r="D126" s="140" t="str">
        <f>IF(General!$M92="","---",General!$E92)</f>
        <v>---</v>
      </c>
      <c r="E126" s="140" t="str">
        <f>IF(General!$M92="","---",General!$L92)</f>
        <v>---</v>
      </c>
      <c r="F126" s="140" t="str">
        <f>IF(General!$M92="","---",General!$M92)</f>
        <v>---</v>
      </c>
      <c r="G126" s="140" t="str">
        <f>IF(General!$M92="","---",General!$N92)</f>
        <v>---</v>
      </c>
      <c r="H126" s="140" t="str">
        <f>IF(General!$M92="","---",General!$O92)</f>
        <v>---</v>
      </c>
      <c r="I126" s="140" t="str">
        <f>IF(General!$M92="","---",General!$P92)</f>
        <v>---</v>
      </c>
      <c r="J126" s="140" t="str">
        <f>IF(General!$M92="","---",General!$Q92)</f>
        <v>---</v>
      </c>
      <c r="K126" s="140" t="str">
        <f>IF(General!$M92="","---",General!$R92)</f>
        <v>---</v>
      </c>
      <c r="L126" s="140" t="str">
        <f>IF(General!$M92="","---",General!$S92)</f>
        <v>---</v>
      </c>
      <c r="M126" s="140" t="str">
        <f>IF(General!$M92="","---",General!$T92)</f>
        <v>---</v>
      </c>
    </row>
    <row r="127" spans="1:13" s="143" customFormat="1" ht="17">
      <c r="A127" s="142" t="s">
        <v>20</v>
      </c>
      <c r="B127" s="140" t="str">
        <f>IF(General!$M93="","---",General!$C93)</f>
        <v>---</v>
      </c>
      <c r="C127" s="140" t="str">
        <f>IF(General!$M93="","---",General!$D93)</f>
        <v>---</v>
      </c>
      <c r="D127" s="140" t="str">
        <f>IF(General!$M93="","---",General!$E93)</f>
        <v>---</v>
      </c>
      <c r="E127" s="140" t="str">
        <f>IF(General!$M93="","---",General!$L93)</f>
        <v>---</v>
      </c>
      <c r="F127" s="140" t="str">
        <f>IF(General!$M93="","---",General!$M93)</f>
        <v>---</v>
      </c>
      <c r="G127" s="140" t="str">
        <f>IF(General!$M93="","---",General!$N93)</f>
        <v>---</v>
      </c>
      <c r="H127" s="140" t="str">
        <f>IF(General!$M93="","---",General!$O93)</f>
        <v>---</v>
      </c>
      <c r="I127" s="140" t="str">
        <f>IF(General!$M93="","---",General!$P93)</f>
        <v>---</v>
      </c>
      <c r="J127" s="140" t="str">
        <f>IF(General!$M93="","---",General!$Q93)</f>
        <v>---</v>
      </c>
      <c r="K127" s="140" t="str">
        <f>IF(General!$M93="","---",General!$R93)</f>
        <v>---</v>
      </c>
      <c r="L127" s="140" t="str">
        <f>IF(General!$M93="","---",General!$S93)</f>
        <v>---</v>
      </c>
      <c r="M127" s="140" t="str">
        <f>IF(General!$M93="","---",General!$T93)</f>
        <v>---</v>
      </c>
    </row>
    <row r="128" spans="1:13" s="143" customFormat="1" ht="17">
      <c r="A128" s="142" t="s">
        <v>20</v>
      </c>
      <c r="B128" s="140" t="str">
        <f>IF(General!$M94="","---",General!$C94)</f>
        <v>---</v>
      </c>
      <c r="C128" s="140" t="str">
        <f>IF(General!$M94="","---",General!$D94)</f>
        <v>---</v>
      </c>
      <c r="D128" s="140" t="str">
        <f>IF(General!$M94="","---",General!$E94)</f>
        <v>---</v>
      </c>
      <c r="E128" s="140" t="str">
        <f>IF(General!$M94="","---",General!$L94)</f>
        <v>---</v>
      </c>
      <c r="F128" s="140" t="str">
        <f>IF(General!$M94="","---",General!$M94)</f>
        <v>---</v>
      </c>
      <c r="G128" s="140" t="str">
        <f>IF(General!$M94="","---",General!$N94)</f>
        <v>---</v>
      </c>
      <c r="H128" s="140" t="str">
        <f>IF(General!$M94="","---",General!$O94)</f>
        <v>---</v>
      </c>
      <c r="I128" s="140" t="str">
        <f>IF(General!$M94="","---",General!$P94)</f>
        <v>---</v>
      </c>
      <c r="J128" s="140" t="str">
        <f>IF(General!$M94="","---",General!$Q94)</f>
        <v>---</v>
      </c>
      <c r="K128" s="140" t="str">
        <f>IF(General!$M94="","---",General!$R94)</f>
        <v>---</v>
      </c>
      <c r="L128" s="140" t="str">
        <f>IF(General!$M94="","---",General!$S94)</f>
        <v>---</v>
      </c>
      <c r="M128" s="140" t="str">
        <f>IF(General!$M94="","---",General!$T94)</f>
        <v>---</v>
      </c>
    </row>
    <row r="129" spans="1:13" s="143" customFormat="1" ht="17">
      <c r="A129" s="142" t="s">
        <v>20</v>
      </c>
      <c r="B129" s="140" t="str">
        <f>IF(General!$M95="","---",General!$C95)</f>
        <v>---</v>
      </c>
      <c r="C129" s="140" t="str">
        <f>IF(General!$M95="","---",General!$D95)</f>
        <v>---</v>
      </c>
      <c r="D129" s="140" t="str">
        <f>IF(General!$M95="","---",General!$E95)</f>
        <v>---</v>
      </c>
      <c r="E129" s="140" t="str">
        <f>IF(General!$M95="","---",General!$L95)</f>
        <v>---</v>
      </c>
      <c r="F129" s="140" t="str">
        <f>IF(General!$M95="","---",General!$M95)</f>
        <v>---</v>
      </c>
      <c r="G129" s="140" t="str">
        <f>IF(General!$M95="","---",General!$N95)</f>
        <v>---</v>
      </c>
      <c r="H129" s="140" t="str">
        <f>IF(General!$M95="","---",General!$O95)</f>
        <v>---</v>
      </c>
      <c r="I129" s="140" t="str">
        <f>IF(General!$M95="","---",General!$P95)</f>
        <v>---</v>
      </c>
      <c r="J129" s="140" t="str">
        <f>IF(General!$M95="","---",General!$Q95)</f>
        <v>---</v>
      </c>
      <c r="K129" s="140" t="str">
        <f>IF(General!$M95="","---",General!$R95)</f>
        <v>---</v>
      </c>
      <c r="L129" s="140" t="str">
        <f>IF(General!$M95="","---",General!$S95)</f>
        <v>---</v>
      </c>
      <c r="M129" s="140" t="str">
        <f>IF(General!$M95="","---",General!$T95)</f>
        <v>---</v>
      </c>
    </row>
    <row r="130" spans="1:13" s="143" customFormat="1" ht="17">
      <c r="A130" s="142" t="s">
        <v>20</v>
      </c>
      <c r="B130" s="140" t="str">
        <f>IF(General!$M96="","---",General!$C96)</f>
        <v>---</v>
      </c>
      <c r="C130" s="140" t="str">
        <f>IF(General!$M96="","---",General!$D96)</f>
        <v>---</v>
      </c>
      <c r="D130" s="140" t="str">
        <f>IF(General!$M96="","---",General!$E96)</f>
        <v>---</v>
      </c>
      <c r="E130" s="140" t="str">
        <f>IF(General!$M96="","---",General!$L96)</f>
        <v>---</v>
      </c>
      <c r="F130" s="140" t="str">
        <f>IF(General!$M96="","---",General!$M96)</f>
        <v>---</v>
      </c>
      <c r="G130" s="140" t="str">
        <f>IF(General!$M96="","---",General!$N96)</f>
        <v>---</v>
      </c>
      <c r="H130" s="140" t="str">
        <f>IF(General!$M96="","---",General!$O96)</f>
        <v>---</v>
      </c>
      <c r="I130" s="140" t="str">
        <f>IF(General!$M96="","---",General!$P96)</f>
        <v>---</v>
      </c>
      <c r="J130" s="140" t="str">
        <f>IF(General!$M96="","---",General!$Q96)</f>
        <v>---</v>
      </c>
      <c r="K130" s="140" t="str">
        <f>IF(General!$M96="","---",General!$R96)</f>
        <v>---</v>
      </c>
      <c r="L130" s="140" t="str">
        <f>IF(General!$M96="","---",General!$S96)</f>
        <v>---</v>
      </c>
      <c r="M130" s="140" t="str">
        <f>IF(General!$M96="","---",General!$T96)</f>
        <v>---</v>
      </c>
    </row>
    <row r="131" spans="1:13" s="143" customFormat="1" ht="17">
      <c r="A131" s="142" t="s">
        <v>20</v>
      </c>
      <c r="B131" s="140" t="str">
        <f>IF(General!$M97="","---",General!$C97)</f>
        <v>---</v>
      </c>
      <c r="C131" s="140" t="str">
        <f>IF(General!$M97="","---",General!$D97)</f>
        <v>---</v>
      </c>
      <c r="D131" s="140" t="str">
        <f>IF(General!$M97="","---",General!$E97)</f>
        <v>---</v>
      </c>
      <c r="E131" s="140" t="str">
        <f>IF(General!$M97="","---",General!$L97)</f>
        <v>---</v>
      </c>
      <c r="F131" s="140" t="str">
        <f>IF(General!$M97="","---",General!$M97)</f>
        <v>---</v>
      </c>
      <c r="G131" s="140" t="str">
        <f>IF(General!$M97="","---",General!$N97)</f>
        <v>---</v>
      </c>
      <c r="H131" s="140" t="str">
        <f>IF(General!$M97="","---",General!$O97)</f>
        <v>---</v>
      </c>
      <c r="I131" s="140" t="str">
        <f>IF(General!$M97="","---",General!$P97)</f>
        <v>---</v>
      </c>
      <c r="J131" s="140" t="str">
        <f>IF(General!$M97="","---",General!$Q97)</f>
        <v>---</v>
      </c>
      <c r="K131" s="140" t="str">
        <f>IF(General!$M97="","---",General!$R97)</f>
        <v>---</v>
      </c>
      <c r="L131" s="140" t="str">
        <f>IF(General!$M97="","---",General!$S97)</f>
        <v>---</v>
      </c>
      <c r="M131" s="140" t="str">
        <f>IF(General!$M97="","---",General!$T97)</f>
        <v>---</v>
      </c>
    </row>
    <row r="132" spans="1:13" s="143" customFormat="1" ht="17">
      <c r="A132" s="142" t="s">
        <v>20</v>
      </c>
      <c r="B132" s="140" t="str">
        <f>IF(General!$M98="","---",General!$C98)</f>
        <v>---</v>
      </c>
      <c r="C132" s="140" t="str">
        <f>IF(General!$M98="","---",General!$D98)</f>
        <v>---</v>
      </c>
      <c r="D132" s="140" t="str">
        <f>IF(General!$M98="","---",General!$E98)</f>
        <v>---</v>
      </c>
      <c r="E132" s="140" t="str">
        <f>IF(General!$M98="","---",General!$L98)</f>
        <v>---</v>
      </c>
      <c r="F132" s="140" t="str">
        <f>IF(General!$M98="","---",General!$M98)</f>
        <v>---</v>
      </c>
      <c r="G132" s="140" t="str">
        <f>IF(General!$M98="","---",General!$N98)</f>
        <v>---</v>
      </c>
      <c r="H132" s="140" t="str">
        <f>IF(General!$M98="","---",General!$O98)</f>
        <v>---</v>
      </c>
      <c r="I132" s="140" t="str">
        <f>IF(General!$M98="","---",General!$P98)</f>
        <v>---</v>
      </c>
      <c r="J132" s="140" t="str">
        <f>IF(General!$M98="","---",General!$Q98)</f>
        <v>---</v>
      </c>
      <c r="K132" s="140" t="str">
        <f>IF(General!$M98="","---",General!$R98)</f>
        <v>---</v>
      </c>
      <c r="L132" s="140" t="str">
        <f>IF(General!$M98="","---",General!$S98)</f>
        <v>---</v>
      </c>
      <c r="M132" s="140" t="str">
        <f>IF(General!$M98="","---",General!$T98)</f>
        <v>---</v>
      </c>
    </row>
    <row r="133" spans="1:13" s="143" customFormat="1" ht="17">
      <c r="A133" s="142" t="s">
        <v>20</v>
      </c>
      <c r="B133" s="140" t="str">
        <f>IF(General!$M99="","---",General!$C99)</f>
        <v>---</v>
      </c>
      <c r="C133" s="140" t="str">
        <f>IF(General!$M99="","---",General!$D99)</f>
        <v>---</v>
      </c>
      <c r="D133" s="140" t="str">
        <f>IF(General!$M99="","---",General!$E99)</f>
        <v>---</v>
      </c>
      <c r="E133" s="140" t="str">
        <f>IF(General!$M99="","---",General!$L99)</f>
        <v>---</v>
      </c>
      <c r="F133" s="140" t="str">
        <f>IF(General!$M99="","---",General!$M99)</f>
        <v>---</v>
      </c>
      <c r="G133" s="140" t="str">
        <f>IF(General!$M99="","---",General!$N99)</f>
        <v>---</v>
      </c>
      <c r="H133" s="140" t="str">
        <f>IF(General!$M99="","---",General!$O99)</f>
        <v>---</v>
      </c>
      <c r="I133" s="140" t="str">
        <f>IF(General!$M99="","---",General!$P99)</f>
        <v>---</v>
      </c>
      <c r="J133" s="140" t="str">
        <f>IF(General!$M99="","---",General!$Q99)</f>
        <v>---</v>
      </c>
      <c r="K133" s="140" t="str">
        <f>IF(General!$M99="","---",General!$R99)</f>
        <v>---</v>
      </c>
      <c r="L133" s="140" t="str">
        <f>IF(General!$M99="","---",General!$S99)</f>
        <v>---</v>
      </c>
      <c r="M133" s="140" t="str">
        <f>IF(General!$M99="","---",General!$T99)</f>
        <v>---</v>
      </c>
    </row>
    <row r="134" spans="1:13" s="143" customFormat="1" ht="17">
      <c r="A134" s="142" t="s">
        <v>20</v>
      </c>
      <c r="B134" s="140" t="str">
        <f>IF(General!$M100="","---",General!$C100)</f>
        <v>---</v>
      </c>
      <c r="C134" s="140" t="str">
        <f>IF(General!$M100="","---",General!$D100)</f>
        <v>---</v>
      </c>
      <c r="D134" s="140" t="str">
        <f>IF(General!$M100="","---",General!$E100)</f>
        <v>---</v>
      </c>
      <c r="E134" s="140" t="str">
        <f>IF(General!$M100="","---",General!$L100)</f>
        <v>---</v>
      </c>
      <c r="F134" s="140" t="str">
        <f>IF(General!$M100="","---",General!$M100)</f>
        <v>---</v>
      </c>
      <c r="G134" s="140" t="str">
        <f>IF(General!$M100="","---",General!$N100)</f>
        <v>---</v>
      </c>
      <c r="H134" s="140" t="str">
        <f>IF(General!$M100="","---",General!$O100)</f>
        <v>---</v>
      </c>
      <c r="I134" s="140" t="str">
        <f>IF(General!$M100="","---",General!$P100)</f>
        <v>---</v>
      </c>
      <c r="J134" s="140" t="str">
        <f>IF(General!$M100="","---",General!$Q100)</f>
        <v>---</v>
      </c>
      <c r="K134" s="140" t="str">
        <f>IF(General!$M100="","---",General!$R100)</f>
        <v>---</v>
      </c>
      <c r="L134" s="140" t="str">
        <f>IF(General!$M100="","---",General!$S100)</f>
        <v>---</v>
      </c>
      <c r="M134" s="140" t="str">
        <f>IF(General!$M100="","---",General!$T100)</f>
        <v>---</v>
      </c>
    </row>
    <row r="135" spans="1:13" s="143" customFormat="1" ht="17">
      <c r="A135" s="142" t="s">
        <v>20</v>
      </c>
      <c r="B135" s="140" t="str">
        <f>IF(General!$M101="","---",General!$C101)</f>
        <v>---</v>
      </c>
      <c r="C135" s="140" t="str">
        <f>IF(General!$M101="","---",General!$D101)</f>
        <v>---</v>
      </c>
      <c r="D135" s="140" t="str">
        <f>IF(General!$M101="","---",General!$E101)</f>
        <v>---</v>
      </c>
      <c r="E135" s="140" t="str">
        <f>IF(General!$M101="","---",General!$L101)</f>
        <v>---</v>
      </c>
      <c r="F135" s="140" t="str">
        <f>IF(General!$M101="","---",General!$M101)</f>
        <v>---</v>
      </c>
      <c r="G135" s="140" t="str">
        <f>IF(General!$M101="","---",General!$N101)</f>
        <v>---</v>
      </c>
      <c r="H135" s="140" t="str">
        <f>IF(General!$M101="","---",General!$O101)</f>
        <v>---</v>
      </c>
      <c r="I135" s="140" t="str">
        <f>IF(General!$M101="","---",General!$P101)</f>
        <v>---</v>
      </c>
      <c r="J135" s="140" t="str">
        <f>IF(General!$M101="","---",General!$Q101)</f>
        <v>---</v>
      </c>
      <c r="K135" s="140" t="str">
        <f>IF(General!$M101="","---",General!$R101)</f>
        <v>---</v>
      </c>
      <c r="L135" s="140" t="str">
        <f>IF(General!$M101="","---",General!$S101)</f>
        <v>---</v>
      </c>
      <c r="M135" s="140" t="str">
        <f>IF(General!$M101="","---",General!$T101)</f>
        <v>---</v>
      </c>
    </row>
    <row r="136" spans="1:13" s="143" customFormat="1" ht="17">
      <c r="A136" s="142" t="s">
        <v>20</v>
      </c>
      <c r="B136" s="140" t="str">
        <f>IF(General!$M102="","---",General!$C102)</f>
        <v>---</v>
      </c>
      <c r="C136" s="140" t="str">
        <f>IF(General!$M102="","---",General!$D102)</f>
        <v>---</v>
      </c>
      <c r="D136" s="140" t="str">
        <f>IF(General!$M102="","---",General!$E102)</f>
        <v>---</v>
      </c>
      <c r="E136" s="140" t="str">
        <f>IF(General!$M102="","---",General!$L102)</f>
        <v>---</v>
      </c>
      <c r="F136" s="140" t="str">
        <f>IF(General!$M102="","---",General!$M102)</f>
        <v>---</v>
      </c>
      <c r="G136" s="140" t="str">
        <f>IF(General!$M102="","---",General!$N102)</f>
        <v>---</v>
      </c>
      <c r="H136" s="140" t="str">
        <f>IF(General!$M102="","---",General!$O102)</f>
        <v>---</v>
      </c>
      <c r="I136" s="140" t="str">
        <f>IF(General!$M102="","---",General!$P102)</f>
        <v>---</v>
      </c>
      <c r="J136" s="140" t="str">
        <f>IF(General!$M102="","---",General!$Q102)</f>
        <v>---</v>
      </c>
      <c r="K136" s="140" t="str">
        <f>IF(General!$M102="","---",General!$R102)</f>
        <v>---</v>
      </c>
      <c r="L136" s="140" t="str">
        <f>IF(General!$M102="","---",General!$S102)</f>
        <v>---</v>
      </c>
      <c r="M136" s="140" t="str">
        <f>IF(General!$M102="","---",General!$T102)</f>
        <v>---</v>
      </c>
    </row>
    <row r="137" spans="1:13" s="143" customFormat="1" ht="17">
      <c r="A137" s="142" t="s">
        <v>20</v>
      </c>
      <c r="B137" s="140" t="str">
        <f>IF(General!$M103="","---",General!$C103)</f>
        <v>---</v>
      </c>
      <c r="C137" s="140" t="str">
        <f>IF(General!$M103="","---",General!$D103)</f>
        <v>---</v>
      </c>
      <c r="D137" s="140" t="str">
        <f>IF(General!$M103="","---",General!$E103)</f>
        <v>---</v>
      </c>
      <c r="E137" s="140" t="str">
        <f>IF(General!$M103="","---",General!$L103)</f>
        <v>---</v>
      </c>
      <c r="F137" s="140" t="str">
        <f>IF(General!$M103="","---",General!$M103)</f>
        <v>---</v>
      </c>
      <c r="G137" s="140" t="str">
        <f>IF(General!$M103="","---",General!$N103)</f>
        <v>---</v>
      </c>
      <c r="H137" s="140" t="str">
        <f>IF(General!$M103="","---",General!$O103)</f>
        <v>---</v>
      </c>
      <c r="I137" s="140" t="str">
        <f>IF(General!$M103="","---",General!$P103)</f>
        <v>---</v>
      </c>
      <c r="J137" s="140" t="str">
        <f>IF(General!$M103="","---",General!$Q103)</f>
        <v>---</v>
      </c>
      <c r="K137" s="140" t="str">
        <f>IF(General!$M103="","---",General!$R103)</f>
        <v>---</v>
      </c>
      <c r="L137" s="140" t="str">
        <f>IF(General!$M103="","---",General!$S103)</f>
        <v>---</v>
      </c>
      <c r="M137" s="140" t="str">
        <f>IF(General!$M103="","---",General!$T103)</f>
        <v>---</v>
      </c>
    </row>
    <row r="138" spans="1:13" s="143" customFormat="1" ht="17">
      <c r="A138" s="142" t="s">
        <v>20</v>
      </c>
      <c r="B138" s="140" t="str">
        <f>IF(General!$M104="","---",General!$C104)</f>
        <v>---</v>
      </c>
      <c r="C138" s="140" t="str">
        <f>IF(General!$M104="","---",General!$D104)</f>
        <v>---</v>
      </c>
      <c r="D138" s="140" t="str">
        <f>IF(General!$M104="","---",General!$E104)</f>
        <v>---</v>
      </c>
      <c r="E138" s="140" t="str">
        <f>IF(General!$M104="","---",General!$L104)</f>
        <v>---</v>
      </c>
      <c r="F138" s="140" t="str">
        <f>IF(General!$M104="","---",General!$M104)</f>
        <v>---</v>
      </c>
      <c r="G138" s="140" t="str">
        <f>IF(General!$M104="","---",General!$N104)</f>
        <v>---</v>
      </c>
      <c r="H138" s="140" t="str">
        <f>IF(General!$M104="","---",General!$O104)</f>
        <v>---</v>
      </c>
      <c r="I138" s="140" t="str">
        <f>IF(General!$M104="","---",General!$P104)</f>
        <v>---</v>
      </c>
      <c r="J138" s="140" t="str">
        <f>IF(General!$M104="","---",General!$Q104)</f>
        <v>---</v>
      </c>
      <c r="K138" s="140" t="str">
        <f>IF(General!$M104="","---",General!$R104)</f>
        <v>---</v>
      </c>
      <c r="L138" s="140" t="str">
        <f>IF(General!$M104="","---",General!$S104)</f>
        <v>---</v>
      </c>
      <c r="M138" s="140" t="str">
        <f>IF(General!$M104="","---",General!$T104)</f>
        <v>---</v>
      </c>
    </row>
    <row r="139" spans="1:13" ht="17">
      <c r="A139" s="142" t="s">
        <v>20</v>
      </c>
      <c r="B139" s="140" t="str">
        <f>IF(General!$M105="","---",General!$C105)</f>
        <v>---</v>
      </c>
      <c r="C139" s="140" t="str">
        <f>IF(General!$M105="","---",General!$D105)</f>
        <v>---</v>
      </c>
      <c r="D139" s="140" t="str">
        <f>IF(General!$M105="","---",General!$E105)</f>
        <v>---</v>
      </c>
      <c r="E139" s="140" t="str">
        <f>IF(General!$M105="","---",General!$L105)</f>
        <v>---</v>
      </c>
      <c r="F139" s="140" t="str">
        <f>IF(General!$M105="","---",General!$M105)</f>
        <v>---</v>
      </c>
      <c r="G139" s="140" t="str">
        <f>IF(General!$M105="","---",General!$N105)</f>
        <v>---</v>
      </c>
      <c r="H139" s="140" t="str">
        <f>IF(General!$M105="","---",General!$O105)</f>
        <v>---</v>
      </c>
      <c r="I139" s="140" t="str">
        <f>IF(General!$M105="","---",General!$P105)</f>
        <v>---</v>
      </c>
      <c r="J139" s="140" t="str">
        <f>IF(General!$M105="","---",General!$Q105)</f>
        <v>---</v>
      </c>
      <c r="K139" s="140" t="str">
        <f>IF(General!$M105="","---",General!$R105)</f>
        <v>---</v>
      </c>
      <c r="L139" s="140" t="str">
        <f>IF(General!$M105="","---",General!$S105)</f>
        <v>---</v>
      </c>
      <c r="M139" s="140" t="str">
        <f>IF(General!$M105="","---",General!$T105)</f>
        <v>---</v>
      </c>
    </row>
    <row r="140" spans="1:13" ht="17">
      <c r="A140" s="142" t="s">
        <v>20</v>
      </c>
      <c r="B140" s="140" t="str">
        <f>IF(General!$M106="","---",General!$C106)</f>
        <v>---</v>
      </c>
      <c r="C140" s="140" t="str">
        <f>IF(General!$M106="","---",General!$D106)</f>
        <v>---</v>
      </c>
      <c r="D140" s="140" t="str">
        <f>IF(General!$M106="","---",General!$E106)</f>
        <v>---</v>
      </c>
      <c r="E140" s="140" t="str">
        <f>IF(General!$M106="","---",General!$L106)</f>
        <v>---</v>
      </c>
      <c r="F140" s="140" t="str">
        <f>IF(General!$M106="","---",General!$M106)</f>
        <v>---</v>
      </c>
      <c r="G140" s="140" t="str">
        <f>IF(General!$M106="","---",General!$N106)</f>
        <v>---</v>
      </c>
      <c r="H140" s="140" t="str">
        <f>IF(General!$M106="","---",General!$O106)</f>
        <v>---</v>
      </c>
      <c r="I140" s="140" t="str">
        <f>IF(General!$M106="","---",General!$P106)</f>
        <v>---</v>
      </c>
      <c r="J140" s="140" t="str">
        <f>IF(General!$M106="","---",General!$Q106)</f>
        <v>---</v>
      </c>
      <c r="K140" s="140" t="str">
        <f>IF(General!$M106="","---",General!$R106)</f>
        <v>---</v>
      </c>
      <c r="L140" s="140" t="str">
        <f>IF(General!$M106="","---",General!$S106)</f>
        <v>---</v>
      </c>
      <c r="M140" s="140" t="str">
        <f>IF(General!$M106="","---",General!$T106)</f>
        <v>---</v>
      </c>
    </row>
    <row r="141" spans="1:13" s="143" customFormat="1" ht="17">
      <c r="A141" s="143" t="s">
        <v>22</v>
      </c>
      <c r="B141" s="140" t="str">
        <f>IF('Material Health'!$M5="","---",'Material Health'!$C5)</f>
        <v>---</v>
      </c>
      <c r="C141" s="140" t="str">
        <f>IF('Material Health'!$M5="","---",'Material Health'!$D5)</f>
        <v>---</v>
      </c>
      <c r="D141" s="140" t="str">
        <f>IF('Material Health'!$M5="","---",'Material Health'!$E5)</f>
        <v>---</v>
      </c>
      <c r="E141" s="140" t="str">
        <f>IF('Material Health'!$M5="","---",'Material Health'!$L5)</f>
        <v>---</v>
      </c>
      <c r="F141" s="140" t="str">
        <f>IF('Material Health'!$M5="","---",'Material Health'!$M5)</f>
        <v>---</v>
      </c>
      <c r="G141" s="140" t="str">
        <f>IF('Material Health'!$M5="","---",'Material Health'!$N5)</f>
        <v>---</v>
      </c>
      <c r="H141" s="140" t="str">
        <f>IF('Material Health'!$M5="","---",'Material Health'!$O5)</f>
        <v>---</v>
      </c>
      <c r="I141" s="140" t="str">
        <f>IF('Material Health'!$M5="","---",'Material Health'!$P5)</f>
        <v>---</v>
      </c>
      <c r="J141" s="140" t="str">
        <f>IF('Material Health'!$M5="","---",'Material Health'!$Q5)</f>
        <v>---</v>
      </c>
      <c r="K141" s="140" t="str">
        <f>IF('Material Health'!$M5="","---",'Material Health'!$R5)</f>
        <v>---</v>
      </c>
      <c r="L141" s="140" t="str">
        <f>IF('Material Health'!$M5="","---",'Material Health'!$S5)</f>
        <v>---</v>
      </c>
      <c r="M141" s="140" t="str">
        <f>IF('Material Health'!$M5="","---",'Material Health'!$T5)</f>
        <v>---</v>
      </c>
    </row>
    <row r="142" spans="1:13" s="143" customFormat="1" ht="17">
      <c r="A142" s="143" t="s">
        <v>22</v>
      </c>
      <c r="B142" s="140" t="str">
        <f>IF('Material Health'!$M6="","---",'Material Health'!$C6)</f>
        <v>---</v>
      </c>
      <c r="C142" s="140" t="str">
        <f>IF('Material Health'!$M6="","---",'Material Health'!$D6)</f>
        <v>---</v>
      </c>
      <c r="D142" s="140" t="str">
        <f>IF('Material Health'!$M6="","---",'Material Health'!$E6)</f>
        <v>---</v>
      </c>
      <c r="E142" s="140" t="str">
        <f>IF('Material Health'!$M6="","---",'Material Health'!$L6)</f>
        <v>---</v>
      </c>
      <c r="F142" s="140" t="str">
        <f>IF('Material Health'!$M6="","---",'Material Health'!$M6)</f>
        <v>---</v>
      </c>
      <c r="G142" s="140" t="str">
        <f>IF('Material Health'!$M6="","---",'Material Health'!$N6)</f>
        <v>---</v>
      </c>
      <c r="H142" s="140" t="str">
        <f>IF('Material Health'!$M6="","---",'Material Health'!$O6)</f>
        <v>---</v>
      </c>
      <c r="I142" s="140" t="str">
        <f>IF('Material Health'!$M6="","---",'Material Health'!$P6)</f>
        <v>---</v>
      </c>
      <c r="J142" s="140" t="str">
        <f>IF('Material Health'!$M6="","---",'Material Health'!$Q6)</f>
        <v>---</v>
      </c>
      <c r="K142" s="140" t="str">
        <f>IF('Material Health'!$M6="","---",'Material Health'!$R6)</f>
        <v>---</v>
      </c>
      <c r="L142" s="140" t="str">
        <f>IF('Material Health'!$M6="","---",'Material Health'!$S6)</f>
        <v>---</v>
      </c>
      <c r="M142" s="140" t="str">
        <f>IF('Material Health'!$M6="","---",'Material Health'!$T6)</f>
        <v>---</v>
      </c>
    </row>
    <row r="143" spans="1:13" s="143" customFormat="1" ht="17">
      <c r="A143" s="143" t="s">
        <v>22</v>
      </c>
      <c r="B143" s="140" t="str">
        <f>IF('Material Health'!$M7="","---",'Material Health'!$C7)</f>
        <v>---</v>
      </c>
      <c r="C143" s="140" t="str">
        <f>IF('Material Health'!$M7="","---",'Material Health'!$D7)</f>
        <v>---</v>
      </c>
      <c r="D143" s="140" t="str">
        <f>IF('Material Health'!$M7="","---",'Material Health'!$E7)</f>
        <v>---</v>
      </c>
      <c r="E143" s="140" t="str">
        <f>IF('Material Health'!$M7="","---",'Material Health'!$L7)</f>
        <v>---</v>
      </c>
      <c r="F143" s="140" t="str">
        <f>IF('Material Health'!$M7="","---",'Material Health'!$M7)</f>
        <v>---</v>
      </c>
      <c r="G143" s="140" t="str">
        <f>IF('Material Health'!$M7="","---",'Material Health'!$N7)</f>
        <v>---</v>
      </c>
      <c r="H143" s="140" t="str">
        <f>IF('Material Health'!$M7="","---",'Material Health'!$O7)</f>
        <v>---</v>
      </c>
      <c r="I143" s="140" t="str">
        <f>IF('Material Health'!$M7="","---",'Material Health'!$P7)</f>
        <v>---</v>
      </c>
      <c r="J143" s="140" t="str">
        <f>IF('Material Health'!$M7="","---",'Material Health'!$Q7)</f>
        <v>---</v>
      </c>
      <c r="K143" s="140" t="str">
        <f>IF('Material Health'!$M7="","---",'Material Health'!$R7)</f>
        <v>---</v>
      </c>
      <c r="L143" s="140" t="str">
        <f>IF('Material Health'!$M7="","---",'Material Health'!$S7)</f>
        <v>---</v>
      </c>
      <c r="M143" s="140" t="str">
        <f>IF('Material Health'!$M7="","---",'Material Health'!$T7)</f>
        <v>---</v>
      </c>
    </row>
    <row r="144" spans="1:13" s="143" customFormat="1" ht="17">
      <c r="A144" s="143" t="s">
        <v>22</v>
      </c>
      <c r="B144" s="140" t="str">
        <f>IF('Material Health'!$M8="","---",'Material Health'!$C8)</f>
        <v>---</v>
      </c>
      <c r="C144" s="140" t="str">
        <f>IF('Material Health'!$M8="","---",'Material Health'!$D8)</f>
        <v>---</v>
      </c>
      <c r="D144" s="140" t="str">
        <f>IF('Material Health'!$M8="","---",'Material Health'!$E8)</f>
        <v>---</v>
      </c>
      <c r="E144" s="140" t="str">
        <f>IF('Material Health'!$M8="","---",'Material Health'!$L8)</f>
        <v>---</v>
      </c>
      <c r="F144" s="140" t="str">
        <f>IF('Material Health'!$M8="","---",'Material Health'!$M8)</f>
        <v>---</v>
      </c>
      <c r="G144" s="140" t="str">
        <f>IF('Material Health'!$M8="","---",'Material Health'!$N8)</f>
        <v>---</v>
      </c>
      <c r="H144" s="140" t="str">
        <f>IF('Material Health'!$M8="","---",'Material Health'!$O8)</f>
        <v>---</v>
      </c>
      <c r="I144" s="140" t="str">
        <f>IF('Material Health'!$M8="","---",'Material Health'!$P8)</f>
        <v>---</v>
      </c>
      <c r="J144" s="140" t="str">
        <f>IF('Material Health'!$M8="","---",'Material Health'!$Q8)</f>
        <v>---</v>
      </c>
      <c r="K144" s="140" t="str">
        <f>IF('Material Health'!$M8="","---",'Material Health'!$R8)</f>
        <v>---</v>
      </c>
      <c r="L144" s="140" t="str">
        <f>IF('Material Health'!$M8="","---",'Material Health'!$S8)</f>
        <v>---</v>
      </c>
      <c r="M144" s="140" t="str">
        <f>IF('Material Health'!$M8="","---",'Material Health'!$T8)</f>
        <v>---</v>
      </c>
    </row>
    <row r="145" spans="1:13" s="143" customFormat="1" ht="17">
      <c r="A145" s="143" t="s">
        <v>22</v>
      </c>
      <c r="B145" s="140" t="str">
        <f>IF('Material Health'!$M9="","---",'Material Health'!$C9)</f>
        <v>---</v>
      </c>
      <c r="C145" s="140" t="str">
        <f>IF('Material Health'!$M9="","---",'Material Health'!$D9)</f>
        <v>---</v>
      </c>
      <c r="D145" s="140" t="str">
        <f>IF('Material Health'!$M9="","---",'Material Health'!$E9)</f>
        <v>---</v>
      </c>
      <c r="E145" s="140" t="str">
        <f>IF('Material Health'!$M9="","---",'Material Health'!$L9)</f>
        <v>---</v>
      </c>
      <c r="F145" s="140" t="str">
        <f>IF('Material Health'!$M9="","---",'Material Health'!$M9)</f>
        <v>---</v>
      </c>
      <c r="G145" s="140" t="str">
        <f>IF('Material Health'!$M9="","---",'Material Health'!$N9)</f>
        <v>---</v>
      </c>
      <c r="H145" s="140" t="str">
        <f>IF('Material Health'!$M9="","---",'Material Health'!$O9)</f>
        <v>---</v>
      </c>
      <c r="I145" s="140" t="str">
        <f>IF('Material Health'!$M9="","---",'Material Health'!$P9)</f>
        <v>---</v>
      </c>
      <c r="J145" s="140" t="str">
        <f>IF('Material Health'!$M9="","---",'Material Health'!$Q9)</f>
        <v>---</v>
      </c>
      <c r="K145" s="140" t="str">
        <f>IF('Material Health'!$M9="","---",'Material Health'!$R9)</f>
        <v>---</v>
      </c>
      <c r="L145" s="140" t="str">
        <f>IF('Material Health'!$M9="","---",'Material Health'!$S9)</f>
        <v>---</v>
      </c>
      <c r="M145" s="140" t="str">
        <f>IF('Material Health'!$M9="","---",'Material Health'!$T9)</f>
        <v>---</v>
      </c>
    </row>
    <row r="146" spans="1:13" s="143" customFormat="1" ht="17">
      <c r="A146" s="143" t="s">
        <v>22</v>
      </c>
      <c r="B146" s="140" t="str">
        <f>IF('Material Health'!$M10="","---",'Material Health'!$C10)</f>
        <v>---</v>
      </c>
      <c r="C146" s="140" t="str">
        <f>IF('Material Health'!$M10="","---",'Material Health'!$D10)</f>
        <v>---</v>
      </c>
      <c r="D146" s="140" t="str">
        <f>IF('Material Health'!$M10="","---",'Material Health'!$E10)</f>
        <v>---</v>
      </c>
      <c r="E146" s="140" t="str">
        <f>IF('Material Health'!$M10="","---",'Material Health'!$L10)</f>
        <v>---</v>
      </c>
      <c r="F146" s="140" t="str">
        <f>IF('Material Health'!$M10="","---",'Material Health'!$M10)</f>
        <v>---</v>
      </c>
      <c r="G146" s="140" t="str">
        <f>IF('Material Health'!$M10="","---",'Material Health'!$N10)</f>
        <v>---</v>
      </c>
      <c r="H146" s="140" t="str">
        <f>IF('Material Health'!$M10="","---",'Material Health'!$O10)</f>
        <v>---</v>
      </c>
      <c r="I146" s="140" t="str">
        <f>IF('Material Health'!$M10="","---",'Material Health'!$P10)</f>
        <v>---</v>
      </c>
      <c r="J146" s="140" t="str">
        <f>IF('Material Health'!$M10="","---",'Material Health'!$Q10)</f>
        <v>---</v>
      </c>
      <c r="K146" s="140" t="str">
        <f>IF('Material Health'!$M10="","---",'Material Health'!$R10)</f>
        <v>---</v>
      </c>
      <c r="L146" s="140" t="str">
        <f>IF('Material Health'!$M10="","---",'Material Health'!$S10)</f>
        <v>---</v>
      </c>
      <c r="M146" s="140" t="str">
        <f>IF('Material Health'!$M10="","---",'Material Health'!$T10)</f>
        <v>---</v>
      </c>
    </row>
    <row r="147" spans="1:13" s="143" customFormat="1" ht="17">
      <c r="A147" s="143" t="s">
        <v>22</v>
      </c>
      <c r="B147" s="140" t="str">
        <f>IF('Material Health'!$M11="","---",'Material Health'!$C11)</f>
        <v>---</v>
      </c>
      <c r="C147" s="140" t="str">
        <f>IF('Material Health'!$M11="","---",'Material Health'!$D11)</f>
        <v>---</v>
      </c>
      <c r="D147" s="140" t="str">
        <f>IF('Material Health'!$M11="","---",'Material Health'!$E11)</f>
        <v>---</v>
      </c>
      <c r="E147" s="140" t="str">
        <f>IF('Material Health'!$M11="","---",'Material Health'!$L11)</f>
        <v>---</v>
      </c>
      <c r="F147" s="140" t="str">
        <f>IF('Material Health'!$M11="","---",'Material Health'!$M11)</f>
        <v>---</v>
      </c>
      <c r="G147" s="140" t="str">
        <f>IF('Material Health'!$M11="","---",'Material Health'!$N11)</f>
        <v>---</v>
      </c>
      <c r="H147" s="140" t="str">
        <f>IF('Material Health'!$M11="","---",'Material Health'!$O11)</f>
        <v>---</v>
      </c>
      <c r="I147" s="140" t="str">
        <f>IF('Material Health'!$M11="","---",'Material Health'!$P11)</f>
        <v>---</v>
      </c>
      <c r="J147" s="140" t="str">
        <f>IF('Material Health'!$M11="","---",'Material Health'!$Q11)</f>
        <v>---</v>
      </c>
      <c r="K147" s="140" t="str">
        <f>IF('Material Health'!$M11="","---",'Material Health'!$R11)</f>
        <v>---</v>
      </c>
      <c r="L147" s="140" t="str">
        <f>IF('Material Health'!$M11="","---",'Material Health'!$S11)</f>
        <v>---</v>
      </c>
      <c r="M147" s="140" t="str">
        <f>IF('Material Health'!$M11="","---",'Material Health'!$T11)</f>
        <v>---</v>
      </c>
    </row>
    <row r="148" spans="1:13" s="143" customFormat="1" ht="17">
      <c r="A148" s="143" t="s">
        <v>22</v>
      </c>
      <c r="B148" s="140" t="str">
        <f>IF('Material Health'!$M12="","---",'Material Health'!$C12)</f>
        <v>---</v>
      </c>
      <c r="C148" s="140" t="str">
        <f>IF('Material Health'!$M12="","---",'Material Health'!$D12)</f>
        <v>---</v>
      </c>
      <c r="D148" s="140" t="str">
        <f>IF('Material Health'!$M12="","---",'Material Health'!$E12)</f>
        <v>---</v>
      </c>
      <c r="E148" s="140" t="str">
        <f>IF('Material Health'!$M12="","---",'Material Health'!$L12)</f>
        <v>---</v>
      </c>
      <c r="F148" s="140" t="str">
        <f>IF('Material Health'!$M12="","---",'Material Health'!$M12)</f>
        <v>---</v>
      </c>
      <c r="G148" s="140" t="str">
        <f>IF('Material Health'!$M12="","---",'Material Health'!$N12)</f>
        <v>---</v>
      </c>
      <c r="H148" s="140" t="str">
        <f>IF('Material Health'!$M12="","---",'Material Health'!$O12)</f>
        <v>---</v>
      </c>
      <c r="I148" s="140" t="str">
        <f>IF('Material Health'!$M12="","---",'Material Health'!$P12)</f>
        <v>---</v>
      </c>
      <c r="J148" s="140" t="str">
        <f>IF('Material Health'!$M12="","---",'Material Health'!$Q12)</f>
        <v>---</v>
      </c>
      <c r="K148" s="140" t="str">
        <f>IF('Material Health'!$M12="","---",'Material Health'!$R12)</f>
        <v>---</v>
      </c>
      <c r="L148" s="140" t="str">
        <f>IF('Material Health'!$M12="","---",'Material Health'!$S12)</f>
        <v>---</v>
      </c>
      <c r="M148" s="140" t="str">
        <f>IF('Material Health'!$M12="","---",'Material Health'!$T12)</f>
        <v>---</v>
      </c>
    </row>
    <row r="149" spans="1:13" s="143" customFormat="1" ht="17">
      <c r="A149" s="143" t="s">
        <v>22</v>
      </c>
      <c r="B149" s="140" t="str">
        <f>IF('Material Health'!$M13="","---",'Material Health'!$C13)</f>
        <v>---</v>
      </c>
      <c r="C149" s="140" t="str">
        <f>IF('Material Health'!$M13="","---",'Material Health'!$D13)</f>
        <v>---</v>
      </c>
      <c r="D149" s="140" t="str">
        <f>IF('Material Health'!$M13="","---",'Material Health'!$E13)</f>
        <v>---</v>
      </c>
      <c r="E149" s="140" t="str">
        <f>IF('Material Health'!$M13="","---",'Material Health'!$L13)</f>
        <v>---</v>
      </c>
      <c r="F149" s="140" t="str">
        <f>IF('Material Health'!$M13="","---",'Material Health'!$M13)</f>
        <v>---</v>
      </c>
      <c r="G149" s="140" t="str">
        <f>IF('Material Health'!$M13="","---",'Material Health'!$N13)</f>
        <v>---</v>
      </c>
      <c r="H149" s="140" t="str">
        <f>IF('Material Health'!$M13="","---",'Material Health'!$O13)</f>
        <v>---</v>
      </c>
      <c r="I149" s="140" t="str">
        <f>IF('Material Health'!$M13="","---",'Material Health'!$P13)</f>
        <v>---</v>
      </c>
      <c r="J149" s="140" t="str">
        <f>IF('Material Health'!$M13="","---",'Material Health'!$Q13)</f>
        <v>---</v>
      </c>
      <c r="K149" s="140" t="str">
        <f>IF('Material Health'!$M13="","---",'Material Health'!$R13)</f>
        <v>---</v>
      </c>
      <c r="L149" s="140" t="str">
        <f>IF('Material Health'!$M13="","---",'Material Health'!$S13)</f>
        <v>---</v>
      </c>
      <c r="M149" s="140" t="str">
        <f>IF('Material Health'!$M13="","---",'Material Health'!$T13)</f>
        <v>---</v>
      </c>
    </row>
    <row r="150" spans="1:13" ht="18" customHeight="1">
      <c r="A150" s="143" t="s">
        <v>22</v>
      </c>
      <c r="B150" s="140" t="str">
        <f>IF('Material Health'!$M14="","---",'Material Health'!$C14)</f>
        <v>---</v>
      </c>
      <c r="C150" s="140" t="str">
        <f>IF('Material Health'!$M14="","---",'Material Health'!$D14)</f>
        <v>---</v>
      </c>
      <c r="D150" s="140" t="str">
        <f>IF('Material Health'!$M14="","---",'Material Health'!$E14)</f>
        <v>---</v>
      </c>
      <c r="E150" s="140" t="str">
        <f>IF('Material Health'!$M14="","---",'Material Health'!$L14)</f>
        <v>---</v>
      </c>
      <c r="F150" s="140" t="str">
        <f>IF('Material Health'!$M14="","---",'Material Health'!$M14)</f>
        <v>---</v>
      </c>
      <c r="G150" s="140" t="str">
        <f>IF('Material Health'!$M14="","---",'Material Health'!$N14)</f>
        <v>---</v>
      </c>
      <c r="H150" s="140" t="str">
        <f>IF('Material Health'!$M14="","---",'Material Health'!$O14)</f>
        <v>---</v>
      </c>
      <c r="I150" s="140" t="str">
        <f>IF('Material Health'!$M14="","---",'Material Health'!$P14)</f>
        <v>---</v>
      </c>
      <c r="J150" s="140" t="str">
        <f>IF('Material Health'!$M14="","---",'Material Health'!$Q14)</f>
        <v>---</v>
      </c>
      <c r="K150" s="140" t="str">
        <f>IF('Material Health'!$M14="","---",'Material Health'!$R14)</f>
        <v>---</v>
      </c>
      <c r="L150" s="140" t="str">
        <f>IF('Material Health'!$M14="","---",'Material Health'!$S14)</f>
        <v>---</v>
      </c>
      <c r="M150" s="140" t="str">
        <f>IF('Material Health'!$M14="","---",'Material Health'!$T14)</f>
        <v>---</v>
      </c>
    </row>
    <row r="151" spans="1:13" ht="18" customHeight="1">
      <c r="A151" s="143" t="s">
        <v>22</v>
      </c>
      <c r="B151" s="140" t="str">
        <f>IF('Material Health'!$M15="","---",'Material Health'!$C15)</f>
        <v>---</v>
      </c>
      <c r="C151" s="140" t="str">
        <f>IF('Material Health'!$M15="","---",'Material Health'!$D15)</f>
        <v>---</v>
      </c>
      <c r="D151" s="140" t="str">
        <f>IF('Material Health'!$M15="","---",'Material Health'!$E15)</f>
        <v>---</v>
      </c>
      <c r="E151" s="140" t="str">
        <f>IF('Material Health'!$M15="","---",'Material Health'!$L15)</f>
        <v>---</v>
      </c>
      <c r="F151" s="140" t="str">
        <f>IF('Material Health'!$M15="","---",'Material Health'!$M15)</f>
        <v>---</v>
      </c>
      <c r="G151" s="140" t="str">
        <f>IF('Material Health'!$M15="","---",'Material Health'!$N15)</f>
        <v>---</v>
      </c>
      <c r="H151" s="140" t="str">
        <f>IF('Material Health'!$M15="","---",'Material Health'!$O15)</f>
        <v>---</v>
      </c>
      <c r="I151" s="140" t="str">
        <f>IF('Material Health'!$M15="","---",'Material Health'!$P15)</f>
        <v>---</v>
      </c>
      <c r="J151" s="140" t="str">
        <f>IF('Material Health'!$M15="","---",'Material Health'!$Q15)</f>
        <v>---</v>
      </c>
      <c r="K151" s="140" t="str">
        <f>IF('Material Health'!$M15="","---",'Material Health'!$R15)</f>
        <v>---</v>
      </c>
      <c r="L151" s="140" t="str">
        <f>IF('Material Health'!$M15="","---",'Material Health'!$S15)</f>
        <v>---</v>
      </c>
      <c r="M151" s="140" t="str">
        <f>IF('Material Health'!$M15="","---",'Material Health'!$T15)</f>
        <v>---</v>
      </c>
    </row>
    <row r="152" spans="1:13" s="143" customFormat="1" ht="17">
      <c r="A152" s="143" t="s">
        <v>22</v>
      </c>
      <c r="B152" s="140" t="str">
        <f>IF('Material Health'!$M16="","---",'Material Health'!$C16)</f>
        <v>---</v>
      </c>
      <c r="C152" s="140" t="str">
        <f>IF('Material Health'!$M16="","---",'Material Health'!$D16)</f>
        <v>---</v>
      </c>
      <c r="D152" s="140" t="str">
        <f>IF('Material Health'!$M16="","---",'Material Health'!$E16)</f>
        <v>---</v>
      </c>
      <c r="E152" s="140" t="str">
        <f>IF('Material Health'!$M16="","---",'Material Health'!$L16)</f>
        <v>---</v>
      </c>
      <c r="F152" s="140" t="str">
        <f>IF('Material Health'!$M16="","---",'Material Health'!$M16)</f>
        <v>---</v>
      </c>
      <c r="G152" s="140" t="str">
        <f>IF('Material Health'!$M16="","---",'Material Health'!$N16)</f>
        <v>---</v>
      </c>
      <c r="H152" s="140" t="str">
        <f>IF('Material Health'!$M16="","---",'Material Health'!$O16)</f>
        <v>---</v>
      </c>
      <c r="I152" s="140" t="str">
        <f>IF('Material Health'!$M16="","---",'Material Health'!$P16)</f>
        <v>---</v>
      </c>
      <c r="J152" s="140" t="str">
        <f>IF('Material Health'!$M16="","---",'Material Health'!$Q16)</f>
        <v>---</v>
      </c>
      <c r="K152" s="140" t="str">
        <f>IF('Material Health'!$M16="","---",'Material Health'!$R16)</f>
        <v>---</v>
      </c>
      <c r="L152" s="140" t="str">
        <f>IF('Material Health'!$M16="","---",'Material Health'!$S16)</f>
        <v>---</v>
      </c>
      <c r="M152" s="140" t="str">
        <f>IF('Material Health'!$M16="","---",'Material Health'!$T16)</f>
        <v>---</v>
      </c>
    </row>
    <row r="153" spans="1:13" s="143" customFormat="1" ht="17">
      <c r="A153" s="143" t="s">
        <v>22</v>
      </c>
      <c r="B153" s="140" t="str">
        <f>IF('Material Health'!$M17="","---",'Material Health'!$C17)</f>
        <v>---</v>
      </c>
      <c r="C153" s="140" t="str">
        <f>IF('Material Health'!$M17="","---",'Material Health'!$D17)</f>
        <v>---</v>
      </c>
      <c r="D153" s="140" t="str">
        <f>IF('Material Health'!$M17="","---",'Material Health'!$E17)</f>
        <v>---</v>
      </c>
      <c r="E153" s="140" t="str">
        <f>IF('Material Health'!$M17="","---",'Material Health'!$L17)</f>
        <v>---</v>
      </c>
      <c r="F153" s="140" t="str">
        <f>IF('Material Health'!$M17="","---",'Material Health'!$M17)</f>
        <v>---</v>
      </c>
      <c r="G153" s="140" t="str">
        <f>IF('Material Health'!$M17="","---",'Material Health'!$N17)</f>
        <v>---</v>
      </c>
      <c r="H153" s="140" t="str">
        <f>IF('Material Health'!$M17="","---",'Material Health'!$O17)</f>
        <v>---</v>
      </c>
      <c r="I153" s="140" t="str">
        <f>IF('Material Health'!$M17="","---",'Material Health'!$P17)</f>
        <v>---</v>
      </c>
      <c r="J153" s="140" t="str">
        <f>IF('Material Health'!$M17="","---",'Material Health'!$Q17)</f>
        <v>---</v>
      </c>
      <c r="K153" s="140" t="str">
        <f>IF('Material Health'!$M17="","---",'Material Health'!$R17)</f>
        <v>---</v>
      </c>
      <c r="L153" s="140" t="str">
        <f>IF('Material Health'!$M17="","---",'Material Health'!$S17)</f>
        <v>---</v>
      </c>
      <c r="M153" s="140" t="str">
        <f>IF('Material Health'!$M17="","---",'Material Health'!$T17)</f>
        <v>---</v>
      </c>
    </row>
    <row r="154" spans="1:13" ht="18" customHeight="1">
      <c r="A154" s="143" t="s">
        <v>22</v>
      </c>
      <c r="B154" s="140" t="str">
        <f>IF('Material Health'!$M18="","---",'Material Health'!$C18)</f>
        <v>---</v>
      </c>
      <c r="C154" s="140" t="str">
        <f>IF('Material Health'!$M18="","---",'Material Health'!$D18)</f>
        <v>---</v>
      </c>
      <c r="D154" s="140" t="str">
        <f>IF('Material Health'!$M18="","---",'Material Health'!$E18)</f>
        <v>---</v>
      </c>
      <c r="E154" s="140" t="str">
        <f>IF('Material Health'!$M18="","---",'Material Health'!$L18)</f>
        <v>---</v>
      </c>
      <c r="F154" s="140" t="str">
        <f>IF('Material Health'!$M18="","---",'Material Health'!$M18)</f>
        <v>---</v>
      </c>
      <c r="G154" s="140" t="str">
        <f>IF('Material Health'!$M18="","---",'Material Health'!$N18)</f>
        <v>---</v>
      </c>
      <c r="H154" s="140" t="str">
        <f>IF('Material Health'!$M18="","---",'Material Health'!$O18)</f>
        <v>---</v>
      </c>
      <c r="I154" s="140" t="str">
        <f>IF('Material Health'!$M18="","---",'Material Health'!$P18)</f>
        <v>---</v>
      </c>
      <c r="J154" s="140" t="str">
        <f>IF('Material Health'!$M18="","---",'Material Health'!$Q18)</f>
        <v>---</v>
      </c>
      <c r="K154" s="140" t="str">
        <f>IF('Material Health'!$M18="","---",'Material Health'!$R18)</f>
        <v>---</v>
      </c>
      <c r="L154" s="140" t="str">
        <f>IF('Material Health'!$M18="","---",'Material Health'!$S18)</f>
        <v>---</v>
      </c>
      <c r="M154" s="140" t="str">
        <f>IF('Material Health'!$M18="","---",'Material Health'!$T18)</f>
        <v>---</v>
      </c>
    </row>
    <row r="155" spans="1:13" ht="18" customHeight="1">
      <c r="A155" s="143" t="s">
        <v>22</v>
      </c>
      <c r="B155" s="140" t="str">
        <f>IF('Material Health'!$M19="","---",'Material Health'!$C19)</f>
        <v>---</v>
      </c>
      <c r="C155" s="140" t="str">
        <f>IF('Material Health'!$M19="","---",'Material Health'!$D19)</f>
        <v>---</v>
      </c>
      <c r="D155" s="140" t="str">
        <f>IF('Material Health'!$M19="","---",'Material Health'!$E19)</f>
        <v>---</v>
      </c>
      <c r="E155" s="140" t="str">
        <f>IF('Material Health'!$M19="","---",'Material Health'!$L19)</f>
        <v>---</v>
      </c>
      <c r="F155" s="140" t="str">
        <f>IF('Material Health'!$M19="","---",'Material Health'!$M19)</f>
        <v>---</v>
      </c>
      <c r="G155" s="140" t="str">
        <f>IF('Material Health'!$M19="","---",'Material Health'!$N19)</f>
        <v>---</v>
      </c>
      <c r="H155" s="140" t="str">
        <f>IF('Material Health'!$M19="","---",'Material Health'!$O19)</f>
        <v>---</v>
      </c>
      <c r="I155" s="140" t="str">
        <f>IF('Material Health'!$M19="","---",'Material Health'!$P19)</f>
        <v>---</v>
      </c>
      <c r="J155" s="140" t="str">
        <f>IF('Material Health'!$M19="","---",'Material Health'!$Q19)</f>
        <v>---</v>
      </c>
      <c r="K155" s="140" t="str">
        <f>IF('Material Health'!$M19="","---",'Material Health'!$R19)</f>
        <v>---</v>
      </c>
      <c r="L155" s="140" t="str">
        <f>IF('Material Health'!$M19="","---",'Material Health'!$S19)</f>
        <v>---</v>
      </c>
      <c r="M155" s="140" t="str">
        <f>IF('Material Health'!$M19="","---",'Material Health'!$T19)</f>
        <v>---</v>
      </c>
    </row>
    <row r="156" spans="1:13" ht="18" customHeight="1">
      <c r="A156" s="143" t="s">
        <v>22</v>
      </c>
      <c r="B156" s="140" t="str">
        <f>IF('Material Health'!$M20="","---",'Material Health'!$C20)</f>
        <v>---</v>
      </c>
      <c r="C156" s="140" t="str">
        <f>IF('Material Health'!$M20="","---",'Material Health'!$D20)</f>
        <v>---</v>
      </c>
      <c r="D156" s="140" t="str">
        <f>IF('Material Health'!$M20="","---",'Material Health'!$E20)</f>
        <v>---</v>
      </c>
      <c r="E156" s="140" t="str">
        <f>IF('Material Health'!$M20="","---",'Material Health'!$L20)</f>
        <v>---</v>
      </c>
      <c r="F156" s="140" t="str">
        <f>IF('Material Health'!$M20="","---",'Material Health'!$M20)</f>
        <v>---</v>
      </c>
      <c r="G156" s="140" t="str">
        <f>IF('Material Health'!$M20="","---",'Material Health'!$N20)</f>
        <v>---</v>
      </c>
      <c r="H156" s="140" t="str">
        <f>IF('Material Health'!$M20="","---",'Material Health'!$O20)</f>
        <v>---</v>
      </c>
      <c r="I156" s="140" t="str">
        <f>IF('Material Health'!$M20="","---",'Material Health'!$P20)</f>
        <v>---</v>
      </c>
      <c r="J156" s="140" t="str">
        <f>IF('Material Health'!$M20="","---",'Material Health'!$Q20)</f>
        <v>---</v>
      </c>
      <c r="K156" s="140" t="str">
        <f>IF('Material Health'!$M20="","---",'Material Health'!$R20)</f>
        <v>---</v>
      </c>
      <c r="L156" s="140" t="str">
        <f>IF('Material Health'!$M20="","---",'Material Health'!$S20)</f>
        <v>---</v>
      </c>
      <c r="M156" s="140" t="str">
        <f>IF('Material Health'!$M20="","---",'Material Health'!$T20)</f>
        <v>---</v>
      </c>
    </row>
    <row r="157" spans="1:13" ht="18" customHeight="1">
      <c r="A157" s="143" t="s">
        <v>22</v>
      </c>
      <c r="B157" s="140" t="str">
        <f>IF('Material Health'!$M21="","---",'Material Health'!$C21)</f>
        <v>---</v>
      </c>
      <c r="C157" s="140" t="str">
        <f>IF('Material Health'!$M21="","---",'Material Health'!$D21)</f>
        <v>---</v>
      </c>
      <c r="D157" s="140" t="str">
        <f>IF('Material Health'!$M21="","---",'Material Health'!$E21)</f>
        <v>---</v>
      </c>
      <c r="E157" s="140" t="str">
        <f>IF('Material Health'!$M21="","---",'Material Health'!$L21)</f>
        <v>---</v>
      </c>
      <c r="F157" s="140" t="str">
        <f>IF('Material Health'!$M21="","---",'Material Health'!$M21)</f>
        <v>---</v>
      </c>
      <c r="G157" s="140" t="str">
        <f>IF('Material Health'!$M21="","---",'Material Health'!$N21)</f>
        <v>---</v>
      </c>
      <c r="H157" s="140" t="str">
        <f>IF('Material Health'!$M21="","---",'Material Health'!$O21)</f>
        <v>---</v>
      </c>
      <c r="I157" s="140" t="str">
        <f>IF('Material Health'!$M21="","---",'Material Health'!$P21)</f>
        <v>---</v>
      </c>
      <c r="J157" s="140" t="str">
        <f>IF('Material Health'!$M21="","---",'Material Health'!$Q21)</f>
        <v>---</v>
      </c>
      <c r="K157" s="140" t="str">
        <f>IF('Material Health'!$M21="","---",'Material Health'!$R21)</f>
        <v>---</v>
      </c>
      <c r="L157" s="140" t="str">
        <f>IF('Material Health'!$M21="","---",'Material Health'!$S21)</f>
        <v>---</v>
      </c>
      <c r="M157" s="140" t="str">
        <f>IF('Material Health'!$M21="","---",'Material Health'!$T21)</f>
        <v>---</v>
      </c>
    </row>
    <row r="158" spans="1:13" s="143" customFormat="1" ht="17">
      <c r="A158" s="143" t="s">
        <v>22</v>
      </c>
      <c r="B158" s="140" t="str">
        <f>IF('Material Health'!$M22="","---",'Material Health'!$C22)</f>
        <v>---</v>
      </c>
      <c r="C158" s="140" t="str">
        <f>IF('Material Health'!$M22="","---",'Material Health'!$D22)</f>
        <v>---</v>
      </c>
      <c r="D158" s="140" t="str">
        <f>IF('Material Health'!$M22="","---",'Material Health'!$E22)</f>
        <v>---</v>
      </c>
      <c r="E158" s="140" t="str">
        <f>IF('Material Health'!$M22="","---",'Material Health'!$L22)</f>
        <v>---</v>
      </c>
      <c r="F158" s="140" t="str">
        <f>IF('Material Health'!$M22="","---",'Material Health'!$M22)</f>
        <v>---</v>
      </c>
      <c r="G158" s="140" t="str">
        <f>IF('Material Health'!$M22="","---",'Material Health'!$N22)</f>
        <v>---</v>
      </c>
      <c r="H158" s="140" t="str">
        <f>IF('Material Health'!$M22="","---",'Material Health'!$O22)</f>
        <v>---</v>
      </c>
      <c r="I158" s="140" t="str">
        <f>IF('Material Health'!$M22="","---",'Material Health'!$P22)</f>
        <v>---</v>
      </c>
      <c r="J158" s="140" t="str">
        <f>IF('Material Health'!$M22="","---",'Material Health'!$Q22)</f>
        <v>---</v>
      </c>
      <c r="K158" s="140" t="str">
        <f>IF('Material Health'!$M22="","---",'Material Health'!$R22)</f>
        <v>---</v>
      </c>
      <c r="L158" s="140" t="str">
        <f>IF('Material Health'!$M22="","---",'Material Health'!$S22)</f>
        <v>---</v>
      </c>
      <c r="M158" s="140" t="str">
        <f>IF('Material Health'!$M22="","---",'Material Health'!$T22)</f>
        <v>---</v>
      </c>
    </row>
    <row r="159" spans="1:13" ht="18" customHeight="1">
      <c r="A159" s="143" t="s">
        <v>22</v>
      </c>
      <c r="B159" s="140" t="str">
        <f>IF('Material Health'!$M23="","---",'Material Health'!$C23)</f>
        <v>---</v>
      </c>
      <c r="C159" s="140" t="str">
        <f>IF('Material Health'!$M23="","---",'Material Health'!$D23)</f>
        <v>---</v>
      </c>
      <c r="D159" s="140" t="str">
        <f>IF('Material Health'!$M23="","---",'Material Health'!$E23)</f>
        <v>---</v>
      </c>
      <c r="E159" s="140" t="str">
        <f>IF('Material Health'!$M23="","---",'Material Health'!$L23)</f>
        <v>---</v>
      </c>
      <c r="F159" s="140" t="str">
        <f>IF('Material Health'!$M23="","---",'Material Health'!$M23)</f>
        <v>---</v>
      </c>
      <c r="G159" s="140" t="str">
        <f>IF('Material Health'!$M23="","---",'Material Health'!$N23)</f>
        <v>---</v>
      </c>
      <c r="H159" s="140" t="str">
        <f>IF('Material Health'!$M23="","---",'Material Health'!$O23)</f>
        <v>---</v>
      </c>
      <c r="I159" s="140" t="str">
        <f>IF('Material Health'!$M23="","---",'Material Health'!$P23)</f>
        <v>---</v>
      </c>
      <c r="J159" s="140" t="str">
        <f>IF('Material Health'!$M23="","---",'Material Health'!$Q23)</f>
        <v>---</v>
      </c>
      <c r="K159" s="140" t="str">
        <f>IF('Material Health'!$M23="","---",'Material Health'!$R23)</f>
        <v>---</v>
      </c>
      <c r="L159" s="140" t="str">
        <f>IF('Material Health'!$M23="","---",'Material Health'!$S23)</f>
        <v>---</v>
      </c>
      <c r="M159" s="140" t="str">
        <f>IF('Material Health'!$M23="","---",'Material Health'!$T23)</f>
        <v>---</v>
      </c>
    </row>
    <row r="160" spans="1:13" ht="18" customHeight="1">
      <c r="A160" s="143" t="s">
        <v>22</v>
      </c>
      <c r="B160" s="140" t="str">
        <f>IF('Material Health'!$M24="","---",'Material Health'!$C24)</f>
        <v>---</v>
      </c>
      <c r="C160" s="140" t="str">
        <f>IF('Material Health'!$M24="","---",'Material Health'!$D24)</f>
        <v>---</v>
      </c>
      <c r="D160" s="140" t="str">
        <f>IF('Material Health'!$M24="","---",'Material Health'!$E24)</f>
        <v>---</v>
      </c>
      <c r="E160" s="140" t="str">
        <f>IF('Material Health'!$M24="","---",'Material Health'!$L24)</f>
        <v>---</v>
      </c>
      <c r="F160" s="140" t="str">
        <f>IF('Material Health'!$M24="","---",'Material Health'!$M24)</f>
        <v>---</v>
      </c>
      <c r="G160" s="140" t="str">
        <f>IF('Material Health'!$M24="","---",'Material Health'!$N24)</f>
        <v>---</v>
      </c>
      <c r="H160" s="140" t="str">
        <f>IF('Material Health'!$M24="","---",'Material Health'!$O24)</f>
        <v>---</v>
      </c>
      <c r="I160" s="140" t="str">
        <f>IF('Material Health'!$M24="","---",'Material Health'!$P24)</f>
        <v>---</v>
      </c>
      <c r="J160" s="140" t="str">
        <f>IF('Material Health'!$M24="","---",'Material Health'!$Q24)</f>
        <v>---</v>
      </c>
      <c r="K160" s="140" t="str">
        <f>IF('Material Health'!$M24="","---",'Material Health'!$R24)</f>
        <v>---</v>
      </c>
      <c r="L160" s="140" t="str">
        <f>IF('Material Health'!$M24="","---",'Material Health'!$S24)</f>
        <v>---</v>
      </c>
      <c r="M160" s="140" t="str">
        <f>IF('Material Health'!$M24="","---",'Material Health'!$T24)</f>
        <v>---</v>
      </c>
    </row>
    <row r="161" spans="1:13" ht="18" customHeight="1">
      <c r="A161" s="143" t="s">
        <v>22</v>
      </c>
      <c r="B161" s="140" t="str">
        <f>IF('Material Health'!$M25="","---",'Material Health'!$C25)</f>
        <v>---</v>
      </c>
      <c r="C161" s="140" t="str">
        <f>IF('Material Health'!$M25="","---",'Material Health'!$D25)</f>
        <v>---</v>
      </c>
      <c r="D161" s="140" t="str">
        <f>IF('Material Health'!$M25="","---",'Material Health'!$E25)</f>
        <v>---</v>
      </c>
      <c r="E161" s="140" t="str">
        <f>IF('Material Health'!$M25="","---",'Material Health'!$L25)</f>
        <v>---</v>
      </c>
      <c r="F161" s="140" t="str">
        <f>IF('Material Health'!$M25="","---",'Material Health'!$M25)</f>
        <v>---</v>
      </c>
      <c r="G161" s="140" t="str">
        <f>IF('Material Health'!$M25="","---",'Material Health'!$N25)</f>
        <v>---</v>
      </c>
      <c r="H161" s="140" t="str">
        <f>IF('Material Health'!$M25="","---",'Material Health'!$O25)</f>
        <v>---</v>
      </c>
      <c r="I161" s="140" t="str">
        <f>IF('Material Health'!$M25="","---",'Material Health'!$P25)</f>
        <v>---</v>
      </c>
      <c r="J161" s="140" t="str">
        <f>IF('Material Health'!$M25="","---",'Material Health'!$Q25)</f>
        <v>---</v>
      </c>
      <c r="K161" s="140" t="str">
        <f>IF('Material Health'!$M25="","---",'Material Health'!$R25)</f>
        <v>---</v>
      </c>
      <c r="L161" s="140" t="str">
        <f>IF('Material Health'!$M25="","---",'Material Health'!$S25)</f>
        <v>---</v>
      </c>
      <c r="M161" s="140" t="str">
        <f>IF('Material Health'!$M25="","---",'Material Health'!$T25)</f>
        <v>---</v>
      </c>
    </row>
    <row r="162" spans="1:13" ht="18" customHeight="1">
      <c r="A162" s="143" t="s">
        <v>22</v>
      </c>
      <c r="B162" s="140" t="str">
        <f>IF('Material Health'!$M26="","---",'Material Health'!$C26)</f>
        <v>---</v>
      </c>
      <c r="C162" s="140" t="str">
        <f>IF('Material Health'!$M26="","---",'Material Health'!$D26)</f>
        <v>---</v>
      </c>
      <c r="D162" s="140" t="str">
        <f>IF('Material Health'!$M26="","---",'Material Health'!$E26)</f>
        <v>---</v>
      </c>
      <c r="E162" s="140" t="str">
        <f>IF('Material Health'!$M26="","---",'Material Health'!$L26)</f>
        <v>---</v>
      </c>
      <c r="F162" s="140" t="str">
        <f>IF('Material Health'!$M26="","---",'Material Health'!$M26)</f>
        <v>---</v>
      </c>
      <c r="G162" s="140" t="str">
        <f>IF('Material Health'!$M26="","---",'Material Health'!$N26)</f>
        <v>---</v>
      </c>
      <c r="H162" s="140" t="str">
        <f>IF('Material Health'!$M26="","---",'Material Health'!$O26)</f>
        <v>---</v>
      </c>
      <c r="I162" s="140" t="str">
        <f>IF('Material Health'!$M26="","---",'Material Health'!$P26)</f>
        <v>---</v>
      </c>
      <c r="J162" s="140" t="str">
        <f>IF('Material Health'!$M26="","---",'Material Health'!$Q26)</f>
        <v>---</v>
      </c>
      <c r="K162" s="140" t="str">
        <f>IF('Material Health'!$M26="","---",'Material Health'!$R26)</f>
        <v>---</v>
      </c>
      <c r="L162" s="140" t="str">
        <f>IF('Material Health'!$M26="","---",'Material Health'!$S26)</f>
        <v>---</v>
      </c>
      <c r="M162" s="140" t="str">
        <f>IF('Material Health'!$M26="","---",'Material Health'!$T26)</f>
        <v>---</v>
      </c>
    </row>
    <row r="163" spans="1:13" s="143" customFormat="1" ht="17">
      <c r="A163" s="143" t="s">
        <v>22</v>
      </c>
      <c r="B163" s="140" t="str">
        <f>IF('Material Health'!$M27="","---",'Material Health'!$C27)</f>
        <v>---</v>
      </c>
      <c r="C163" s="140" t="str">
        <f>IF('Material Health'!$M27="","---",'Material Health'!$D27)</f>
        <v>---</v>
      </c>
      <c r="D163" s="140" t="str">
        <f>IF('Material Health'!$M27="","---",'Material Health'!$E27)</f>
        <v>---</v>
      </c>
      <c r="E163" s="140" t="str">
        <f>IF('Material Health'!$M27="","---",'Material Health'!$L27)</f>
        <v>---</v>
      </c>
      <c r="F163" s="140" t="str">
        <f>IF('Material Health'!$M27="","---",'Material Health'!$M27)</f>
        <v>---</v>
      </c>
      <c r="G163" s="140" t="str">
        <f>IF('Material Health'!$M27="","---",'Material Health'!$N27)</f>
        <v>---</v>
      </c>
      <c r="H163" s="140" t="str">
        <f>IF('Material Health'!$M27="","---",'Material Health'!$O27)</f>
        <v>---</v>
      </c>
      <c r="I163" s="140" t="str">
        <f>IF('Material Health'!$M27="","---",'Material Health'!$P27)</f>
        <v>---</v>
      </c>
      <c r="J163" s="140" t="str">
        <f>IF('Material Health'!$M27="","---",'Material Health'!$Q27)</f>
        <v>---</v>
      </c>
      <c r="K163" s="140" t="str">
        <f>IF('Material Health'!$M27="","---",'Material Health'!$R27)</f>
        <v>---</v>
      </c>
      <c r="L163" s="140" t="str">
        <f>IF('Material Health'!$M27="","---",'Material Health'!$S27)</f>
        <v>---</v>
      </c>
      <c r="M163" s="140" t="str">
        <f>IF('Material Health'!$M27="","---",'Material Health'!$T27)</f>
        <v>---</v>
      </c>
    </row>
    <row r="164" spans="1:13" s="143" customFormat="1" ht="17">
      <c r="A164" s="143" t="s">
        <v>22</v>
      </c>
      <c r="B164" s="140" t="str">
        <f>IF('Material Health'!$M28="","---",'Material Health'!$C28)</f>
        <v>---</v>
      </c>
      <c r="C164" s="140" t="str">
        <f>IF('Material Health'!$M28="","---",'Material Health'!$D28)</f>
        <v>---</v>
      </c>
      <c r="D164" s="140" t="str">
        <f>IF('Material Health'!$M28="","---",'Material Health'!$E28)</f>
        <v>---</v>
      </c>
      <c r="E164" s="140" t="str">
        <f>IF('Material Health'!$M28="","---",'Material Health'!$L28)</f>
        <v>---</v>
      </c>
      <c r="F164" s="140" t="str">
        <f>IF('Material Health'!$M28="","---",'Material Health'!$M28)</f>
        <v>---</v>
      </c>
      <c r="G164" s="140" t="str">
        <f>IF('Material Health'!$M28="","---",'Material Health'!$N28)</f>
        <v>---</v>
      </c>
      <c r="H164" s="140" t="str">
        <f>IF('Material Health'!$M28="","---",'Material Health'!$O28)</f>
        <v>---</v>
      </c>
      <c r="I164" s="140" t="str">
        <f>IF('Material Health'!$M28="","---",'Material Health'!$P28)</f>
        <v>---</v>
      </c>
      <c r="J164" s="140" t="str">
        <f>IF('Material Health'!$M28="","---",'Material Health'!$Q28)</f>
        <v>---</v>
      </c>
      <c r="K164" s="140" t="str">
        <f>IF('Material Health'!$M28="","---",'Material Health'!$R28)</f>
        <v>---</v>
      </c>
      <c r="L164" s="140" t="str">
        <f>IF('Material Health'!$M28="","---",'Material Health'!$S28)</f>
        <v>---</v>
      </c>
      <c r="M164" s="140" t="str">
        <f>IF('Material Health'!$M28="","---",'Material Health'!$T28)</f>
        <v>---</v>
      </c>
    </row>
    <row r="165" spans="1:13" ht="18" customHeight="1">
      <c r="A165" s="143" t="s">
        <v>22</v>
      </c>
      <c r="B165" s="140" t="str">
        <f>IF('Material Health'!$M29="","---",'Material Health'!$C29)</f>
        <v>---</v>
      </c>
      <c r="C165" s="140" t="str">
        <f>IF('Material Health'!$M29="","---",'Material Health'!$D29)</f>
        <v>---</v>
      </c>
      <c r="D165" s="140" t="str">
        <f>IF('Material Health'!$M29="","---",'Material Health'!$E29)</f>
        <v>---</v>
      </c>
      <c r="E165" s="140" t="str">
        <f>IF('Material Health'!$M29="","---",'Material Health'!$L29)</f>
        <v>---</v>
      </c>
      <c r="F165" s="140" t="str">
        <f>IF('Material Health'!$M29="","---",'Material Health'!$M29)</f>
        <v>---</v>
      </c>
      <c r="G165" s="140" t="str">
        <f>IF('Material Health'!$M29="","---",'Material Health'!$N29)</f>
        <v>---</v>
      </c>
      <c r="H165" s="140" t="str">
        <f>IF('Material Health'!$M29="","---",'Material Health'!$O29)</f>
        <v>---</v>
      </c>
      <c r="I165" s="140" t="str">
        <f>IF('Material Health'!$M29="","---",'Material Health'!$P29)</f>
        <v>---</v>
      </c>
      <c r="J165" s="140" t="str">
        <f>IF('Material Health'!$M29="","---",'Material Health'!$Q29)</f>
        <v>---</v>
      </c>
      <c r="K165" s="140" t="str">
        <f>IF('Material Health'!$M29="","---",'Material Health'!$R29)</f>
        <v>---</v>
      </c>
      <c r="L165" s="140" t="str">
        <f>IF('Material Health'!$M29="","---",'Material Health'!$S29)</f>
        <v>---</v>
      </c>
      <c r="M165" s="140" t="str">
        <f>IF('Material Health'!$M29="","---",'Material Health'!$T29)</f>
        <v>---</v>
      </c>
    </row>
    <row r="166" spans="1:13" ht="18" customHeight="1">
      <c r="A166" s="143" t="s">
        <v>22</v>
      </c>
      <c r="B166" s="140" t="str">
        <f>IF('Material Health'!$M30="","---",'Material Health'!$C30)</f>
        <v>---</v>
      </c>
      <c r="C166" s="140" t="str">
        <f>IF('Material Health'!$M30="","---",'Material Health'!$D30)</f>
        <v>---</v>
      </c>
      <c r="D166" s="140" t="str">
        <f>IF('Material Health'!$M30="","---",'Material Health'!$E30)</f>
        <v>---</v>
      </c>
      <c r="E166" s="140" t="str">
        <f>IF('Material Health'!$M30="","---",'Material Health'!$L30)</f>
        <v>---</v>
      </c>
      <c r="F166" s="140" t="str">
        <f>IF('Material Health'!$M30="","---",'Material Health'!$M30)</f>
        <v>---</v>
      </c>
      <c r="G166" s="140" t="str">
        <f>IF('Material Health'!$M30="","---",'Material Health'!$N30)</f>
        <v>---</v>
      </c>
      <c r="H166" s="140" t="str">
        <f>IF('Material Health'!$M30="","---",'Material Health'!$O30)</f>
        <v>---</v>
      </c>
      <c r="I166" s="140" t="str">
        <f>IF('Material Health'!$M30="","---",'Material Health'!$P30)</f>
        <v>---</v>
      </c>
      <c r="J166" s="140" t="str">
        <f>IF('Material Health'!$M30="","---",'Material Health'!$Q30)</f>
        <v>---</v>
      </c>
      <c r="K166" s="140" t="str">
        <f>IF('Material Health'!$M30="","---",'Material Health'!$R30)</f>
        <v>---</v>
      </c>
      <c r="L166" s="140" t="str">
        <f>IF('Material Health'!$M30="","---",'Material Health'!$S30)</f>
        <v>---</v>
      </c>
      <c r="M166" s="140" t="str">
        <f>IF('Material Health'!$M30="","---",'Material Health'!$T30)</f>
        <v>---</v>
      </c>
    </row>
    <row r="167" spans="1:13" ht="18" customHeight="1">
      <c r="A167" s="143" t="s">
        <v>22</v>
      </c>
      <c r="B167" s="140" t="str">
        <f>IF('Material Health'!$M31="","---",'Material Health'!$C31)</f>
        <v>---</v>
      </c>
      <c r="C167" s="140" t="str">
        <f>IF('Material Health'!$M31="","---",'Material Health'!$D31)</f>
        <v>---</v>
      </c>
      <c r="D167" s="140" t="str">
        <f>IF('Material Health'!$M31="","---",'Material Health'!$E31)</f>
        <v>---</v>
      </c>
      <c r="E167" s="140" t="str">
        <f>IF('Material Health'!$M31="","---",'Material Health'!$L31)</f>
        <v>---</v>
      </c>
      <c r="F167" s="140" t="str">
        <f>IF('Material Health'!$M31="","---",'Material Health'!$M31)</f>
        <v>---</v>
      </c>
      <c r="G167" s="140" t="str">
        <f>IF('Material Health'!$M31="","---",'Material Health'!$N31)</f>
        <v>---</v>
      </c>
      <c r="H167" s="140" t="str">
        <f>IF('Material Health'!$M31="","---",'Material Health'!$O31)</f>
        <v>---</v>
      </c>
      <c r="I167" s="140" t="str">
        <f>IF('Material Health'!$M31="","---",'Material Health'!$P31)</f>
        <v>---</v>
      </c>
      <c r="J167" s="140" t="str">
        <f>IF('Material Health'!$M31="","---",'Material Health'!$Q31)</f>
        <v>---</v>
      </c>
      <c r="K167" s="140" t="str">
        <f>IF('Material Health'!$M31="","---",'Material Health'!$R31)</f>
        <v>---</v>
      </c>
      <c r="L167" s="140" t="str">
        <f>IF('Material Health'!$M31="","---",'Material Health'!$S31)</f>
        <v>---</v>
      </c>
      <c r="M167" s="140" t="str">
        <f>IF('Material Health'!$M31="","---",'Material Health'!$T31)</f>
        <v>---</v>
      </c>
    </row>
    <row r="168" spans="1:13" s="143" customFormat="1" ht="17">
      <c r="A168" s="143" t="s">
        <v>22</v>
      </c>
      <c r="B168" s="140" t="str">
        <f>IF('Material Health'!$M32="","---",'Material Health'!$C32)</f>
        <v>---</v>
      </c>
      <c r="C168" s="140" t="str">
        <f>IF('Material Health'!$M32="","---",'Material Health'!$D32)</f>
        <v>---</v>
      </c>
      <c r="D168" s="140" t="str">
        <f>IF('Material Health'!$M32="","---",'Material Health'!$E32)</f>
        <v>---</v>
      </c>
      <c r="E168" s="140" t="str">
        <f>IF('Material Health'!$M32="","---",'Material Health'!$L32)</f>
        <v>---</v>
      </c>
      <c r="F168" s="140" t="str">
        <f>IF('Material Health'!$M32="","---",'Material Health'!$M32)</f>
        <v>---</v>
      </c>
      <c r="G168" s="140" t="str">
        <f>IF('Material Health'!$M32="","---",'Material Health'!$N32)</f>
        <v>---</v>
      </c>
      <c r="H168" s="140" t="str">
        <f>IF('Material Health'!$M32="","---",'Material Health'!$O32)</f>
        <v>---</v>
      </c>
      <c r="I168" s="140" t="str">
        <f>IF('Material Health'!$M32="","---",'Material Health'!$P32)</f>
        <v>---</v>
      </c>
      <c r="J168" s="140" t="str">
        <f>IF('Material Health'!$M32="","---",'Material Health'!$Q32)</f>
        <v>---</v>
      </c>
      <c r="K168" s="140" t="str">
        <f>IF('Material Health'!$M32="","---",'Material Health'!$R32)</f>
        <v>---</v>
      </c>
      <c r="L168" s="140" t="str">
        <f>IF('Material Health'!$M32="","---",'Material Health'!$S32)</f>
        <v>---</v>
      </c>
      <c r="M168" s="140" t="str">
        <f>IF('Material Health'!$M32="","---",'Material Health'!$T32)</f>
        <v>---</v>
      </c>
    </row>
    <row r="169" spans="1:13" s="143" customFormat="1" ht="17">
      <c r="A169" s="143" t="s">
        <v>22</v>
      </c>
      <c r="B169" s="140" t="str">
        <f>IF('Material Health'!$M33="","---",'Material Health'!$C33)</f>
        <v>---</v>
      </c>
      <c r="C169" s="140" t="str">
        <f>IF('Material Health'!$M33="","---",'Material Health'!$D33)</f>
        <v>---</v>
      </c>
      <c r="D169" s="140" t="str">
        <f>IF('Material Health'!$M33="","---",'Material Health'!$E33)</f>
        <v>---</v>
      </c>
      <c r="E169" s="140" t="str">
        <f>IF('Material Health'!$M33="","---",'Material Health'!$L33)</f>
        <v>---</v>
      </c>
      <c r="F169" s="140" t="str">
        <f>IF('Material Health'!$M33="","---",'Material Health'!$M33)</f>
        <v>---</v>
      </c>
      <c r="G169" s="140" t="str">
        <f>IF('Material Health'!$M33="","---",'Material Health'!$N33)</f>
        <v>---</v>
      </c>
      <c r="H169" s="140" t="str">
        <f>IF('Material Health'!$M33="","---",'Material Health'!$O33)</f>
        <v>---</v>
      </c>
      <c r="I169" s="140" t="str">
        <f>IF('Material Health'!$M33="","---",'Material Health'!$P33)</f>
        <v>---</v>
      </c>
      <c r="J169" s="140" t="str">
        <f>IF('Material Health'!$M33="","---",'Material Health'!$Q33)</f>
        <v>---</v>
      </c>
      <c r="K169" s="140" t="str">
        <f>IF('Material Health'!$M33="","---",'Material Health'!$R33)</f>
        <v>---</v>
      </c>
      <c r="L169" s="140" t="str">
        <f>IF('Material Health'!$M33="","---",'Material Health'!$S33)</f>
        <v>---</v>
      </c>
      <c r="M169" s="140" t="str">
        <f>IF('Material Health'!$M33="","---",'Material Health'!$T33)</f>
        <v>---</v>
      </c>
    </row>
    <row r="170" spans="1:13" s="143" customFormat="1" ht="17">
      <c r="A170" s="143" t="s">
        <v>22</v>
      </c>
      <c r="B170" s="140" t="str">
        <f>IF('Material Health'!$M34="","---",'Material Health'!$C34)</f>
        <v>---</v>
      </c>
      <c r="C170" s="140" t="str">
        <f>IF('Material Health'!$M34="","---",'Material Health'!$D34)</f>
        <v>---</v>
      </c>
      <c r="D170" s="140" t="str">
        <f>IF('Material Health'!$M34="","---",'Material Health'!$E34)</f>
        <v>---</v>
      </c>
      <c r="E170" s="140" t="str">
        <f>IF('Material Health'!$M34="","---",'Material Health'!$L34)</f>
        <v>---</v>
      </c>
      <c r="F170" s="140" t="str">
        <f>IF('Material Health'!$M34="","---",'Material Health'!$M34)</f>
        <v>---</v>
      </c>
      <c r="G170" s="140" t="str">
        <f>IF('Material Health'!$M34="","---",'Material Health'!$N34)</f>
        <v>---</v>
      </c>
      <c r="H170" s="140" t="str">
        <f>IF('Material Health'!$M34="","---",'Material Health'!$O34)</f>
        <v>---</v>
      </c>
      <c r="I170" s="140" t="str">
        <f>IF('Material Health'!$M34="","---",'Material Health'!$P34)</f>
        <v>---</v>
      </c>
      <c r="J170" s="140" t="str">
        <f>IF('Material Health'!$M34="","---",'Material Health'!$Q34)</f>
        <v>---</v>
      </c>
      <c r="K170" s="140" t="str">
        <f>IF('Material Health'!$M34="","---",'Material Health'!$R34)</f>
        <v>---</v>
      </c>
      <c r="L170" s="140" t="str">
        <f>IF('Material Health'!$M34="","---",'Material Health'!$S34)</f>
        <v>---</v>
      </c>
      <c r="M170" s="140" t="str">
        <f>IF('Material Health'!$M34="","---",'Material Health'!$T34)</f>
        <v>---</v>
      </c>
    </row>
    <row r="171" spans="1:13" s="143" customFormat="1" ht="17">
      <c r="A171" s="143" t="s">
        <v>22</v>
      </c>
      <c r="B171" s="140" t="str">
        <f>IF('Material Health'!$M35="","---",'Material Health'!$C35)</f>
        <v>---</v>
      </c>
      <c r="C171" s="140" t="str">
        <f>IF('Material Health'!$M35="","---",'Material Health'!$D35)</f>
        <v>---</v>
      </c>
      <c r="D171" s="140" t="str">
        <f>IF('Material Health'!$M35="","---",'Material Health'!$E35)</f>
        <v>---</v>
      </c>
      <c r="E171" s="140" t="str">
        <f>IF('Material Health'!$M35="","---",'Material Health'!$L35)</f>
        <v>---</v>
      </c>
      <c r="F171" s="140" t="str">
        <f>IF('Material Health'!$M35="","---",'Material Health'!$M35)</f>
        <v>---</v>
      </c>
      <c r="G171" s="140" t="str">
        <f>IF('Material Health'!$M35="","---",'Material Health'!$N35)</f>
        <v>---</v>
      </c>
      <c r="H171" s="140" t="str">
        <f>IF('Material Health'!$M35="","---",'Material Health'!$O35)</f>
        <v>---</v>
      </c>
      <c r="I171" s="140" t="str">
        <f>IF('Material Health'!$M35="","---",'Material Health'!$P35)</f>
        <v>---</v>
      </c>
      <c r="J171" s="140" t="str">
        <f>IF('Material Health'!$M35="","---",'Material Health'!$Q35)</f>
        <v>---</v>
      </c>
      <c r="K171" s="140" t="str">
        <f>IF('Material Health'!$M35="","---",'Material Health'!$R35)</f>
        <v>---</v>
      </c>
      <c r="L171" s="140" t="str">
        <f>IF('Material Health'!$M35="","---",'Material Health'!$S35)</f>
        <v>---</v>
      </c>
      <c r="M171" s="140" t="str">
        <f>IF('Material Health'!$M35="","---",'Material Health'!$T35)</f>
        <v>---</v>
      </c>
    </row>
    <row r="172" spans="1:13" s="143" customFormat="1" ht="17">
      <c r="A172" s="143" t="s">
        <v>22</v>
      </c>
      <c r="B172" s="140" t="str">
        <f>IF('Material Health'!$M36="","---",'Material Health'!$C36)</f>
        <v>---</v>
      </c>
      <c r="C172" s="140" t="str">
        <f>IF('Material Health'!$M36="","---",'Material Health'!$D36)</f>
        <v>---</v>
      </c>
      <c r="D172" s="140" t="str">
        <f>IF('Material Health'!$M36="","---",'Material Health'!$E36)</f>
        <v>---</v>
      </c>
      <c r="E172" s="140" t="str">
        <f>IF('Material Health'!$M36="","---",'Material Health'!$L36)</f>
        <v>---</v>
      </c>
      <c r="F172" s="140" t="str">
        <f>IF('Material Health'!$M36="","---",'Material Health'!$M36)</f>
        <v>---</v>
      </c>
      <c r="G172" s="140" t="str">
        <f>IF('Material Health'!$M36="","---",'Material Health'!$N36)</f>
        <v>---</v>
      </c>
      <c r="H172" s="140" t="str">
        <f>IF('Material Health'!$M36="","---",'Material Health'!$O36)</f>
        <v>---</v>
      </c>
      <c r="I172" s="140" t="str">
        <f>IF('Material Health'!$M36="","---",'Material Health'!$P36)</f>
        <v>---</v>
      </c>
      <c r="J172" s="140" t="str">
        <f>IF('Material Health'!$M36="","---",'Material Health'!$Q36)</f>
        <v>---</v>
      </c>
      <c r="K172" s="140" t="str">
        <f>IF('Material Health'!$M36="","---",'Material Health'!$R36)</f>
        <v>---</v>
      </c>
      <c r="L172" s="140" t="str">
        <f>IF('Material Health'!$M36="","---",'Material Health'!$S36)</f>
        <v>---</v>
      </c>
      <c r="M172" s="140" t="str">
        <f>IF('Material Health'!$M36="","---",'Material Health'!$T36)</f>
        <v>---</v>
      </c>
    </row>
    <row r="173" spans="1:13" s="143" customFormat="1" ht="17">
      <c r="A173" s="143" t="s">
        <v>22</v>
      </c>
      <c r="B173" s="140" t="str">
        <f>IF('Material Health'!$M37="","---",'Material Health'!$C37)</f>
        <v>---</v>
      </c>
      <c r="C173" s="140" t="str">
        <f>IF('Material Health'!$M37="","---",'Material Health'!$D37)</f>
        <v>---</v>
      </c>
      <c r="D173" s="140" t="str">
        <f>IF('Material Health'!$M37="","---",'Material Health'!$E37)</f>
        <v>---</v>
      </c>
      <c r="E173" s="140" t="str">
        <f>IF('Material Health'!$M37="","---",'Material Health'!$L37)</f>
        <v>---</v>
      </c>
      <c r="F173" s="140" t="str">
        <f>IF('Material Health'!$M37="","---",'Material Health'!$M37)</f>
        <v>---</v>
      </c>
      <c r="G173" s="140" t="str">
        <f>IF('Material Health'!$M37="","---",'Material Health'!$N37)</f>
        <v>---</v>
      </c>
      <c r="H173" s="140" t="str">
        <f>IF('Material Health'!$M37="","---",'Material Health'!$O37)</f>
        <v>---</v>
      </c>
      <c r="I173" s="140" t="str">
        <f>IF('Material Health'!$M37="","---",'Material Health'!$P37)</f>
        <v>---</v>
      </c>
      <c r="J173" s="140" t="str">
        <f>IF('Material Health'!$M37="","---",'Material Health'!$Q37)</f>
        <v>---</v>
      </c>
      <c r="K173" s="140" t="str">
        <f>IF('Material Health'!$M37="","---",'Material Health'!$R37)</f>
        <v>---</v>
      </c>
      <c r="L173" s="140" t="str">
        <f>IF('Material Health'!$M37="","---",'Material Health'!$S37)</f>
        <v>---</v>
      </c>
      <c r="M173" s="140" t="str">
        <f>IF('Material Health'!$M37="","---",'Material Health'!$T37)</f>
        <v>---</v>
      </c>
    </row>
    <row r="174" spans="1:13" ht="18" customHeight="1">
      <c r="A174" s="143" t="s">
        <v>22</v>
      </c>
      <c r="B174" s="140" t="str">
        <f>IF('Material Health'!$M38="","---",'Material Health'!$C38)</f>
        <v>---</v>
      </c>
      <c r="C174" s="140" t="str">
        <f>IF('Material Health'!$M38="","---",'Material Health'!$D38)</f>
        <v>---</v>
      </c>
      <c r="D174" s="140" t="str">
        <f>IF('Material Health'!$M38="","---",'Material Health'!$E38)</f>
        <v>---</v>
      </c>
      <c r="E174" s="140" t="str">
        <f>IF('Material Health'!$M38="","---",'Material Health'!$L38)</f>
        <v>---</v>
      </c>
      <c r="F174" s="140" t="str">
        <f>IF('Material Health'!$M38="","---",'Material Health'!$M38)</f>
        <v>---</v>
      </c>
      <c r="G174" s="140" t="str">
        <f>IF('Material Health'!$M38="","---",'Material Health'!$N38)</f>
        <v>---</v>
      </c>
      <c r="H174" s="140" t="str">
        <f>IF('Material Health'!$M38="","---",'Material Health'!$O38)</f>
        <v>---</v>
      </c>
      <c r="I174" s="140" t="str">
        <f>IF('Material Health'!$M38="","---",'Material Health'!$P38)</f>
        <v>---</v>
      </c>
      <c r="J174" s="140" t="str">
        <f>IF('Material Health'!$M38="","---",'Material Health'!$Q38)</f>
        <v>---</v>
      </c>
      <c r="K174" s="140" t="str">
        <f>IF('Material Health'!$M38="","---",'Material Health'!$R38)</f>
        <v>---</v>
      </c>
      <c r="L174" s="140" t="str">
        <f>IF('Material Health'!$M38="","---",'Material Health'!$S38)</f>
        <v>---</v>
      </c>
      <c r="M174" s="140" t="str">
        <f>IF('Material Health'!$M38="","---",'Material Health'!$T38)</f>
        <v>---</v>
      </c>
    </row>
    <row r="175" spans="1:13" ht="18" customHeight="1">
      <c r="A175" s="143" t="s">
        <v>22</v>
      </c>
      <c r="B175" s="140" t="str">
        <f>IF('Material Health'!$M39="","---",'Material Health'!$C39)</f>
        <v>---</v>
      </c>
      <c r="C175" s="140" t="str">
        <f>IF('Material Health'!$M39="","---",'Material Health'!$D39)</f>
        <v>---</v>
      </c>
      <c r="D175" s="140" t="str">
        <f>IF('Material Health'!$M39="","---",'Material Health'!$E39)</f>
        <v>---</v>
      </c>
      <c r="E175" s="140" t="str">
        <f>IF('Material Health'!$M39="","---",'Material Health'!$L39)</f>
        <v>---</v>
      </c>
      <c r="F175" s="140" t="str">
        <f>IF('Material Health'!$M39="","---",'Material Health'!$M39)</f>
        <v>---</v>
      </c>
      <c r="G175" s="140" t="str">
        <f>IF('Material Health'!$M39="","---",'Material Health'!$N39)</f>
        <v>---</v>
      </c>
      <c r="H175" s="140" t="str">
        <f>IF('Material Health'!$M39="","---",'Material Health'!$O39)</f>
        <v>---</v>
      </c>
      <c r="I175" s="140" t="str">
        <f>IF('Material Health'!$M39="","---",'Material Health'!$P39)</f>
        <v>---</v>
      </c>
      <c r="J175" s="140" t="str">
        <f>IF('Material Health'!$M39="","---",'Material Health'!$Q39)</f>
        <v>---</v>
      </c>
      <c r="K175" s="140" t="str">
        <f>IF('Material Health'!$M39="","---",'Material Health'!$R39)</f>
        <v>---</v>
      </c>
      <c r="L175" s="140" t="str">
        <f>IF('Material Health'!$M39="","---",'Material Health'!$S39)</f>
        <v>---</v>
      </c>
      <c r="M175" s="140" t="str">
        <f>IF('Material Health'!$M39="","---",'Material Health'!$T39)</f>
        <v>---</v>
      </c>
    </row>
    <row r="176" spans="1:13" ht="18" customHeight="1">
      <c r="A176" s="143" t="s">
        <v>22</v>
      </c>
      <c r="B176" s="140" t="str">
        <f>IF('Material Health'!$M40="","---",'Material Health'!$C40)</f>
        <v>---</v>
      </c>
      <c r="C176" s="140" t="str">
        <f>IF('Material Health'!$M40="","---",'Material Health'!$D40)</f>
        <v>---</v>
      </c>
      <c r="D176" s="140" t="str">
        <f>IF('Material Health'!$M40="","---",'Material Health'!$E40)</f>
        <v>---</v>
      </c>
      <c r="E176" s="140" t="str">
        <f>IF('Material Health'!$M40="","---",'Material Health'!$L40)</f>
        <v>---</v>
      </c>
      <c r="F176" s="140" t="str">
        <f>IF('Material Health'!$M40="","---",'Material Health'!$M40)</f>
        <v>---</v>
      </c>
      <c r="G176" s="140" t="str">
        <f>IF('Material Health'!$M40="","---",'Material Health'!$N40)</f>
        <v>---</v>
      </c>
      <c r="H176" s="140" t="str">
        <f>IF('Material Health'!$M40="","---",'Material Health'!$O40)</f>
        <v>---</v>
      </c>
      <c r="I176" s="140" t="str">
        <f>IF('Material Health'!$M40="","---",'Material Health'!$P40)</f>
        <v>---</v>
      </c>
      <c r="J176" s="140" t="str">
        <f>IF('Material Health'!$M40="","---",'Material Health'!$Q40)</f>
        <v>---</v>
      </c>
      <c r="K176" s="140" t="str">
        <f>IF('Material Health'!$M40="","---",'Material Health'!$R40)</f>
        <v>---</v>
      </c>
      <c r="L176" s="140" t="str">
        <f>IF('Material Health'!$M40="","---",'Material Health'!$S40)</f>
        <v>---</v>
      </c>
      <c r="M176" s="140" t="str">
        <f>IF('Material Health'!$M40="","---",'Material Health'!$T40)</f>
        <v>---</v>
      </c>
    </row>
    <row r="177" spans="1:13" s="143" customFormat="1" ht="17">
      <c r="A177" s="143" t="s">
        <v>22</v>
      </c>
      <c r="B177" s="140" t="str">
        <f>IF('Material Health'!$M41="","---",'Material Health'!$C41)</f>
        <v>---</v>
      </c>
      <c r="C177" s="140" t="str">
        <f>IF('Material Health'!$M41="","---",'Material Health'!$D41)</f>
        <v>---</v>
      </c>
      <c r="D177" s="140" t="str">
        <f>IF('Material Health'!$M41="","---",'Material Health'!$E41)</f>
        <v>---</v>
      </c>
      <c r="E177" s="140" t="str">
        <f>IF('Material Health'!$M41="","---",'Material Health'!$L41)</f>
        <v>---</v>
      </c>
      <c r="F177" s="140" t="str">
        <f>IF('Material Health'!$M41="","---",'Material Health'!$M41)</f>
        <v>---</v>
      </c>
      <c r="G177" s="140" t="str">
        <f>IF('Material Health'!$M41="","---",'Material Health'!$N41)</f>
        <v>---</v>
      </c>
      <c r="H177" s="140" t="str">
        <f>IF('Material Health'!$M41="","---",'Material Health'!$O41)</f>
        <v>---</v>
      </c>
      <c r="I177" s="140" t="str">
        <f>IF('Material Health'!$M41="","---",'Material Health'!$P41)</f>
        <v>---</v>
      </c>
      <c r="J177" s="140" t="str">
        <f>IF('Material Health'!$M41="","---",'Material Health'!$Q41)</f>
        <v>---</v>
      </c>
      <c r="K177" s="140" t="str">
        <f>IF('Material Health'!$M41="","---",'Material Health'!$R41)</f>
        <v>---</v>
      </c>
      <c r="L177" s="140" t="str">
        <f>IF('Material Health'!$M41="","---",'Material Health'!$S41)</f>
        <v>---</v>
      </c>
      <c r="M177" s="140" t="str">
        <f>IF('Material Health'!$M41="","---",'Material Health'!$T41)</f>
        <v>---</v>
      </c>
    </row>
    <row r="178" spans="1:13" ht="17">
      <c r="A178" s="143" t="s">
        <v>22</v>
      </c>
      <c r="B178" s="140" t="str">
        <f>IF('Material Health'!$M42="","---",'Material Health'!$C42)</f>
        <v>---</v>
      </c>
      <c r="C178" s="140" t="str">
        <f>IF('Material Health'!$M42="","---",'Material Health'!$D42)</f>
        <v>---</v>
      </c>
      <c r="D178" s="140" t="str">
        <f>IF('Material Health'!$M42="","---",'Material Health'!$E42)</f>
        <v>---</v>
      </c>
      <c r="E178" s="140" t="str">
        <f>IF('Material Health'!$M42="","---",'Material Health'!$L42)</f>
        <v>---</v>
      </c>
      <c r="F178" s="140" t="str">
        <f>IF('Material Health'!$M42="","---",'Material Health'!$M42)</f>
        <v>---</v>
      </c>
      <c r="G178" s="140" t="str">
        <f>IF('Material Health'!$M42="","---",'Material Health'!$N42)</f>
        <v>---</v>
      </c>
      <c r="H178" s="140" t="str">
        <f>IF('Material Health'!$M42="","---",'Material Health'!$O42)</f>
        <v>---</v>
      </c>
      <c r="I178" s="140" t="str">
        <f>IF('Material Health'!$M42="","---",'Material Health'!$P42)</f>
        <v>---</v>
      </c>
      <c r="J178" s="140" t="str">
        <f>IF('Material Health'!$M42="","---",'Material Health'!$Q42)</f>
        <v>---</v>
      </c>
      <c r="K178" s="140" t="str">
        <f>IF('Material Health'!$M42="","---",'Material Health'!$R42)</f>
        <v>---</v>
      </c>
      <c r="L178" s="140" t="str">
        <f>IF('Material Health'!$M42="","---",'Material Health'!$S42)</f>
        <v>---</v>
      </c>
      <c r="M178" s="140" t="str">
        <f>IF('Material Health'!$M42="","---",'Material Health'!$T42)</f>
        <v>---</v>
      </c>
    </row>
    <row r="179" spans="1:13" ht="18" customHeight="1">
      <c r="A179" s="143" t="s">
        <v>22</v>
      </c>
      <c r="B179" s="140" t="str">
        <f>IF('Material Health'!$M43="","---",'Material Health'!$C43)</f>
        <v>---</v>
      </c>
      <c r="C179" s="140" t="str">
        <f>IF('Material Health'!$M43="","---",'Material Health'!$D43)</f>
        <v>---</v>
      </c>
      <c r="D179" s="140" t="str">
        <f>IF('Material Health'!$M43="","---",'Material Health'!$E43)</f>
        <v>---</v>
      </c>
      <c r="E179" s="140" t="str">
        <f>IF('Material Health'!$M43="","---",'Material Health'!$L43)</f>
        <v>---</v>
      </c>
      <c r="F179" s="140" t="str">
        <f>IF('Material Health'!$M43="","---",'Material Health'!$M43)</f>
        <v>---</v>
      </c>
      <c r="G179" s="140" t="str">
        <f>IF('Material Health'!$M43="","---",'Material Health'!$N43)</f>
        <v>---</v>
      </c>
      <c r="H179" s="140" t="str">
        <f>IF('Material Health'!$M43="","---",'Material Health'!$O43)</f>
        <v>---</v>
      </c>
      <c r="I179" s="140" t="str">
        <f>IF('Material Health'!$M43="","---",'Material Health'!$P43)</f>
        <v>---</v>
      </c>
      <c r="J179" s="140" t="str">
        <f>IF('Material Health'!$M43="","---",'Material Health'!$Q43)</f>
        <v>---</v>
      </c>
      <c r="K179" s="140" t="str">
        <f>IF('Material Health'!$M43="","---",'Material Health'!$R43)</f>
        <v>---</v>
      </c>
      <c r="L179" s="140" t="str">
        <f>IF('Material Health'!$M43="","---",'Material Health'!$S43)</f>
        <v>---</v>
      </c>
      <c r="M179" s="140" t="str">
        <f>IF('Material Health'!$M43="","---",'Material Health'!$T43)</f>
        <v>---</v>
      </c>
    </row>
    <row r="180" spans="1:13" s="143" customFormat="1" ht="17">
      <c r="A180" s="143" t="s">
        <v>22</v>
      </c>
      <c r="B180" s="140" t="str">
        <f>IF('Material Health'!$M44="","---",'Material Health'!$C44)</f>
        <v>---</v>
      </c>
      <c r="C180" s="140" t="str">
        <f>IF('Material Health'!$M44="","---",'Material Health'!$D44)</f>
        <v>---</v>
      </c>
      <c r="D180" s="140" t="str">
        <f>IF('Material Health'!$M44="","---",'Material Health'!$E44)</f>
        <v>---</v>
      </c>
      <c r="E180" s="140" t="str">
        <f>IF('Material Health'!$M44="","---",'Material Health'!$L44)</f>
        <v>---</v>
      </c>
      <c r="F180" s="140" t="str">
        <f>IF('Material Health'!$M44="","---",'Material Health'!$M44)</f>
        <v>---</v>
      </c>
      <c r="G180" s="140" t="str">
        <f>IF('Material Health'!$M44="","---",'Material Health'!$N44)</f>
        <v>---</v>
      </c>
      <c r="H180" s="140" t="str">
        <f>IF('Material Health'!$M44="","---",'Material Health'!$O44)</f>
        <v>---</v>
      </c>
      <c r="I180" s="140" t="str">
        <f>IF('Material Health'!$M44="","---",'Material Health'!$P44)</f>
        <v>---</v>
      </c>
      <c r="J180" s="140" t="str">
        <f>IF('Material Health'!$M44="","---",'Material Health'!$Q44)</f>
        <v>---</v>
      </c>
      <c r="K180" s="140" t="str">
        <f>IF('Material Health'!$M44="","---",'Material Health'!$R44)</f>
        <v>---</v>
      </c>
      <c r="L180" s="140" t="str">
        <f>IF('Material Health'!$M44="","---",'Material Health'!$S44)</f>
        <v>---</v>
      </c>
      <c r="M180" s="140" t="str">
        <f>IF('Material Health'!$M44="","---",'Material Health'!$T44)</f>
        <v>---</v>
      </c>
    </row>
    <row r="181" spans="1:13" ht="18" customHeight="1">
      <c r="A181" s="143" t="s">
        <v>22</v>
      </c>
      <c r="B181" s="140" t="str">
        <f>IF('Material Health'!$M45="","---",'Material Health'!$C45)</f>
        <v>---</v>
      </c>
      <c r="C181" s="140" t="str">
        <f>IF('Material Health'!$M45="","---",'Material Health'!$D45)</f>
        <v>---</v>
      </c>
      <c r="D181" s="140" t="str">
        <f>IF('Material Health'!$M45="","---",'Material Health'!$E45)</f>
        <v>---</v>
      </c>
      <c r="E181" s="140" t="str">
        <f>IF('Material Health'!$M45="","---",'Material Health'!$L45)</f>
        <v>---</v>
      </c>
      <c r="F181" s="140" t="str">
        <f>IF('Material Health'!$M45="","---",'Material Health'!$M45)</f>
        <v>---</v>
      </c>
      <c r="G181" s="140" t="str">
        <f>IF('Material Health'!$M45="","---",'Material Health'!$N45)</f>
        <v>---</v>
      </c>
      <c r="H181" s="140" t="str">
        <f>IF('Material Health'!$M45="","---",'Material Health'!$O45)</f>
        <v>---</v>
      </c>
      <c r="I181" s="140" t="str">
        <f>IF('Material Health'!$M45="","---",'Material Health'!$P45)</f>
        <v>---</v>
      </c>
      <c r="J181" s="140" t="str">
        <f>IF('Material Health'!$M45="","---",'Material Health'!$Q45)</f>
        <v>---</v>
      </c>
      <c r="K181" s="140" t="str">
        <f>IF('Material Health'!$M45="","---",'Material Health'!$R45)</f>
        <v>---</v>
      </c>
      <c r="L181" s="140" t="str">
        <f>IF('Material Health'!$M45="","---",'Material Health'!$S45)</f>
        <v>---</v>
      </c>
      <c r="M181" s="140" t="str">
        <f>IF('Material Health'!$M45="","---",'Material Health'!$T45)</f>
        <v>---</v>
      </c>
    </row>
    <row r="182" spans="1:13" ht="18" customHeight="1">
      <c r="A182" s="143" t="s">
        <v>22</v>
      </c>
      <c r="B182" s="140" t="str">
        <f>IF('Material Health'!$M46="","---",'Material Health'!$C46)</f>
        <v>---</v>
      </c>
      <c r="C182" s="140" t="str">
        <f>IF('Material Health'!$M46="","---",'Material Health'!$D46)</f>
        <v>---</v>
      </c>
      <c r="D182" s="140" t="str">
        <f>IF('Material Health'!$M46="","---",'Material Health'!$E46)</f>
        <v>---</v>
      </c>
      <c r="E182" s="140" t="str">
        <f>IF('Material Health'!$M46="","---",'Material Health'!$L46)</f>
        <v>---</v>
      </c>
      <c r="F182" s="140" t="str">
        <f>IF('Material Health'!$M46="","---",'Material Health'!$M46)</f>
        <v>---</v>
      </c>
      <c r="G182" s="140" t="str">
        <f>IF('Material Health'!$M46="","---",'Material Health'!$N46)</f>
        <v>---</v>
      </c>
      <c r="H182" s="140" t="str">
        <f>IF('Material Health'!$M46="","---",'Material Health'!$O46)</f>
        <v>---</v>
      </c>
      <c r="I182" s="140" t="str">
        <f>IF('Material Health'!$M46="","---",'Material Health'!$P46)</f>
        <v>---</v>
      </c>
      <c r="J182" s="140" t="str">
        <f>IF('Material Health'!$M46="","---",'Material Health'!$Q46)</f>
        <v>---</v>
      </c>
      <c r="K182" s="140" t="str">
        <f>IF('Material Health'!$M46="","---",'Material Health'!$R46)</f>
        <v>---</v>
      </c>
      <c r="L182" s="140" t="str">
        <f>IF('Material Health'!$M46="","---",'Material Health'!$S46)</f>
        <v>---</v>
      </c>
      <c r="M182" s="140" t="str">
        <f>IF('Material Health'!$M46="","---",'Material Health'!$T46)</f>
        <v>---</v>
      </c>
    </row>
    <row r="183" spans="1:13" ht="18" customHeight="1">
      <c r="A183" s="143" t="s">
        <v>22</v>
      </c>
      <c r="B183" s="140" t="str">
        <f>IF('Material Health'!$M47="","---",'Material Health'!$C47)</f>
        <v>---</v>
      </c>
      <c r="C183" s="140" t="str">
        <f>IF('Material Health'!$M47="","---",'Material Health'!$D47)</f>
        <v>---</v>
      </c>
      <c r="D183" s="140" t="str">
        <f>IF('Material Health'!$M47="","---",'Material Health'!$E47)</f>
        <v>---</v>
      </c>
      <c r="E183" s="140" t="str">
        <f>IF('Material Health'!$M47="","---",'Material Health'!$L47)</f>
        <v>---</v>
      </c>
      <c r="F183" s="140" t="str">
        <f>IF('Material Health'!$M47="","---",'Material Health'!$M47)</f>
        <v>---</v>
      </c>
      <c r="G183" s="140" t="str">
        <f>IF('Material Health'!$M47="","---",'Material Health'!$N47)</f>
        <v>---</v>
      </c>
      <c r="H183" s="140" t="str">
        <f>IF('Material Health'!$M47="","---",'Material Health'!$O47)</f>
        <v>---</v>
      </c>
      <c r="I183" s="140" t="str">
        <f>IF('Material Health'!$M47="","---",'Material Health'!$P47)</f>
        <v>---</v>
      </c>
      <c r="J183" s="140" t="str">
        <f>IF('Material Health'!$M47="","---",'Material Health'!$Q47)</f>
        <v>---</v>
      </c>
      <c r="K183" s="140" t="str">
        <f>IF('Material Health'!$M47="","---",'Material Health'!$R47)</f>
        <v>---</v>
      </c>
      <c r="L183" s="140" t="str">
        <f>IF('Material Health'!$M47="","---",'Material Health'!$S47)</f>
        <v>---</v>
      </c>
      <c r="M183" s="140" t="str">
        <f>IF('Material Health'!$M47="","---",'Material Health'!$T47)</f>
        <v>---</v>
      </c>
    </row>
    <row r="184" spans="1:13" ht="18" customHeight="1">
      <c r="A184" s="143" t="s">
        <v>22</v>
      </c>
      <c r="B184" s="140" t="str">
        <f>IF('Material Health'!$M48="","---",'Material Health'!$C48)</f>
        <v>---</v>
      </c>
      <c r="C184" s="140" t="str">
        <f>IF('Material Health'!$M48="","---",'Material Health'!$D48)</f>
        <v>---</v>
      </c>
      <c r="D184" s="140" t="str">
        <f>IF('Material Health'!$M48="","---",'Material Health'!$E48)</f>
        <v>---</v>
      </c>
      <c r="E184" s="140" t="str">
        <f>IF('Material Health'!$M48="","---",'Material Health'!$L48)</f>
        <v>---</v>
      </c>
      <c r="F184" s="140" t="str">
        <f>IF('Material Health'!$M48="","---",'Material Health'!$M48)</f>
        <v>---</v>
      </c>
      <c r="G184" s="140" t="str">
        <f>IF('Material Health'!$M48="","---",'Material Health'!$N48)</f>
        <v>---</v>
      </c>
      <c r="H184" s="140" t="str">
        <f>IF('Material Health'!$M48="","---",'Material Health'!$O48)</f>
        <v>---</v>
      </c>
      <c r="I184" s="140" t="str">
        <f>IF('Material Health'!$M48="","---",'Material Health'!$P48)</f>
        <v>---</v>
      </c>
      <c r="J184" s="140" t="str">
        <f>IF('Material Health'!$M48="","---",'Material Health'!$Q48)</f>
        <v>---</v>
      </c>
      <c r="K184" s="140" t="str">
        <f>IF('Material Health'!$M48="","---",'Material Health'!$R48)</f>
        <v>---</v>
      </c>
      <c r="L184" s="140" t="str">
        <f>IF('Material Health'!$M48="","---",'Material Health'!$S48)</f>
        <v>---</v>
      </c>
      <c r="M184" s="140" t="str">
        <f>IF('Material Health'!$M48="","---",'Material Health'!$T48)</f>
        <v>---</v>
      </c>
    </row>
    <row r="185" spans="1:13" ht="18" customHeight="1">
      <c r="A185" s="143" t="s">
        <v>22</v>
      </c>
      <c r="B185" s="140" t="str">
        <f>IF('Material Health'!$M49="","---",'Material Health'!$C49)</f>
        <v>---</v>
      </c>
      <c r="C185" s="140" t="str">
        <f>IF('Material Health'!$M49="","---",'Material Health'!$D49)</f>
        <v>---</v>
      </c>
      <c r="D185" s="140" t="str">
        <f>IF('Material Health'!$M49="","---",'Material Health'!$E49)</f>
        <v>---</v>
      </c>
      <c r="E185" s="140" t="str">
        <f>IF('Material Health'!$M49="","---",'Material Health'!$L49)</f>
        <v>---</v>
      </c>
      <c r="F185" s="140" t="str">
        <f>IF('Material Health'!$M49="","---",'Material Health'!$M49)</f>
        <v>---</v>
      </c>
      <c r="G185" s="140" t="str">
        <f>IF('Material Health'!$M49="","---",'Material Health'!$N49)</f>
        <v>---</v>
      </c>
      <c r="H185" s="140" t="str">
        <f>IF('Material Health'!$M49="","---",'Material Health'!$O49)</f>
        <v>---</v>
      </c>
      <c r="I185" s="140" t="str">
        <f>IF('Material Health'!$M49="","---",'Material Health'!$P49)</f>
        <v>---</v>
      </c>
      <c r="J185" s="140" t="str">
        <f>IF('Material Health'!$M49="","---",'Material Health'!$Q49)</f>
        <v>---</v>
      </c>
      <c r="K185" s="140" t="str">
        <f>IF('Material Health'!$M49="","---",'Material Health'!$R49)</f>
        <v>---</v>
      </c>
      <c r="L185" s="140" t="str">
        <f>IF('Material Health'!$M49="","---",'Material Health'!$S49)</f>
        <v>---</v>
      </c>
      <c r="M185" s="140" t="str">
        <f>IF('Material Health'!$M49="","---",'Material Health'!$T49)</f>
        <v>---</v>
      </c>
    </row>
    <row r="186" spans="1:13" ht="18" customHeight="1">
      <c r="A186" s="143" t="s">
        <v>22</v>
      </c>
      <c r="B186" s="140" t="str">
        <f>IF('Material Health'!$M50="","---",'Material Health'!$C50)</f>
        <v>---</v>
      </c>
      <c r="C186" s="140" t="str">
        <f>IF('Material Health'!$M50="","---",'Material Health'!$D50)</f>
        <v>---</v>
      </c>
      <c r="D186" s="140" t="str">
        <f>IF('Material Health'!$M50="","---",'Material Health'!$E50)</f>
        <v>---</v>
      </c>
      <c r="E186" s="140" t="str">
        <f>IF('Material Health'!$M50="","---",'Material Health'!$L50)</f>
        <v>---</v>
      </c>
      <c r="F186" s="140" t="str">
        <f>IF('Material Health'!$M50="","---",'Material Health'!$M50)</f>
        <v>---</v>
      </c>
      <c r="G186" s="140" t="str">
        <f>IF('Material Health'!$M50="","---",'Material Health'!$N50)</f>
        <v>---</v>
      </c>
      <c r="H186" s="140" t="str">
        <f>IF('Material Health'!$M50="","---",'Material Health'!$O50)</f>
        <v>---</v>
      </c>
      <c r="I186" s="140" t="str">
        <f>IF('Material Health'!$M50="","---",'Material Health'!$P50)</f>
        <v>---</v>
      </c>
      <c r="J186" s="140" t="str">
        <f>IF('Material Health'!$M50="","---",'Material Health'!$Q50)</f>
        <v>---</v>
      </c>
      <c r="K186" s="140" t="str">
        <f>IF('Material Health'!$M50="","---",'Material Health'!$R50)</f>
        <v>---</v>
      </c>
      <c r="L186" s="140" t="str">
        <f>IF('Material Health'!$M50="","---",'Material Health'!$S50)</f>
        <v>---</v>
      </c>
      <c r="M186" s="140" t="str">
        <f>IF('Material Health'!$M50="","---",'Material Health'!$T50)</f>
        <v>---</v>
      </c>
    </row>
    <row r="187" spans="1:13" s="143" customFormat="1" ht="17">
      <c r="A187" s="143" t="s">
        <v>22</v>
      </c>
      <c r="B187" s="140" t="str">
        <f>IF('Material Health'!$M51="","---",'Material Health'!$C51)</f>
        <v>---</v>
      </c>
      <c r="C187" s="140" t="str">
        <f>IF('Material Health'!$M51="","---",'Material Health'!$D51)</f>
        <v>---</v>
      </c>
      <c r="D187" s="140" t="str">
        <f>IF('Material Health'!$M51="","---",'Material Health'!$E51)</f>
        <v>---</v>
      </c>
      <c r="E187" s="140" t="str">
        <f>IF('Material Health'!$M51="","---",'Material Health'!$L51)</f>
        <v>---</v>
      </c>
      <c r="F187" s="140" t="str">
        <f>IF('Material Health'!$M51="","---",'Material Health'!$M51)</f>
        <v>---</v>
      </c>
      <c r="G187" s="140" t="str">
        <f>IF('Material Health'!$M51="","---",'Material Health'!$N51)</f>
        <v>---</v>
      </c>
      <c r="H187" s="140" t="str">
        <f>IF('Material Health'!$M51="","---",'Material Health'!$O51)</f>
        <v>---</v>
      </c>
      <c r="I187" s="140" t="str">
        <f>IF('Material Health'!$M51="","---",'Material Health'!$P51)</f>
        <v>---</v>
      </c>
      <c r="J187" s="140" t="str">
        <f>IF('Material Health'!$M51="","---",'Material Health'!$Q51)</f>
        <v>---</v>
      </c>
      <c r="K187" s="140" t="str">
        <f>IF('Material Health'!$M51="","---",'Material Health'!$R51)</f>
        <v>---</v>
      </c>
      <c r="L187" s="140" t="str">
        <f>IF('Material Health'!$M51="","---",'Material Health'!$S51)</f>
        <v>---</v>
      </c>
      <c r="M187" s="140" t="str">
        <f>IF('Material Health'!$M51="","---",'Material Health'!$T51)</f>
        <v>---</v>
      </c>
    </row>
    <row r="188" spans="1:13" ht="18" customHeight="1">
      <c r="A188" s="143" t="s">
        <v>22</v>
      </c>
      <c r="B188" s="140" t="str">
        <f>IF('Material Health'!$M52="","---",'Material Health'!$C52)</f>
        <v>---</v>
      </c>
      <c r="C188" s="140" t="str">
        <f>IF('Material Health'!$M52="","---",'Material Health'!$D52)</f>
        <v>---</v>
      </c>
      <c r="D188" s="140" t="str">
        <f>IF('Material Health'!$M52="","---",'Material Health'!$E52)</f>
        <v>---</v>
      </c>
      <c r="E188" s="140" t="str">
        <f>IF('Material Health'!$M52="","---",'Material Health'!$L52)</f>
        <v>---</v>
      </c>
      <c r="F188" s="140" t="str">
        <f>IF('Material Health'!$M52="","---",'Material Health'!$M52)</f>
        <v>---</v>
      </c>
      <c r="G188" s="140" t="str">
        <f>IF('Material Health'!$M52="","---",'Material Health'!$N52)</f>
        <v>---</v>
      </c>
      <c r="H188" s="140" t="str">
        <f>IF('Material Health'!$M52="","---",'Material Health'!$O52)</f>
        <v>---</v>
      </c>
      <c r="I188" s="140" t="str">
        <f>IF('Material Health'!$M52="","---",'Material Health'!$P52)</f>
        <v>---</v>
      </c>
      <c r="J188" s="140" t="str">
        <f>IF('Material Health'!$M52="","---",'Material Health'!$Q52)</f>
        <v>---</v>
      </c>
      <c r="K188" s="140" t="str">
        <f>IF('Material Health'!$M52="","---",'Material Health'!$R52)</f>
        <v>---</v>
      </c>
      <c r="L188" s="140" t="str">
        <f>IF('Material Health'!$M52="","---",'Material Health'!$S52)</f>
        <v>---</v>
      </c>
      <c r="M188" s="140" t="str">
        <f>IF('Material Health'!$M52="","---",'Material Health'!$T52)</f>
        <v>---</v>
      </c>
    </row>
    <row r="189" spans="1:13" ht="18" customHeight="1">
      <c r="A189" s="143" t="s">
        <v>22</v>
      </c>
      <c r="B189" s="140" t="str">
        <f>IF('Material Health'!$M53="","---",'Material Health'!$C53)</f>
        <v>---</v>
      </c>
      <c r="C189" s="140" t="str">
        <f>IF('Material Health'!$M53="","---",'Material Health'!$D53)</f>
        <v>---</v>
      </c>
      <c r="D189" s="140" t="str">
        <f>IF('Material Health'!$M53="","---",'Material Health'!$E53)</f>
        <v>---</v>
      </c>
      <c r="E189" s="140" t="str">
        <f>IF('Material Health'!$M53="","---",'Material Health'!$L53)</f>
        <v>---</v>
      </c>
      <c r="F189" s="140" t="str">
        <f>IF('Material Health'!$M53="","---",'Material Health'!$M53)</f>
        <v>---</v>
      </c>
      <c r="G189" s="140" t="str">
        <f>IF('Material Health'!$M53="","---",'Material Health'!$N53)</f>
        <v>---</v>
      </c>
      <c r="H189" s="140" t="str">
        <f>IF('Material Health'!$M53="","---",'Material Health'!$O53)</f>
        <v>---</v>
      </c>
      <c r="I189" s="140" t="str">
        <f>IF('Material Health'!$M53="","---",'Material Health'!$P53)</f>
        <v>---</v>
      </c>
      <c r="J189" s="140" t="str">
        <f>IF('Material Health'!$M53="","---",'Material Health'!$Q53)</f>
        <v>---</v>
      </c>
      <c r="K189" s="140" t="str">
        <f>IF('Material Health'!$M53="","---",'Material Health'!$R53)</f>
        <v>---</v>
      </c>
      <c r="L189" s="140" t="str">
        <f>IF('Material Health'!$M53="","---",'Material Health'!$S53)</f>
        <v>---</v>
      </c>
      <c r="M189" s="140" t="str">
        <f>IF('Material Health'!$M53="","---",'Material Health'!$T53)</f>
        <v>---</v>
      </c>
    </row>
    <row r="190" spans="1:13" s="143" customFormat="1" ht="17">
      <c r="A190" s="143" t="s">
        <v>22</v>
      </c>
      <c r="B190" s="140" t="str">
        <f>IF('Material Health'!$M54="","---",'Material Health'!$C54)</f>
        <v>---</v>
      </c>
      <c r="C190" s="140" t="str">
        <f>IF('Material Health'!$M54="","---",'Material Health'!$D54)</f>
        <v>---</v>
      </c>
      <c r="D190" s="140" t="str">
        <f>IF('Material Health'!$M54="","---",'Material Health'!$E54)</f>
        <v>---</v>
      </c>
      <c r="E190" s="140" t="str">
        <f>IF('Material Health'!$M54="","---",'Material Health'!$L54)</f>
        <v>---</v>
      </c>
      <c r="F190" s="140" t="str">
        <f>IF('Material Health'!$M54="","---",'Material Health'!$M54)</f>
        <v>---</v>
      </c>
      <c r="G190" s="140" t="str">
        <f>IF('Material Health'!$M54="","---",'Material Health'!$N54)</f>
        <v>---</v>
      </c>
      <c r="H190" s="140" t="str">
        <f>IF('Material Health'!$M54="","---",'Material Health'!$O54)</f>
        <v>---</v>
      </c>
      <c r="I190" s="140" t="str">
        <f>IF('Material Health'!$M54="","---",'Material Health'!$P54)</f>
        <v>---</v>
      </c>
      <c r="J190" s="140" t="str">
        <f>IF('Material Health'!$M54="","---",'Material Health'!$Q54)</f>
        <v>---</v>
      </c>
      <c r="K190" s="140" t="str">
        <f>IF('Material Health'!$M54="","---",'Material Health'!$R54)</f>
        <v>---</v>
      </c>
      <c r="L190" s="140" t="str">
        <f>IF('Material Health'!$M54="","---",'Material Health'!$S54)</f>
        <v>---</v>
      </c>
      <c r="M190" s="140" t="str">
        <f>IF('Material Health'!$M54="","---",'Material Health'!$T54)</f>
        <v>---</v>
      </c>
    </row>
    <row r="191" spans="1:13" ht="18" customHeight="1">
      <c r="A191" s="143" t="s">
        <v>22</v>
      </c>
      <c r="B191" s="140" t="str">
        <f>IF('Material Health'!$M55="","---",'Material Health'!$C55)</f>
        <v>---</v>
      </c>
      <c r="C191" s="140" t="str">
        <f>IF('Material Health'!$M55="","---",'Material Health'!$D55)</f>
        <v>---</v>
      </c>
      <c r="D191" s="140" t="str">
        <f>IF('Material Health'!$M55="","---",'Material Health'!$E55)</f>
        <v>---</v>
      </c>
      <c r="E191" s="140" t="str">
        <f>IF('Material Health'!$M55="","---",'Material Health'!$L55)</f>
        <v>---</v>
      </c>
      <c r="F191" s="140" t="str">
        <f>IF('Material Health'!$M55="","---",'Material Health'!$M55)</f>
        <v>---</v>
      </c>
      <c r="G191" s="140" t="str">
        <f>IF('Material Health'!$M55="","---",'Material Health'!$N55)</f>
        <v>---</v>
      </c>
      <c r="H191" s="140" t="str">
        <f>IF('Material Health'!$M55="","---",'Material Health'!$O55)</f>
        <v>---</v>
      </c>
      <c r="I191" s="140" t="str">
        <f>IF('Material Health'!$M55="","---",'Material Health'!$P55)</f>
        <v>---</v>
      </c>
      <c r="J191" s="140" t="str">
        <f>IF('Material Health'!$M55="","---",'Material Health'!$Q55)</f>
        <v>---</v>
      </c>
      <c r="K191" s="140" t="str">
        <f>IF('Material Health'!$M55="","---",'Material Health'!$R55)</f>
        <v>---</v>
      </c>
      <c r="L191" s="140" t="str">
        <f>IF('Material Health'!$M55="","---",'Material Health'!$S55)</f>
        <v>---</v>
      </c>
      <c r="M191" s="140" t="str">
        <f>IF('Material Health'!$M55="","---",'Material Health'!$T55)</f>
        <v>---</v>
      </c>
    </row>
    <row r="192" spans="1:13" ht="18" customHeight="1">
      <c r="A192" s="143" t="s">
        <v>22</v>
      </c>
      <c r="B192" s="140" t="str">
        <f>IF('Material Health'!$M56="","---",'Material Health'!$C56)</f>
        <v>---</v>
      </c>
      <c r="C192" s="140" t="str">
        <f>IF('Material Health'!$M56="","---",'Material Health'!$D56)</f>
        <v>---</v>
      </c>
      <c r="D192" s="140" t="str">
        <f>IF('Material Health'!$M56="","---",'Material Health'!$E56)</f>
        <v>---</v>
      </c>
      <c r="E192" s="140" t="str">
        <f>IF('Material Health'!$M56="","---",'Material Health'!$L56)</f>
        <v>---</v>
      </c>
      <c r="F192" s="140" t="str">
        <f>IF('Material Health'!$M56="","---",'Material Health'!$M56)</f>
        <v>---</v>
      </c>
      <c r="G192" s="140" t="str">
        <f>IF('Material Health'!$M56="","---",'Material Health'!$N56)</f>
        <v>---</v>
      </c>
      <c r="H192" s="140" t="str">
        <f>IF('Material Health'!$M56="","---",'Material Health'!$O56)</f>
        <v>---</v>
      </c>
      <c r="I192" s="140" t="str">
        <f>IF('Material Health'!$M56="","---",'Material Health'!$P56)</f>
        <v>---</v>
      </c>
      <c r="J192" s="140" t="str">
        <f>IF('Material Health'!$M56="","---",'Material Health'!$Q56)</f>
        <v>---</v>
      </c>
      <c r="K192" s="140" t="str">
        <f>IF('Material Health'!$M56="","---",'Material Health'!$R56)</f>
        <v>---</v>
      </c>
      <c r="L192" s="140" t="str">
        <f>IF('Material Health'!$M56="","---",'Material Health'!$S56)</f>
        <v>---</v>
      </c>
      <c r="M192" s="140" t="str">
        <f>IF('Material Health'!$M56="","---",'Material Health'!$T56)</f>
        <v>---</v>
      </c>
    </row>
    <row r="193" spans="1:13" ht="18" customHeight="1">
      <c r="A193" s="143" t="s">
        <v>22</v>
      </c>
      <c r="B193" s="140" t="str">
        <f>IF('Material Health'!$M57="","---",'Material Health'!$C57)</f>
        <v>---</v>
      </c>
      <c r="C193" s="140" t="str">
        <f>IF('Material Health'!$M57="","---",'Material Health'!$D57)</f>
        <v>---</v>
      </c>
      <c r="D193" s="140" t="str">
        <f>IF('Material Health'!$M57="","---",'Material Health'!$E57)</f>
        <v>---</v>
      </c>
      <c r="E193" s="140" t="str">
        <f>IF('Material Health'!$M57="","---",'Material Health'!$L57)</f>
        <v>---</v>
      </c>
      <c r="F193" s="140" t="str">
        <f>IF('Material Health'!$M57="","---",'Material Health'!$M57)</f>
        <v>---</v>
      </c>
      <c r="G193" s="140" t="str">
        <f>IF('Material Health'!$M57="","---",'Material Health'!$N57)</f>
        <v>---</v>
      </c>
      <c r="H193" s="140" t="str">
        <f>IF('Material Health'!$M57="","---",'Material Health'!$O57)</f>
        <v>---</v>
      </c>
      <c r="I193" s="140" t="str">
        <f>IF('Material Health'!$M57="","---",'Material Health'!$P57)</f>
        <v>---</v>
      </c>
      <c r="J193" s="140" t="str">
        <f>IF('Material Health'!$M57="","---",'Material Health'!$Q57)</f>
        <v>---</v>
      </c>
      <c r="K193" s="140" t="str">
        <f>IF('Material Health'!$M57="","---",'Material Health'!$R57)</f>
        <v>---</v>
      </c>
      <c r="L193" s="140" t="str">
        <f>IF('Material Health'!$M57="","---",'Material Health'!$S57)</f>
        <v>---</v>
      </c>
      <c r="M193" s="140" t="str">
        <f>IF('Material Health'!$M57="","---",'Material Health'!$T57)</f>
        <v>---</v>
      </c>
    </row>
    <row r="194" spans="1:13" s="143" customFormat="1" ht="17">
      <c r="A194" s="143" t="s">
        <v>22</v>
      </c>
      <c r="B194" s="140" t="str">
        <f>IF('Material Health'!$M58="","---",'Material Health'!$C58)</f>
        <v>---</v>
      </c>
      <c r="C194" s="140" t="str">
        <f>IF('Material Health'!$M58="","---",'Material Health'!$D58)</f>
        <v>---</v>
      </c>
      <c r="D194" s="140" t="str">
        <f>IF('Material Health'!$M58="","---",'Material Health'!$E58)</f>
        <v>---</v>
      </c>
      <c r="E194" s="140" t="str">
        <f>IF('Material Health'!$M58="","---",'Material Health'!$L58)</f>
        <v>---</v>
      </c>
      <c r="F194" s="140" t="str">
        <f>IF('Material Health'!$M58="","---",'Material Health'!$M58)</f>
        <v>---</v>
      </c>
      <c r="G194" s="140" t="str">
        <f>IF('Material Health'!$M58="","---",'Material Health'!$N58)</f>
        <v>---</v>
      </c>
      <c r="H194" s="140" t="str">
        <f>IF('Material Health'!$M58="","---",'Material Health'!$O58)</f>
        <v>---</v>
      </c>
      <c r="I194" s="140" t="str">
        <f>IF('Material Health'!$M58="","---",'Material Health'!$P58)</f>
        <v>---</v>
      </c>
      <c r="J194" s="140" t="str">
        <f>IF('Material Health'!$M58="","---",'Material Health'!$Q58)</f>
        <v>---</v>
      </c>
      <c r="K194" s="140" t="str">
        <f>IF('Material Health'!$M58="","---",'Material Health'!$R58)</f>
        <v>---</v>
      </c>
      <c r="L194" s="140" t="str">
        <f>IF('Material Health'!$M58="","---",'Material Health'!$S58)</f>
        <v>---</v>
      </c>
      <c r="M194" s="140" t="str">
        <f>IF('Material Health'!$M58="","---",'Material Health'!$T58)</f>
        <v>---</v>
      </c>
    </row>
    <row r="195" spans="1:13" s="143" customFormat="1" ht="17">
      <c r="A195" s="143" t="s">
        <v>22</v>
      </c>
      <c r="B195" s="140" t="str">
        <f>IF('Material Health'!$M59="","---",'Material Health'!$C59)</f>
        <v>---</v>
      </c>
      <c r="C195" s="140" t="str">
        <f>IF('Material Health'!$M59="","---",'Material Health'!$D59)</f>
        <v>---</v>
      </c>
      <c r="D195" s="140" t="str">
        <f>IF('Material Health'!$M59="","---",'Material Health'!$E59)</f>
        <v>---</v>
      </c>
      <c r="E195" s="140" t="str">
        <f>IF('Material Health'!$M59="","---",'Material Health'!$L59)</f>
        <v>---</v>
      </c>
      <c r="F195" s="140" t="str">
        <f>IF('Material Health'!$M59="","---",'Material Health'!$M59)</f>
        <v>---</v>
      </c>
      <c r="G195" s="140" t="str">
        <f>IF('Material Health'!$M59="","---",'Material Health'!$N59)</f>
        <v>---</v>
      </c>
      <c r="H195" s="140" t="str">
        <f>IF('Material Health'!$M59="","---",'Material Health'!$O59)</f>
        <v>---</v>
      </c>
      <c r="I195" s="140" t="str">
        <f>IF('Material Health'!$M59="","---",'Material Health'!$P59)</f>
        <v>---</v>
      </c>
      <c r="J195" s="140" t="str">
        <f>IF('Material Health'!$M59="","---",'Material Health'!$Q59)</f>
        <v>---</v>
      </c>
      <c r="K195" s="140" t="str">
        <f>IF('Material Health'!$M59="","---",'Material Health'!$R59)</f>
        <v>---</v>
      </c>
      <c r="L195" s="140" t="str">
        <f>IF('Material Health'!$M59="","---",'Material Health'!$S59)</f>
        <v>---</v>
      </c>
      <c r="M195" s="140" t="str">
        <f>IF('Material Health'!$M59="","---",'Material Health'!$T59)</f>
        <v>---</v>
      </c>
    </row>
    <row r="196" spans="1:13" s="143" customFormat="1" ht="17">
      <c r="A196" s="143" t="s">
        <v>22</v>
      </c>
      <c r="B196" s="140" t="str">
        <f>IF('Material Health'!$M60="","---",'Material Health'!$C60)</f>
        <v>---</v>
      </c>
      <c r="C196" s="140" t="str">
        <f>IF('Material Health'!$M60="","---",'Material Health'!$D60)</f>
        <v>---</v>
      </c>
      <c r="D196" s="140" t="str">
        <f>IF('Material Health'!$M60="","---",'Material Health'!$E60)</f>
        <v>---</v>
      </c>
      <c r="E196" s="140" t="str">
        <f>IF('Material Health'!$M60="","---",'Material Health'!$L60)</f>
        <v>---</v>
      </c>
      <c r="F196" s="140" t="str">
        <f>IF('Material Health'!$M60="","---",'Material Health'!$M60)</f>
        <v>---</v>
      </c>
      <c r="G196" s="140" t="str">
        <f>IF('Material Health'!$M60="","---",'Material Health'!$N60)</f>
        <v>---</v>
      </c>
      <c r="H196" s="140" t="str">
        <f>IF('Material Health'!$M60="","---",'Material Health'!$O60)</f>
        <v>---</v>
      </c>
      <c r="I196" s="140" t="str">
        <f>IF('Material Health'!$M60="","---",'Material Health'!$P60)</f>
        <v>---</v>
      </c>
      <c r="J196" s="140" t="str">
        <f>IF('Material Health'!$M60="","---",'Material Health'!$Q60)</f>
        <v>---</v>
      </c>
      <c r="K196" s="140" t="str">
        <f>IF('Material Health'!$M60="","---",'Material Health'!$R60)</f>
        <v>---</v>
      </c>
      <c r="L196" s="140" t="str">
        <f>IF('Material Health'!$M60="","---",'Material Health'!$S60)</f>
        <v>---</v>
      </c>
      <c r="M196" s="140" t="str">
        <f>IF('Material Health'!$M60="","---",'Material Health'!$T60)</f>
        <v>---</v>
      </c>
    </row>
    <row r="197" spans="1:13" s="143" customFormat="1" ht="17">
      <c r="A197" s="143" t="s">
        <v>22</v>
      </c>
      <c r="B197" s="140" t="str">
        <f>IF('Material Health'!$M61="","---",'Material Health'!$C61)</f>
        <v>---</v>
      </c>
      <c r="C197" s="140" t="str">
        <f>IF('Material Health'!$M61="","---",'Material Health'!$D61)</f>
        <v>---</v>
      </c>
      <c r="D197" s="140" t="str">
        <f>IF('Material Health'!$M61="","---",'Material Health'!$E61)</f>
        <v>---</v>
      </c>
      <c r="E197" s="140" t="str">
        <f>IF('Material Health'!$M61="","---",'Material Health'!$L61)</f>
        <v>---</v>
      </c>
      <c r="F197" s="140" t="str">
        <f>IF('Material Health'!$M61="","---",'Material Health'!$M61)</f>
        <v>---</v>
      </c>
      <c r="G197" s="140" t="str">
        <f>IF('Material Health'!$M61="","---",'Material Health'!$N61)</f>
        <v>---</v>
      </c>
      <c r="H197" s="140" t="str">
        <f>IF('Material Health'!$M61="","---",'Material Health'!$O61)</f>
        <v>---</v>
      </c>
      <c r="I197" s="140" t="str">
        <f>IF('Material Health'!$M61="","---",'Material Health'!$P61)</f>
        <v>---</v>
      </c>
      <c r="J197" s="140" t="str">
        <f>IF('Material Health'!$M61="","---",'Material Health'!$Q61)</f>
        <v>---</v>
      </c>
      <c r="K197" s="140" t="str">
        <f>IF('Material Health'!$M61="","---",'Material Health'!$R61)</f>
        <v>---</v>
      </c>
      <c r="L197" s="140" t="str">
        <f>IF('Material Health'!$M61="","---",'Material Health'!$S61)</f>
        <v>---</v>
      </c>
      <c r="M197" s="140" t="str">
        <f>IF('Material Health'!$M61="","---",'Material Health'!$T61)</f>
        <v>---</v>
      </c>
    </row>
    <row r="198" spans="1:13" s="143" customFormat="1" ht="17">
      <c r="A198" s="143" t="s">
        <v>22</v>
      </c>
      <c r="B198" s="140" t="str">
        <f>IF('Material Health'!$M62="","---",'Material Health'!$C62)</f>
        <v>---</v>
      </c>
      <c r="C198" s="140" t="str">
        <f>IF('Material Health'!$M62="","---",'Material Health'!$D62)</f>
        <v>---</v>
      </c>
      <c r="D198" s="140" t="str">
        <f>IF('Material Health'!$M62="","---",'Material Health'!$E62)</f>
        <v>---</v>
      </c>
      <c r="E198" s="140" t="str">
        <f>IF('Material Health'!$M62="","---",'Material Health'!$L62)</f>
        <v>---</v>
      </c>
      <c r="F198" s="140" t="str">
        <f>IF('Material Health'!$M62="","---",'Material Health'!$M62)</f>
        <v>---</v>
      </c>
      <c r="G198" s="140" t="str">
        <f>IF('Material Health'!$M62="","---",'Material Health'!$N62)</f>
        <v>---</v>
      </c>
      <c r="H198" s="140" t="str">
        <f>IF('Material Health'!$M62="","---",'Material Health'!$O62)</f>
        <v>---</v>
      </c>
      <c r="I198" s="140" t="str">
        <f>IF('Material Health'!$M62="","---",'Material Health'!$P62)</f>
        <v>---</v>
      </c>
      <c r="J198" s="140" t="str">
        <f>IF('Material Health'!$M62="","---",'Material Health'!$Q62)</f>
        <v>---</v>
      </c>
      <c r="K198" s="140" t="str">
        <f>IF('Material Health'!$M62="","---",'Material Health'!$R62)</f>
        <v>---</v>
      </c>
      <c r="L198" s="140" t="str">
        <f>IF('Material Health'!$M62="","---",'Material Health'!$S62)</f>
        <v>---</v>
      </c>
      <c r="M198" s="140" t="str">
        <f>IF('Material Health'!$M62="","---",'Material Health'!$T62)</f>
        <v>---</v>
      </c>
    </row>
    <row r="199" spans="1:13" ht="18" customHeight="1">
      <c r="A199" s="143" t="s">
        <v>22</v>
      </c>
      <c r="B199" s="140" t="str">
        <f>IF('Material Health'!$M63="","---",'Material Health'!$C63)</f>
        <v>---</v>
      </c>
      <c r="C199" s="140" t="str">
        <f>IF('Material Health'!$M63="","---",'Material Health'!$D63)</f>
        <v>---</v>
      </c>
      <c r="D199" s="140" t="str">
        <f>IF('Material Health'!$M63="","---",'Material Health'!$E63)</f>
        <v>---</v>
      </c>
      <c r="E199" s="140" t="str">
        <f>IF('Material Health'!$M63="","---",'Material Health'!$L63)</f>
        <v>---</v>
      </c>
      <c r="F199" s="140" t="str">
        <f>IF('Material Health'!$M63="","---",'Material Health'!$M63)</f>
        <v>---</v>
      </c>
      <c r="G199" s="140" t="str">
        <f>IF('Material Health'!$M63="","---",'Material Health'!$N63)</f>
        <v>---</v>
      </c>
      <c r="H199" s="140" t="str">
        <f>IF('Material Health'!$M63="","---",'Material Health'!$O63)</f>
        <v>---</v>
      </c>
      <c r="I199" s="140" t="str">
        <f>IF('Material Health'!$M63="","---",'Material Health'!$P63)</f>
        <v>---</v>
      </c>
      <c r="J199" s="140" t="str">
        <f>IF('Material Health'!$M63="","---",'Material Health'!$Q63)</f>
        <v>---</v>
      </c>
      <c r="K199" s="140" t="str">
        <f>IF('Material Health'!$M63="","---",'Material Health'!$R63)</f>
        <v>---</v>
      </c>
      <c r="L199" s="140" t="str">
        <f>IF('Material Health'!$M63="","---",'Material Health'!$S63)</f>
        <v>---</v>
      </c>
      <c r="M199" s="140" t="str">
        <f>IF('Material Health'!$M63="","---",'Material Health'!$T63)</f>
        <v>---</v>
      </c>
    </row>
    <row r="200" spans="1:13" s="143" customFormat="1" ht="17">
      <c r="A200" s="143" t="s">
        <v>22</v>
      </c>
      <c r="B200" s="140" t="str">
        <f>IF('Material Health'!$M64="","---",'Material Health'!$C64)</f>
        <v>---</v>
      </c>
      <c r="C200" s="140" t="str">
        <f>IF('Material Health'!$M64="","---",'Material Health'!$D64)</f>
        <v>---</v>
      </c>
      <c r="D200" s="140" t="str">
        <f>IF('Material Health'!$M64="","---",'Material Health'!$E64)</f>
        <v>---</v>
      </c>
      <c r="E200" s="140" t="str">
        <f>IF('Material Health'!$M64="","---",'Material Health'!$L64)</f>
        <v>---</v>
      </c>
      <c r="F200" s="140" t="str">
        <f>IF('Material Health'!$M64="","---",'Material Health'!$M64)</f>
        <v>---</v>
      </c>
      <c r="G200" s="140" t="str">
        <f>IF('Material Health'!$M64="","---",'Material Health'!$N64)</f>
        <v>---</v>
      </c>
      <c r="H200" s="140" t="str">
        <f>IF('Material Health'!$M64="","---",'Material Health'!$O64)</f>
        <v>---</v>
      </c>
      <c r="I200" s="140" t="str">
        <f>IF('Material Health'!$M64="","---",'Material Health'!$P64)</f>
        <v>---</v>
      </c>
      <c r="J200" s="140" t="str">
        <f>IF('Material Health'!$M64="","---",'Material Health'!$Q64)</f>
        <v>---</v>
      </c>
      <c r="K200" s="140" t="str">
        <f>IF('Material Health'!$M64="","---",'Material Health'!$R64)</f>
        <v>---</v>
      </c>
      <c r="L200" s="140" t="str">
        <f>IF('Material Health'!$M64="","---",'Material Health'!$S64)</f>
        <v>---</v>
      </c>
      <c r="M200" s="140" t="str">
        <f>IF('Material Health'!$M64="","---",'Material Health'!$T64)</f>
        <v>---</v>
      </c>
    </row>
    <row r="201" spans="1:13" s="143" customFormat="1" ht="17">
      <c r="A201" s="143" t="s">
        <v>22</v>
      </c>
      <c r="B201" s="140" t="str">
        <f>IF('Material Health'!$M65="","---",'Material Health'!$C65)</f>
        <v>---</v>
      </c>
      <c r="C201" s="140" t="str">
        <f>IF('Material Health'!$M65="","---",'Material Health'!$D65)</f>
        <v>---</v>
      </c>
      <c r="D201" s="140" t="str">
        <f>IF('Material Health'!$M65="","---",'Material Health'!$E65)</f>
        <v>---</v>
      </c>
      <c r="E201" s="140" t="str">
        <f>IF('Material Health'!$M65="","---",'Material Health'!$L65)</f>
        <v>---</v>
      </c>
      <c r="F201" s="140" t="str">
        <f>IF('Material Health'!$M65="","---",'Material Health'!$M65)</f>
        <v>---</v>
      </c>
      <c r="G201" s="140" t="str">
        <f>IF('Material Health'!$M65="","---",'Material Health'!$N65)</f>
        <v>---</v>
      </c>
      <c r="H201" s="140" t="str">
        <f>IF('Material Health'!$M65="","---",'Material Health'!$O65)</f>
        <v>---</v>
      </c>
      <c r="I201" s="140" t="str">
        <f>IF('Material Health'!$M65="","---",'Material Health'!$P65)</f>
        <v>---</v>
      </c>
      <c r="J201" s="140" t="str">
        <f>IF('Material Health'!$M65="","---",'Material Health'!$Q65)</f>
        <v>---</v>
      </c>
      <c r="K201" s="140" t="str">
        <f>IF('Material Health'!$M65="","---",'Material Health'!$R65)</f>
        <v>---</v>
      </c>
      <c r="L201" s="140" t="str">
        <f>IF('Material Health'!$M65="","---",'Material Health'!$S65)</f>
        <v>---</v>
      </c>
      <c r="M201" s="140" t="str">
        <f>IF('Material Health'!$M65="","---",'Material Health'!$T65)</f>
        <v>---</v>
      </c>
    </row>
    <row r="202" spans="1:13" ht="18" customHeight="1">
      <c r="A202" s="143" t="s">
        <v>22</v>
      </c>
      <c r="B202" s="140" t="str">
        <f>IF('Material Health'!$M66="","---",'Material Health'!$C66)</f>
        <v>---</v>
      </c>
      <c r="C202" s="140" t="str">
        <f>IF('Material Health'!$M66="","---",'Material Health'!$D66)</f>
        <v>---</v>
      </c>
      <c r="D202" s="140" t="str">
        <f>IF('Material Health'!$M66="","---",'Material Health'!$E66)</f>
        <v>---</v>
      </c>
      <c r="E202" s="140" t="str">
        <f>IF('Material Health'!$M66="","---",'Material Health'!$L66)</f>
        <v>---</v>
      </c>
      <c r="F202" s="140" t="str">
        <f>IF('Material Health'!$M66="","---",'Material Health'!$M66)</f>
        <v>---</v>
      </c>
      <c r="G202" s="140" t="str">
        <f>IF('Material Health'!$M66="","---",'Material Health'!$N66)</f>
        <v>---</v>
      </c>
      <c r="H202" s="140" t="str">
        <f>IF('Material Health'!$M66="","---",'Material Health'!$O66)</f>
        <v>---</v>
      </c>
      <c r="I202" s="140" t="str">
        <f>IF('Material Health'!$M66="","---",'Material Health'!$P66)</f>
        <v>---</v>
      </c>
      <c r="J202" s="140" t="str">
        <f>IF('Material Health'!$M66="","---",'Material Health'!$Q66)</f>
        <v>---</v>
      </c>
      <c r="K202" s="140" t="str">
        <f>IF('Material Health'!$M66="","---",'Material Health'!$R66)</f>
        <v>---</v>
      </c>
      <c r="L202" s="140" t="str">
        <f>IF('Material Health'!$M66="","---",'Material Health'!$S66)</f>
        <v>---</v>
      </c>
      <c r="M202" s="140" t="str">
        <f>IF('Material Health'!$M66="","---",'Material Health'!$T66)</f>
        <v>---</v>
      </c>
    </row>
    <row r="203" spans="1:13" ht="18" customHeight="1">
      <c r="A203" s="143" t="s">
        <v>22</v>
      </c>
      <c r="B203" s="140" t="str">
        <f>IF('Material Health'!$M67="","---",'Material Health'!$C67)</f>
        <v>---</v>
      </c>
      <c r="C203" s="140" t="str">
        <f>IF('Material Health'!$M67="","---",'Material Health'!$D67)</f>
        <v>---</v>
      </c>
      <c r="D203" s="140" t="str">
        <f>IF('Material Health'!$M67="","---",'Material Health'!$E67)</f>
        <v>---</v>
      </c>
      <c r="E203" s="140" t="str">
        <f>IF('Material Health'!$M67="","---",'Material Health'!$L67)</f>
        <v>---</v>
      </c>
      <c r="F203" s="140" t="str">
        <f>IF('Material Health'!$M67="","---",'Material Health'!$M67)</f>
        <v>---</v>
      </c>
      <c r="G203" s="140" t="str">
        <f>IF('Material Health'!$M67="","---",'Material Health'!$N67)</f>
        <v>---</v>
      </c>
      <c r="H203" s="140" t="str">
        <f>IF('Material Health'!$M67="","---",'Material Health'!$O67)</f>
        <v>---</v>
      </c>
      <c r="I203" s="140" t="str">
        <f>IF('Material Health'!$M67="","---",'Material Health'!$P67)</f>
        <v>---</v>
      </c>
      <c r="J203" s="140" t="str">
        <f>IF('Material Health'!$M67="","---",'Material Health'!$Q67)</f>
        <v>---</v>
      </c>
      <c r="K203" s="140" t="str">
        <f>IF('Material Health'!$M67="","---",'Material Health'!$R67)</f>
        <v>---</v>
      </c>
      <c r="L203" s="140" t="str">
        <f>IF('Material Health'!$M67="","---",'Material Health'!$S67)</f>
        <v>---</v>
      </c>
      <c r="M203" s="140" t="str">
        <f>IF('Material Health'!$M67="","---",'Material Health'!$T67)</f>
        <v>---</v>
      </c>
    </row>
    <row r="204" spans="1:13" s="143" customFormat="1" ht="17">
      <c r="A204" s="143" t="s">
        <v>22</v>
      </c>
      <c r="B204" s="140" t="str">
        <f>IF('Material Health'!$M68="","---",'Material Health'!$C68)</f>
        <v>---</v>
      </c>
      <c r="C204" s="140" t="str">
        <f>IF('Material Health'!$M68="","---",'Material Health'!$D68)</f>
        <v>---</v>
      </c>
      <c r="D204" s="140" t="str">
        <f>IF('Material Health'!$M68="","---",'Material Health'!$E68)</f>
        <v>---</v>
      </c>
      <c r="E204" s="140" t="str">
        <f>IF('Material Health'!$M68="","---",'Material Health'!$L68)</f>
        <v>---</v>
      </c>
      <c r="F204" s="140" t="str">
        <f>IF('Material Health'!$M68="","---",'Material Health'!$M68)</f>
        <v>---</v>
      </c>
      <c r="G204" s="140" t="str">
        <f>IF('Material Health'!$M68="","---",'Material Health'!$N68)</f>
        <v>---</v>
      </c>
      <c r="H204" s="140" t="str">
        <f>IF('Material Health'!$M68="","---",'Material Health'!$O68)</f>
        <v>---</v>
      </c>
      <c r="I204" s="140" t="str">
        <f>IF('Material Health'!$M68="","---",'Material Health'!$P68)</f>
        <v>---</v>
      </c>
      <c r="J204" s="140" t="str">
        <f>IF('Material Health'!$M68="","---",'Material Health'!$Q68)</f>
        <v>---</v>
      </c>
      <c r="K204" s="140" t="str">
        <f>IF('Material Health'!$M68="","---",'Material Health'!$R68)</f>
        <v>---</v>
      </c>
      <c r="L204" s="140" t="str">
        <f>IF('Material Health'!$M68="","---",'Material Health'!$S68)</f>
        <v>---</v>
      </c>
      <c r="M204" s="140" t="str">
        <f>IF('Material Health'!$M68="","---",'Material Health'!$T68)</f>
        <v>---</v>
      </c>
    </row>
    <row r="205" spans="1:13" ht="18" customHeight="1">
      <c r="A205" s="143" t="s">
        <v>22</v>
      </c>
      <c r="B205" s="140" t="str">
        <f>IF('Material Health'!$M69="","---",'Material Health'!$C69)</f>
        <v>---</v>
      </c>
      <c r="C205" s="140" t="str">
        <f>IF('Material Health'!$M69="","---",'Material Health'!$D69)</f>
        <v>---</v>
      </c>
      <c r="D205" s="140" t="str">
        <f>IF('Material Health'!$M69="","---",'Material Health'!$E69)</f>
        <v>---</v>
      </c>
      <c r="E205" s="140" t="str">
        <f>IF('Material Health'!$M69="","---",'Material Health'!$L69)</f>
        <v>---</v>
      </c>
      <c r="F205" s="140" t="str">
        <f>IF('Material Health'!$M69="","---",'Material Health'!$M69)</f>
        <v>---</v>
      </c>
      <c r="G205" s="140" t="str">
        <f>IF('Material Health'!$M69="","---",'Material Health'!$N69)</f>
        <v>---</v>
      </c>
      <c r="H205" s="140" t="str">
        <f>IF('Material Health'!$M69="","---",'Material Health'!$O69)</f>
        <v>---</v>
      </c>
      <c r="I205" s="140" t="str">
        <f>IF('Material Health'!$M69="","---",'Material Health'!$P69)</f>
        <v>---</v>
      </c>
      <c r="J205" s="140" t="str">
        <f>IF('Material Health'!$M69="","---",'Material Health'!$Q69)</f>
        <v>---</v>
      </c>
      <c r="K205" s="140" t="str">
        <f>IF('Material Health'!$M69="","---",'Material Health'!$R69)</f>
        <v>---</v>
      </c>
      <c r="L205" s="140" t="str">
        <f>IF('Material Health'!$M69="","---",'Material Health'!$S69)</f>
        <v>---</v>
      </c>
      <c r="M205" s="140" t="str">
        <f>IF('Material Health'!$M69="","---",'Material Health'!$T69)</f>
        <v>---</v>
      </c>
    </row>
    <row r="206" spans="1:13" ht="18" customHeight="1">
      <c r="A206" s="143" t="s">
        <v>22</v>
      </c>
      <c r="B206" s="140" t="str">
        <f>IF('Material Health'!$M70="","---",'Material Health'!$C70)</f>
        <v>---</v>
      </c>
      <c r="C206" s="140" t="str">
        <f>IF('Material Health'!$M70="","---",'Material Health'!$D70)</f>
        <v>---</v>
      </c>
      <c r="D206" s="140" t="str">
        <f>IF('Material Health'!$M70="","---",'Material Health'!$E70)</f>
        <v>---</v>
      </c>
      <c r="E206" s="140" t="str">
        <f>IF('Material Health'!$M70="","---",'Material Health'!$L70)</f>
        <v>---</v>
      </c>
      <c r="F206" s="140" t="str">
        <f>IF('Material Health'!$M70="","---",'Material Health'!$M70)</f>
        <v>---</v>
      </c>
      <c r="G206" s="140" t="str">
        <f>IF('Material Health'!$M70="","---",'Material Health'!$N70)</f>
        <v>---</v>
      </c>
      <c r="H206" s="140" t="str">
        <f>IF('Material Health'!$M70="","---",'Material Health'!$O70)</f>
        <v>---</v>
      </c>
      <c r="I206" s="140" t="str">
        <f>IF('Material Health'!$M70="","---",'Material Health'!$P70)</f>
        <v>---</v>
      </c>
      <c r="J206" s="140" t="str">
        <f>IF('Material Health'!$M70="","---",'Material Health'!$Q70)</f>
        <v>---</v>
      </c>
      <c r="K206" s="140" t="str">
        <f>IF('Material Health'!$M70="","---",'Material Health'!$R70)</f>
        <v>---</v>
      </c>
      <c r="L206" s="140" t="str">
        <f>IF('Material Health'!$M70="","---",'Material Health'!$S70)</f>
        <v>---</v>
      </c>
      <c r="M206" s="140" t="str">
        <f>IF('Material Health'!$M70="","---",'Material Health'!$T70)</f>
        <v>---</v>
      </c>
    </row>
    <row r="207" spans="1:13" ht="18" customHeight="1">
      <c r="A207" s="143" t="s">
        <v>22</v>
      </c>
      <c r="B207" s="140" t="str">
        <f>IF('Material Health'!$M71="","---",'Material Health'!$C71)</f>
        <v>---</v>
      </c>
      <c r="C207" s="140" t="str">
        <f>IF('Material Health'!$M71="","---",'Material Health'!$D71)</f>
        <v>---</v>
      </c>
      <c r="D207" s="140" t="str">
        <f>IF('Material Health'!$M71="","---",'Material Health'!$E71)</f>
        <v>---</v>
      </c>
      <c r="E207" s="140" t="str">
        <f>IF('Material Health'!$M71="","---",'Material Health'!$L71)</f>
        <v>---</v>
      </c>
      <c r="F207" s="140" t="str">
        <f>IF('Material Health'!$M71="","---",'Material Health'!$M71)</f>
        <v>---</v>
      </c>
      <c r="G207" s="140" t="str">
        <f>IF('Material Health'!$M71="","---",'Material Health'!$N71)</f>
        <v>---</v>
      </c>
      <c r="H207" s="140" t="str">
        <f>IF('Material Health'!$M71="","---",'Material Health'!$O71)</f>
        <v>---</v>
      </c>
      <c r="I207" s="140" t="str">
        <f>IF('Material Health'!$M71="","---",'Material Health'!$P71)</f>
        <v>---</v>
      </c>
      <c r="J207" s="140" t="str">
        <f>IF('Material Health'!$M71="","---",'Material Health'!$Q71)</f>
        <v>---</v>
      </c>
      <c r="K207" s="140" t="str">
        <f>IF('Material Health'!$M71="","---",'Material Health'!$R71)</f>
        <v>---</v>
      </c>
      <c r="L207" s="140" t="str">
        <f>IF('Material Health'!$M71="","---",'Material Health'!$S71)</f>
        <v>---</v>
      </c>
      <c r="M207" s="140" t="str">
        <f>IF('Material Health'!$M71="","---",'Material Health'!$T71)</f>
        <v>---</v>
      </c>
    </row>
    <row r="208" spans="1:13" ht="18" customHeight="1">
      <c r="A208" s="143" t="s">
        <v>22</v>
      </c>
      <c r="B208" s="140" t="str">
        <f>IF('Material Health'!$M72="","---",'Material Health'!$C72)</f>
        <v>---</v>
      </c>
      <c r="C208" s="140" t="str">
        <f>IF('Material Health'!$M72="","---",'Material Health'!$D72)</f>
        <v>---</v>
      </c>
      <c r="D208" s="140" t="str">
        <f>IF('Material Health'!$M72="","---",'Material Health'!$E72)</f>
        <v>---</v>
      </c>
      <c r="E208" s="140" t="str">
        <f>IF('Material Health'!$M72="","---",'Material Health'!$L72)</f>
        <v>---</v>
      </c>
      <c r="F208" s="140" t="str">
        <f>IF('Material Health'!$M72="","---",'Material Health'!$M72)</f>
        <v>---</v>
      </c>
      <c r="G208" s="140" t="str">
        <f>IF('Material Health'!$M72="","---",'Material Health'!$N72)</f>
        <v>---</v>
      </c>
      <c r="H208" s="140" t="str">
        <f>IF('Material Health'!$M72="","---",'Material Health'!$O72)</f>
        <v>---</v>
      </c>
      <c r="I208" s="140" t="str">
        <f>IF('Material Health'!$M72="","---",'Material Health'!$P72)</f>
        <v>---</v>
      </c>
      <c r="J208" s="140" t="str">
        <f>IF('Material Health'!$M72="","---",'Material Health'!$Q72)</f>
        <v>---</v>
      </c>
      <c r="K208" s="140" t="str">
        <f>IF('Material Health'!$M72="","---",'Material Health'!$R72)</f>
        <v>---</v>
      </c>
      <c r="L208" s="140" t="str">
        <f>IF('Material Health'!$M72="","---",'Material Health'!$S72)</f>
        <v>---</v>
      </c>
      <c r="M208" s="140" t="str">
        <f>IF('Material Health'!$M72="","---",'Material Health'!$T72)</f>
        <v>---</v>
      </c>
    </row>
    <row r="209" spans="1:13" ht="18" customHeight="1">
      <c r="A209" s="143" t="s">
        <v>22</v>
      </c>
      <c r="B209" s="140" t="str">
        <f>IF('Material Health'!$M73="","---",'Material Health'!$C73)</f>
        <v>---</v>
      </c>
      <c r="C209" s="140" t="str">
        <f>IF('Material Health'!$M73="","---",'Material Health'!$D73)</f>
        <v>---</v>
      </c>
      <c r="D209" s="140" t="str">
        <f>IF('Material Health'!$M73="","---",'Material Health'!$E73)</f>
        <v>---</v>
      </c>
      <c r="E209" s="140" t="str">
        <f>IF('Material Health'!$M73="","---",'Material Health'!$L73)</f>
        <v>---</v>
      </c>
      <c r="F209" s="140" t="str">
        <f>IF('Material Health'!$M73="","---",'Material Health'!$M73)</f>
        <v>---</v>
      </c>
      <c r="G209" s="140" t="str">
        <f>IF('Material Health'!$M73="","---",'Material Health'!$N73)</f>
        <v>---</v>
      </c>
      <c r="H209" s="140" t="str">
        <f>IF('Material Health'!$M73="","---",'Material Health'!$O73)</f>
        <v>---</v>
      </c>
      <c r="I209" s="140" t="str">
        <f>IF('Material Health'!$M73="","---",'Material Health'!$P73)</f>
        <v>---</v>
      </c>
      <c r="J209" s="140" t="str">
        <f>IF('Material Health'!$M73="","---",'Material Health'!$Q73)</f>
        <v>---</v>
      </c>
      <c r="K209" s="140" t="str">
        <f>IF('Material Health'!$M73="","---",'Material Health'!$R73)</f>
        <v>---</v>
      </c>
      <c r="L209" s="140" t="str">
        <f>IF('Material Health'!$M73="","---",'Material Health'!$S73)</f>
        <v>---</v>
      </c>
      <c r="M209" s="140" t="str">
        <f>IF('Material Health'!$M73="","---",'Material Health'!$T73)</f>
        <v>---</v>
      </c>
    </row>
    <row r="210" spans="1:13" ht="18" customHeight="1">
      <c r="A210" s="143" t="s">
        <v>22</v>
      </c>
      <c r="B210" s="140" t="str">
        <f>IF('Material Health'!$M74="","---",'Material Health'!$C74)</f>
        <v>---</v>
      </c>
      <c r="C210" s="140" t="str">
        <f>IF('Material Health'!$M74="","---",'Material Health'!$D74)</f>
        <v>---</v>
      </c>
      <c r="D210" s="140" t="str">
        <f>IF('Material Health'!$M74="","---",'Material Health'!$E74)</f>
        <v>---</v>
      </c>
      <c r="E210" s="140" t="str">
        <f>IF('Material Health'!$M74="","---",'Material Health'!$L74)</f>
        <v>---</v>
      </c>
      <c r="F210" s="140" t="str">
        <f>IF('Material Health'!$M74="","---",'Material Health'!$M74)</f>
        <v>---</v>
      </c>
      <c r="G210" s="140" t="str">
        <f>IF('Material Health'!$M74="","---",'Material Health'!$N74)</f>
        <v>---</v>
      </c>
      <c r="H210" s="140" t="str">
        <f>IF('Material Health'!$M74="","---",'Material Health'!$O74)</f>
        <v>---</v>
      </c>
      <c r="I210" s="140" t="str">
        <f>IF('Material Health'!$M74="","---",'Material Health'!$P74)</f>
        <v>---</v>
      </c>
      <c r="J210" s="140" t="str">
        <f>IF('Material Health'!$M74="","---",'Material Health'!$Q74)</f>
        <v>---</v>
      </c>
      <c r="K210" s="140" t="str">
        <f>IF('Material Health'!$M74="","---",'Material Health'!$R74)</f>
        <v>---</v>
      </c>
      <c r="L210" s="140" t="str">
        <f>IF('Material Health'!$M74="","---",'Material Health'!$S74)</f>
        <v>---</v>
      </c>
      <c r="M210" s="140" t="str">
        <f>IF('Material Health'!$M74="","---",'Material Health'!$T74)</f>
        <v>---</v>
      </c>
    </row>
    <row r="211" spans="1:13" ht="18" customHeight="1">
      <c r="A211" s="143" t="s">
        <v>22</v>
      </c>
      <c r="B211" s="140" t="str">
        <f>IF('Material Health'!$M75="","---",'Material Health'!$C75)</f>
        <v>---</v>
      </c>
      <c r="C211" s="140" t="str">
        <f>IF('Material Health'!$M75="","---",'Material Health'!$D75)</f>
        <v>---</v>
      </c>
      <c r="D211" s="140" t="str">
        <f>IF('Material Health'!$M75="","---",'Material Health'!$E75)</f>
        <v>---</v>
      </c>
      <c r="E211" s="140" t="str">
        <f>IF('Material Health'!$M75="","---",'Material Health'!$L75)</f>
        <v>---</v>
      </c>
      <c r="F211" s="140" t="str">
        <f>IF('Material Health'!$M75="","---",'Material Health'!$M75)</f>
        <v>---</v>
      </c>
      <c r="G211" s="140" t="str">
        <f>IF('Material Health'!$M75="","---",'Material Health'!$N75)</f>
        <v>---</v>
      </c>
      <c r="H211" s="140" t="str">
        <f>IF('Material Health'!$M75="","---",'Material Health'!$O75)</f>
        <v>---</v>
      </c>
      <c r="I211" s="140" t="str">
        <f>IF('Material Health'!$M75="","---",'Material Health'!$P75)</f>
        <v>---</v>
      </c>
      <c r="J211" s="140" t="str">
        <f>IF('Material Health'!$M75="","---",'Material Health'!$Q75)</f>
        <v>---</v>
      </c>
      <c r="K211" s="140" t="str">
        <f>IF('Material Health'!$M75="","---",'Material Health'!$R75)</f>
        <v>---</v>
      </c>
      <c r="L211" s="140" t="str">
        <f>IF('Material Health'!$M75="","---",'Material Health'!$S75)</f>
        <v>---</v>
      </c>
      <c r="M211" s="140" t="str">
        <f>IF('Material Health'!$M75="","---",'Material Health'!$T75)</f>
        <v>---</v>
      </c>
    </row>
    <row r="212" spans="1:13" ht="18" customHeight="1">
      <c r="A212" s="143" t="s">
        <v>22</v>
      </c>
      <c r="B212" s="140" t="str">
        <f>IF('Material Health'!$M76="","---",'Material Health'!$C76)</f>
        <v>---</v>
      </c>
      <c r="C212" s="140" t="str">
        <f>IF('Material Health'!$M76="","---",'Material Health'!$D76)</f>
        <v>---</v>
      </c>
      <c r="D212" s="140" t="str">
        <f>IF('Material Health'!$M76="","---",'Material Health'!$E76)</f>
        <v>---</v>
      </c>
      <c r="E212" s="140" t="str">
        <f>IF('Material Health'!$M76="","---",'Material Health'!$L76)</f>
        <v>---</v>
      </c>
      <c r="F212" s="140" t="str">
        <f>IF('Material Health'!$M76="","---",'Material Health'!$M76)</f>
        <v>---</v>
      </c>
      <c r="G212" s="140" t="str">
        <f>IF('Material Health'!$M76="","---",'Material Health'!$N76)</f>
        <v>---</v>
      </c>
      <c r="H212" s="140" t="str">
        <f>IF('Material Health'!$M76="","---",'Material Health'!$O76)</f>
        <v>---</v>
      </c>
      <c r="I212" s="140" t="str">
        <f>IF('Material Health'!$M76="","---",'Material Health'!$P76)</f>
        <v>---</v>
      </c>
      <c r="J212" s="140" t="str">
        <f>IF('Material Health'!$M76="","---",'Material Health'!$Q76)</f>
        <v>---</v>
      </c>
      <c r="K212" s="140" t="str">
        <f>IF('Material Health'!$M76="","---",'Material Health'!$R76)</f>
        <v>---</v>
      </c>
      <c r="L212" s="140" t="str">
        <f>IF('Material Health'!$M76="","---",'Material Health'!$S76)</f>
        <v>---</v>
      </c>
      <c r="M212" s="140" t="str">
        <f>IF('Material Health'!$M76="","---",'Material Health'!$T76)</f>
        <v>---</v>
      </c>
    </row>
    <row r="213" spans="1:13" s="143" customFormat="1" ht="17">
      <c r="A213" s="143" t="s">
        <v>22</v>
      </c>
      <c r="B213" s="140" t="str">
        <f>IF('Material Health'!$M77="","---",'Material Health'!$C77)</f>
        <v>---</v>
      </c>
      <c r="C213" s="140" t="str">
        <f>IF('Material Health'!$M77="","---",'Material Health'!$D77)</f>
        <v>---</v>
      </c>
      <c r="D213" s="140" t="str">
        <f>IF('Material Health'!$M77="","---",'Material Health'!$E77)</f>
        <v>---</v>
      </c>
      <c r="E213" s="140" t="str">
        <f>IF('Material Health'!$M77="","---",'Material Health'!$L77)</f>
        <v>---</v>
      </c>
      <c r="F213" s="140" t="str">
        <f>IF('Material Health'!$M77="","---",'Material Health'!$M77)</f>
        <v>---</v>
      </c>
      <c r="G213" s="140" t="str">
        <f>IF('Material Health'!$M77="","---",'Material Health'!$N77)</f>
        <v>---</v>
      </c>
      <c r="H213" s="140" t="str">
        <f>IF('Material Health'!$M77="","---",'Material Health'!$O77)</f>
        <v>---</v>
      </c>
      <c r="I213" s="140" t="str">
        <f>IF('Material Health'!$M77="","---",'Material Health'!$P77)</f>
        <v>---</v>
      </c>
      <c r="J213" s="140" t="str">
        <f>IF('Material Health'!$M77="","---",'Material Health'!$Q77)</f>
        <v>---</v>
      </c>
      <c r="K213" s="140" t="str">
        <f>IF('Material Health'!$M77="","---",'Material Health'!$R77)</f>
        <v>---</v>
      </c>
      <c r="L213" s="140" t="str">
        <f>IF('Material Health'!$M77="","---",'Material Health'!$S77)</f>
        <v>---</v>
      </c>
      <c r="M213" s="140" t="str">
        <f>IF('Material Health'!$M77="","---",'Material Health'!$T77)</f>
        <v>---</v>
      </c>
    </row>
    <row r="214" spans="1:13" ht="18" customHeight="1">
      <c r="A214" s="143" t="s">
        <v>22</v>
      </c>
      <c r="B214" s="140" t="str">
        <f>IF('Material Health'!$M78="","---",'Material Health'!$C78)</f>
        <v>---</v>
      </c>
      <c r="C214" s="140" t="str">
        <f>IF('Material Health'!$M78="","---",'Material Health'!$D78)</f>
        <v>---</v>
      </c>
      <c r="D214" s="140" t="str">
        <f>IF('Material Health'!$M78="","---",'Material Health'!$E78)</f>
        <v>---</v>
      </c>
      <c r="E214" s="140" t="str">
        <f>IF('Material Health'!$M78="","---",'Material Health'!$L78)</f>
        <v>---</v>
      </c>
      <c r="F214" s="140" t="str">
        <f>IF('Material Health'!$M78="","---",'Material Health'!$M78)</f>
        <v>---</v>
      </c>
      <c r="G214" s="140" t="str">
        <f>IF('Material Health'!$M78="","---",'Material Health'!$N78)</f>
        <v>---</v>
      </c>
      <c r="H214" s="140" t="str">
        <f>IF('Material Health'!$M78="","---",'Material Health'!$O78)</f>
        <v>---</v>
      </c>
      <c r="I214" s="140" t="str">
        <f>IF('Material Health'!$M78="","---",'Material Health'!$P78)</f>
        <v>---</v>
      </c>
      <c r="J214" s="140" t="str">
        <f>IF('Material Health'!$M78="","---",'Material Health'!$Q78)</f>
        <v>---</v>
      </c>
      <c r="K214" s="140" t="str">
        <f>IF('Material Health'!$M78="","---",'Material Health'!$R78)</f>
        <v>---</v>
      </c>
      <c r="L214" s="140" t="str">
        <f>IF('Material Health'!$M78="","---",'Material Health'!$S78)</f>
        <v>---</v>
      </c>
      <c r="M214" s="140" t="str">
        <f>IF('Material Health'!$M78="","---",'Material Health'!$T78)</f>
        <v>---</v>
      </c>
    </row>
    <row r="215" spans="1:13" ht="18" customHeight="1">
      <c r="A215" s="143" t="s">
        <v>22</v>
      </c>
      <c r="B215" s="140" t="str">
        <f>IF('Material Health'!$M79="","---",'Material Health'!$C79)</f>
        <v>---</v>
      </c>
      <c r="C215" s="140" t="str">
        <f>IF('Material Health'!$M79="","---",'Material Health'!$D79)</f>
        <v>---</v>
      </c>
      <c r="D215" s="140" t="str">
        <f>IF('Material Health'!$M79="","---",'Material Health'!$E79)</f>
        <v>---</v>
      </c>
      <c r="E215" s="140" t="str">
        <f>IF('Material Health'!$M79="","---",'Material Health'!$L79)</f>
        <v>---</v>
      </c>
      <c r="F215" s="140" t="str">
        <f>IF('Material Health'!$M79="","---",'Material Health'!$M79)</f>
        <v>---</v>
      </c>
      <c r="G215" s="140" t="str">
        <f>IF('Material Health'!$M79="","---",'Material Health'!$N79)</f>
        <v>---</v>
      </c>
      <c r="H215" s="140" t="str">
        <f>IF('Material Health'!$M79="","---",'Material Health'!$O79)</f>
        <v>---</v>
      </c>
      <c r="I215" s="140" t="str">
        <f>IF('Material Health'!$M79="","---",'Material Health'!$P79)</f>
        <v>---</v>
      </c>
      <c r="J215" s="140" t="str">
        <f>IF('Material Health'!$M79="","---",'Material Health'!$Q79)</f>
        <v>---</v>
      </c>
      <c r="K215" s="140" t="str">
        <f>IF('Material Health'!$M79="","---",'Material Health'!$R79)</f>
        <v>---</v>
      </c>
      <c r="L215" s="140" t="str">
        <f>IF('Material Health'!$M79="","---",'Material Health'!$S79)</f>
        <v>---</v>
      </c>
      <c r="M215" s="140" t="str">
        <f>IF('Material Health'!$M79="","---",'Material Health'!$T79)</f>
        <v>---</v>
      </c>
    </row>
    <row r="216" spans="1:13" ht="18" customHeight="1">
      <c r="A216" s="143" t="s">
        <v>22</v>
      </c>
      <c r="B216" s="140" t="str">
        <f>IF('Material Health'!$M80="","---",'Material Health'!$C80)</f>
        <v>---</v>
      </c>
      <c r="C216" s="140" t="str">
        <f>IF('Material Health'!$M80="","---",'Material Health'!$D80)</f>
        <v>---</v>
      </c>
      <c r="D216" s="140" t="str">
        <f>IF('Material Health'!$M80="","---",'Material Health'!$E80)</f>
        <v>---</v>
      </c>
      <c r="E216" s="140" t="str">
        <f>IF('Material Health'!$M80="","---",'Material Health'!$L80)</f>
        <v>---</v>
      </c>
      <c r="F216" s="140" t="str">
        <f>IF('Material Health'!$M80="","---",'Material Health'!$M80)</f>
        <v>---</v>
      </c>
      <c r="G216" s="140" t="str">
        <f>IF('Material Health'!$M80="","---",'Material Health'!$N80)</f>
        <v>---</v>
      </c>
      <c r="H216" s="140" t="str">
        <f>IF('Material Health'!$M80="","---",'Material Health'!$O80)</f>
        <v>---</v>
      </c>
      <c r="I216" s="140" t="str">
        <f>IF('Material Health'!$M80="","---",'Material Health'!$P80)</f>
        <v>---</v>
      </c>
      <c r="J216" s="140" t="str">
        <f>IF('Material Health'!$M80="","---",'Material Health'!$Q80)</f>
        <v>---</v>
      </c>
      <c r="K216" s="140" t="str">
        <f>IF('Material Health'!$M80="","---",'Material Health'!$R80)</f>
        <v>---</v>
      </c>
      <c r="L216" s="140" t="str">
        <f>IF('Material Health'!$M80="","---",'Material Health'!$S80)</f>
        <v>---</v>
      </c>
      <c r="M216" s="140" t="str">
        <f>IF('Material Health'!$M80="","---",'Material Health'!$T80)</f>
        <v>---</v>
      </c>
    </row>
    <row r="217" spans="1:13" ht="18" customHeight="1">
      <c r="A217" s="143" t="s">
        <v>22</v>
      </c>
      <c r="B217" s="140" t="str">
        <f>IF('Material Health'!$M81="","---",'Material Health'!$C81)</f>
        <v>---</v>
      </c>
      <c r="C217" s="140" t="str">
        <f>IF('Material Health'!$M81="","---",'Material Health'!$D81)</f>
        <v>---</v>
      </c>
      <c r="D217" s="140" t="str">
        <f>IF('Material Health'!$M81="","---",'Material Health'!$E81)</f>
        <v>---</v>
      </c>
      <c r="E217" s="140" t="str">
        <f>IF('Material Health'!$M81="","---",'Material Health'!$L81)</f>
        <v>---</v>
      </c>
      <c r="F217" s="140" t="str">
        <f>IF('Material Health'!$M81="","---",'Material Health'!$M81)</f>
        <v>---</v>
      </c>
      <c r="G217" s="140" t="str">
        <f>IF('Material Health'!$M81="","---",'Material Health'!$N81)</f>
        <v>---</v>
      </c>
      <c r="H217" s="140" t="str">
        <f>IF('Material Health'!$M81="","---",'Material Health'!$O81)</f>
        <v>---</v>
      </c>
      <c r="I217" s="140" t="str">
        <f>IF('Material Health'!$M81="","---",'Material Health'!$P81)</f>
        <v>---</v>
      </c>
      <c r="J217" s="140" t="str">
        <f>IF('Material Health'!$M81="","---",'Material Health'!$Q81)</f>
        <v>---</v>
      </c>
      <c r="K217" s="140" t="str">
        <f>IF('Material Health'!$M81="","---",'Material Health'!$R81)</f>
        <v>---</v>
      </c>
      <c r="L217" s="140" t="str">
        <f>IF('Material Health'!$M81="","---",'Material Health'!$S81)</f>
        <v>---</v>
      </c>
      <c r="M217" s="140" t="str">
        <f>IF('Material Health'!$M81="","---",'Material Health'!$T81)</f>
        <v>---</v>
      </c>
    </row>
    <row r="218" spans="1:13" ht="18" customHeight="1">
      <c r="A218" s="143" t="s">
        <v>22</v>
      </c>
      <c r="B218" s="140" t="str">
        <f>IF('Material Health'!$M82="","---",'Material Health'!$C82)</f>
        <v>---</v>
      </c>
      <c r="C218" s="140" t="str">
        <f>IF('Material Health'!$M82="","---",'Material Health'!$D82)</f>
        <v>---</v>
      </c>
      <c r="D218" s="140" t="str">
        <f>IF('Material Health'!$M82="","---",'Material Health'!$E82)</f>
        <v>---</v>
      </c>
      <c r="E218" s="140" t="str">
        <f>IF('Material Health'!$M82="","---",'Material Health'!$L82)</f>
        <v>---</v>
      </c>
      <c r="F218" s="140" t="str">
        <f>IF('Material Health'!$M82="","---",'Material Health'!$M82)</f>
        <v>---</v>
      </c>
      <c r="G218" s="140" t="str">
        <f>IF('Material Health'!$M82="","---",'Material Health'!$N82)</f>
        <v>---</v>
      </c>
      <c r="H218" s="140" t="str">
        <f>IF('Material Health'!$M82="","---",'Material Health'!$O82)</f>
        <v>---</v>
      </c>
      <c r="I218" s="140" t="str">
        <f>IF('Material Health'!$M82="","---",'Material Health'!$P82)</f>
        <v>---</v>
      </c>
      <c r="J218" s="140" t="str">
        <f>IF('Material Health'!$M82="","---",'Material Health'!$Q82)</f>
        <v>---</v>
      </c>
      <c r="K218" s="140" t="str">
        <f>IF('Material Health'!$M82="","---",'Material Health'!$R82)</f>
        <v>---</v>
      </c>
      <c r="L218" s="140" t="str">
        <f>IF('Material Health'!$M82="","---",'Material Health'!$S82)</f>
        <v>---</v>
      </c>
      <c r="M218" s="140" t="str">
        <f>IF('Material Health'!$M82="","---",'Material Health'!$T82)</f>
        <v>---</v>
      </c>
    </row>
    <row r="219" spans="1:13" s="143" customFormat="1" ht="17">
      <c r="A219" s="143" t="s">
        <v>22</v>
      </c>
      <c r="B219" s="140" t="str">
        <f>IF('Material Health'!$M83="","---",'Material Health'!$C83)</f>
        <v>---</v>
      </c>
      <c r="C219" s="140" t="str">
        <f>IF('Material Health'!$M83="","---",'Material Health'!$D83)</f>
        <v>---</v>
      </c>
      <c r="D219" s="140" t="str">
        <f>IF('Material Health'!$M83="","---",'Material Health'!$E83)</f>
        <v>---</v>
      </c>
      <c r="E219" s="140" t="str">
        <f>IF('Material Health'!$M83="","---",'Material Health'!$L83)</f>
        <v>---</v>
      </c>
      <c r="F219" s="140" t="str">
        <f>IF('Material Health'!$M83="","---",'Material Health'!$M83)</f>
        <v>---</v>
      </c>
      <c r="G219" s="140" t="str">
        <f>IF('Material Health'!$M83="","---",'Material Health'!$N83)</f>
        <v>---</v>
      </c>
      <c r="H219" s="140" t="str">
        <f>IF('Material Health'!$M83="","---",'Material Health'!$O83)</f>
        <v>---</v>
      </c>
      <c r="I219" s="140" t="str">
        <f>IF('Material Health'!$M83="","---",'Material Health'!$P83)</f>
        <v>---</v>
      </c>
      <c r="J219" s="140" t="str">
        <f>IF('Material Health'!$M83="","---",'Material Health'!$Q83)</f>
        <v>---</v>
      </c>
      <c r="K219" s="140" t="str">
        <f>IF('Material Health'!$M83="","---",'Material Health'!$R83)</f>
        <v>---</v>
      </c>
      <c r="L219" s="140" t="str">
        <f>IF('Material Health'!$M83="","---",'Material Health'!$S83)</f>
        <v>---</v>
      </c>
      <c r="M219" s="140" t="str">
        <f>IF('Material Health'!$M83="","---",'Material Health'!$T83)</f>
        <v>---</v>
      </c>
    </row>
    <row r="220" spans="1:13" ht="18" customHeight="1">
      <c r="A220" s="143" t="s">
        <v>22</v>
      </c>
      <c r="B220" s="140" t="str">
        <f>IF('Material Health'!$M84="","---",'Material Health'!$C84)</f>
        <v>---</v>
      </c>
      <c r="C220" s="140" t="str">
        <f>IF('Material Health'!$M84="","---",'Material Health'!$D84)</f>
        <v>---</v>
      </c>
      <c r="D220" s="140" t="str">
        <f>IF('Material Health'!$M84="","---",'Material Health'!$E84)</f>
        <v>---</v>
      </c>
      <c r="E220" s="140" t="str">
        <f>IF('Material Health'!$M84="","---",'Material Health'!$L84)</f>
        <v>---</v>
      </c>
      <c r="F220" s="140" t="str">
        <f>IF('Material Health'!$M84="","---",'Material Health'!$M84)</f>
        <v>---</v>
      </c>
      <c r="G220" s="140" t="str">
        <f>IF('Material Health'!$M84="","---",'Material Health'!$N84)</f>
        <v>---</v>
      </c>
      <c r="H220" s="140" t="str">
        <f>IF('Material Health'!$M84="","---",'Material Health'!$O84)</f>
        <v>---</v>
      </c>
      <c r="I220" s="140" t="str">
        <f>IF('Material Health'!$M84="","---",'Material Health'!$P84)</f>
        <v>---</v>
      </c>
      <c r="J220" s="140" t="str">
        <f>IF('Material Health'!$M84="","---",'Material Health'!$Q84)</f>
        <v>---</v>
      </c>
      <c r="K220" s="140" t="str">
        <f>IF('Material Health'!$M84="","---",'Material Health'!$R84)</f>
        <v>---</v>
      </c>
      <c r="L220" s="140" t="str">
        <f>IF('Material Health'!$M84="","---",'Material Health'!$S84)</f>
        <v>---</v>
      </c>
      <c r="M220" s="140" t="str">
        <f>IF('Material Health'!$M84="","---",'Material Health'!$T84)</f>
        <v>---</v>
      </c>
    </row>
    <row r="221" spans="1:13" ht="18" customHeight="1">
      <c r="A221" s="143" t="s">
        <v>22</v>
      </c>
      <c r="B221" s="140" t="str">
        <f>IF('Material Health'!$M85="","---",'Material Health'!$C85)</f>
        <v>---</v>
      </c>
      <c r="C221" s="140" t="str">
        <f>IF('Material Health'!$M85="","---",'Material Health'!$D85)</f>
        <v>---</v>
      </c>
      <c r="D221" s="140" t="str">
        <f>IF('Material Health'!$M85="","---",'Material Health'!$E85)</f>
        <v>---</v>
      </c>
      <c r="E221" s="140" t="str">
        <f>IF('Material Health'!$M85="","---",'Material Health'!$L85)</f>
        <v>---</v>
      </c>
      <c r="F221" s="140" t="str">
        <f>IF('Material Health'!$M85="","---",'Material Health'!$M85)</f>
        <v>---</v>
      </c>
      <c r="G221" s="140" t="str">
        <f>IF('Material Health'!$M85="","---",'Material Health'!$N85)</f>
        <v>---</v>
      </c>
      <c r="H221" s="140" t="str">
        <f>IF('Material Health'!$M85="","---",'Material Health'!$O85)</f>
        <v>---</v>
      </c>
      <c r="I221" s="140" t="str">
        <f>IF('Material Health'!$M85="","---",'Material Health'!$P85)</f>
        <v>---</v>
      </c>
      <c r="J221" s="140" t="str">
        <f>IF('Material Health'!$M85="","---",'Material Health'!$Q85)</f>
        <v>---</v>
      </c>
      <c r="K221" s="140" t="str">
        <f>IF('Material Health'!$M85="","---",'Material Health'!$R85)</f>
        <v>---</v>
      </c>
      <c r="L221" s="140" t="str">
        <f>IF('Material Health'!$M85="","---",'Material Health'!$S85)</f>
        <v>---</v>
      </c>
      <c r="M221" s="140" t="str">
        <f>IF('Material Health'!$M85="","---",'Material Health'!$T85)</f>
        <v>---</v>
      </c>
    </row>
    <row r="222" spans="1:13" ht="18" customHeight="1">
      <c r="A222" s="143" t="s">
        <v>22</v>
      </c>
      <c r="B222" s="140" t="str">
        <f>IF('Material Health'!$M86="","---",'Material Health'!$C86)</f>
        <v>---</v>
      </c>
      <c r="C222" s="140" t="str">
        <f>IF('Material Health'!$M86="","---",'Material Health'!$D86)</f>
        <v>---</v>
      </c>
      <c r="D222" s="140" t="str">
        <f>IF('Material Health'!$M86="","---",'Material Health'!$E86)</f>
        <v>---</v>
      </c>
      <c r="E222" s="140" t="str">
        <f>IF('Material Health'!$M86="","---",'Material Health'!$L86)</f>
        <v>---</v>
      </c>
      <c r="F222" s="140" t="str">
        <f>IF('Material Health'!$M86="","---",'Material Health'!$M86)</f>
        <v>---</v>
      </c>
      <c r="G222" s="140" t="str">
        <f>IF('Material Health'!$M86="","---",'Material Health'!$N86)</f>
        <v>---</v>
      </c>
      <c r="H222" s="140" t="str">
        <f>IF('Material Health'!$M86="","---",'Material Health'!$O86)</f>
        <v>---</v>
      </c>
      <c r="I222" s="140" t="str">
        <f>IF('Material Health'!$M86="","---",'Material Health'!$P86)</f>
        <v>---</v>
      </c>
      <c r="J222" s="140" t="str">
        <f>IF('Material Health'!$M86="","---",'Material Health'!$Q86)</f>
        <v>---</v>
      </c>
      <c r="K222" s="140" t="str">
        <f>IF('Material Health'!$M86="","---",'Material Health'!$R86)</f>
        <v>---</v>
      </c>
      <c r="L222" s="140" t="str">
        <f>IF('Material Health'!$M86="","---",'Material Health'!$S86)</f>
        <v>---</v>
      </c>
      <c r="M222" s="140" t="str">
        <f>IF('Material Health'!$M86="","---",'Material Health'!$T86)</f>
        <v>---</v>
      </c>
    </row>
    <row r="223" spans="1:13" ht="18" customHeight="1">
      <c r="A223" s="143" t="s">
        <v>22</v>
      </c>
      <c r="B223" s="140" t="str">
        <f>IF('Material Health'!$M87="","---",'Material Health'!$C87)</f>
        <v>---</v>
      </c>
      <c r="C223" s="140" t="str">
        <f>IF('Material Health'!$M87="","---",'Material Health'!$D87)</f>
        <v>---</v>
      </c>
      <c r="D223" s="140" t="str">
        <f>IF('Material Health'!$M87="","---",'Material Health'!$E87)</f>
        <v>---</v>
      </c>
      <c r="E223" s="140" t="str">
        <f>IF('Material Health'!$M87="","---",'Material Health'!$L87)</f>
        <v>---</v>
      </c>
      <c r="F223" s="140" t="str">
        <f>IF('Material Health'!$M87="","---",'Material Health'!$M87)</f>
        <v>---</v>
      </c>
      <c r="G223" s="140" t="str">
        <f>IF('Material Health'!$M87="","---",'Material Health'!$N87)</f>
        <v>---</v>
      </c>
      <c r="H223" s="140" t="str">
        <f>IF('Material Health'!$M87="","---",'Material Health'!$O87)</f>
        <v>---</v>
      </c>
      <c r="I223" s="140" t="str">
        <f>IF('Material Health'!$M87="","---",'Material Health'!$P87)</f>
        <v>---</v>
      </c>
      <c r="J223" s="140" t="str">
        <f>IF('Material Health'!$M87="","---",'Material Health'!$Q87)</f>
        <v>---</v>
      </c>
      <c r="K223" s="140" t="str">
        <f>IF('Material Health'!$M87="","---",'Material Health'!$R87)</f>
        <v>---</v>
      </c>
      <c r="L223" s="140" t="str">
        <f>IF('Material Health'!$M87="","---",'Material Health'!$S87)</f>
        <v>---</v>
      </c>
      <c r="M223" s="140" t="str">
        <f>IF('Material Health'!$M87="","---",'Material Health'!$T87)</f>
        <v>---</v>
      </c>
    </row>
    <row r="224" spans="1:13" ht="18" customHeight="1">
      <c r="A224" s="143" t="s">
        <v>22</v>
      </c>
      <c r="B224" s="140" t="str">
        <f>IF('Material Health'!$M88="","---",'Material Health'!$C88)</f>
        <v>---</v>
      </c>
      <c r="C224" s="140" t="str">
        <f>IF('Material Health'!$M88="","---",'Material Health'!$D88)</f>
        <v>---</v>
      </c>
      <c r="D224" s="140" t="str">
        <f>IF('Material Health'!$M88="","---",'Material Health'!$E88)</f>
        <v>---</v>
      </c>
      <c r="E224" s="140" t="str">
        <f>IF('Material Health'!$M88="","---",'Material Health'!$L88)</f>
        <v>---</v>
      </c>
      <c r="F224" s="140" t="str">
        <f>IF('Material Health'!$M88="","---",'Material Health'!$M88)</f>
        <v>---</v>
      </c>
      <c r="G224" s="140" t="str">
        <f>IF('Material Health'!$M88="","---",'Material Health'!$N88)</f>
        <v>---</v>
      </c>
      <c r="H224" s="140" t="str">
        <f>IF('Material Health'!$M88="","---",'Material Health'!$O88)</f>
        <v>---</v>
      </c>
      <c r="I224" s="140" t="str">
        <f>IF('Material Health'!$M88="","---",'Material Health'!$P88)</f>
        <v>---</v>
      </c>
      <c r="J224" s="140" t="str">
        <f>IF('Material Health'!$M88="","---",'Material Health'!$Q88)</f>
        <v>---</v>
      </c>
      <c r="K224" s="140" t="str">
        <f>IF('Material Health'!$M88="","---",'Material Health'!$R88)</f>
        <v>---</v>
      </c>
      <c r="L224" s="140" t="str">
        <f>IF('Material Health'!$M88="","---",'Material Health'!$S88)</f>
        <v>---</v>
      </c>
      <c r="M224" s="140" t="str">
        <f>IF('Material Health'!$M88="","---",'Material Health'!$T88)</f>
        <v>---</v>
      </c>
    </row>
    <row r="225" spans="1:13" ht="18" customHeight="1">
      <c r="A225" s="143" t="s">
        <v>22</v>
      </c>
      <c r="B225" s="140" t="str">
        <f>IF('Material Health'!$M89="","---",'Material Health'!$C89)</f>
        <v>---</v>
      </c>
      <c r="C225" s="140" t="str">
        <f>IF('Material Health'!$M89="","---",'Material Health'!$D89)</f>
        <v>---</v>
      </c>
      <c r="D225" s="140" t="str">
        <f>IF('Material Health'!$M89="","---",'Material Health'!$E89)</f>
        <v>---</v>
      </c>
      <c r="E225" s="140" t="str">
        <f>IF('Material Health'!$M89="","---",'Material Health'!$L89)</f>
        <v>---</v>
      </c>
      <c r="F225" s="140" t="str">
        <f>IF('Material Health'!$M89="","---",'Material Health'!$M89)</f>
        <v>---</v>
      </c>
      <c r="G225" s="140" t="str">
        <f>IF('Material Health'!$M89="","---",'Material Health'!$N89)</f>
        <v>---</v>
      </c>
      <c r="H225" s="140" t="str">
        <f>IF('Material Health'!$M89="","---",'Material Health'!$O89)</f>
        <v>---</v>
      </c>
      <c r="I225" s="140" t="str">
        <f>IF('Material Health'!$M89="","---",'Material Health'!$P89)</f>
        <v>---</v>
      </c>
      <c r="J225" s="140" t="str">
        <f>IF('Material Health'!$M89="","---",'Material Health'!$Q89)</f>
        <v>---</v>
      </c>
      <c r="K225" s="140" t="str">
        <f>IF('Material Health'!$M89="","---",'Material Health'!$R89)</f>
        <v>---</v>
      </c>
      <c r="L225" s="140" t="str">
        <f>IF('Material Health'!$M89="","---",'Material Health'!$S89)</f>
        <v>---</v>
      </c>
      <c r="M225" s="140" t="str">
        <f>IF('Material Health'!$M89="","---",'Material Health'!$T89)</f>
        <v>---</v>
      </c>
    </row>
    <row r="226" spans="1:13" ht="18" customHeight="1">
      <c r="A226" s="143" t="s">
        <v>22</v>
      </c>
      <c r="B226" s="140" t="str">
        <f>IF('Material Health'!$M90="","---",'Material Health'!$C90)</f>
        <v>---</v>
      </c>
      <c r="C226" s="140" t="str">
        <f>IF('Material Health'!$M90="","---",'Material Health'!$D90)</f>
        <v>---</v>
      </c>
      <c r="D226" s="140" t="str">
        <f>IF('Material Health'!$M90="","---",'Material Health'!$E90)</f>
        <v>---</v>
      </c>
      <c r="E226" s="140" t="str">
        <f>IF('Material Health'!$M90="","---",'Material Health'!$L90)</f>
        <v>---</v>
      </c>
      <c r="F226" s="140" t="str">
        <f>IF('Material Health'!$M90="","---",'Material Health'!$M90)</f>
        <v>---</v>
      </c>
      <c r="G226" s="140" t="str">
        <f>IF('Material Health'!$M90="","---",'Material Health'!$N90)</f>
        <v>---</v>
      </c>
      <c r="H226" s="140" t="str">
        <f>IF('Material Health'!$M90="","---",'Material Health'!$O90)</f>
        <v>---</v>
      </c>
      <c r="I226" s="140" t="str">
        <f>IF('Material Health'!$M90="","---",'Material Health'!$P90)</f>
        <v>---</v>
      </c>
      <c r="J226" s="140" t="str">
        <f>IF('Material Health'!$M90="","---",'Material Health'!$Q90)</f>
        <v>---</v>
      </c>
      <c r="K226" s="140" t="str">
        <f>IF('Material Health'!$M90="","---",'Material Health'!$R90)</f>
        <v>---</v>
      </c>
      <c r="L226" s="140" t="str">
        <f>IF('Material Health'!$M90="","---",'Material Health'!$S90)</f>
        <v>---</v>
      </c>
      <c r="M226" s="140" t="str">
        <f>IF('Material Health'!$M90="","---",'Material Health'!$T90)</f>
        <v>---</v>
      </c>
    </row>
    <row r="227" spans="1:13" ht="18" customHeight="1">
      <c r="A227" s="143" t="s">
        <v>22</v>
      </c>
      <c r="B227" s="140" t="str">
        <f>IF('Material Health'!$M91="","---",'Material Health'!$C91)</f>
        <v>---</v>
      </c>
      <c r="C227" s="140" t="str">
        <f>IF('Material Health'!$M91="","---",'Material Health'!$D91)</f>
        <v>---</v>
      </c>
      <c r="D227" s="140" t="str">
        <f>IF('Material Health'!$M91="","---",'Material Health'!$E91)</f>
        <v>---</v>
      </c>
      <c r="E227" s="140" t="str">
        <f>IF('Material Health'!$M91="","---",'Material Health'!$L91)</f>
        <v>---</v>
      </c>
      <c r="F227" s="140" t="str">
        <f>IF('Material Health'!$M91="","---",'Material Health'!$M91)</f>
        <v>---</v>
      </c>
      <c r="G227" s="140" t="str">
        <f>IF('Material Health'!$M91="","---",'Material Health'!$N91)</f>
        <v>---</v>
      </c>
      <c r="H227" s="140" t="str">
        <f>IF('Material Health'!$M91="","---",'Material Health'!$O91)</f>
        <v>---</v>
      </c>
      <c r="I227" s="140" t="str">
        <f>IF('Material Health'!$M91="","---",'Material Health'!$P91)</f>
        <v>---</v>
      </c>
      <c r="J227" s="140" t="str">
        <f>IF('Material Health'!$M91="","---",'Material Health'!$Q91)</f>
        <v>---</v>
      </c>
      <c r="K227" s="140" t="str">
        <f>IF('Material Health'!$M91="","---",'Material Health'!$R91)</f>
        <v>---</v>
      </c>
      <c r="L227" s="140" t="str">
        <f>IF('Material Health'!$M91="","---",'Material Health'!$S91)</f>
        <v>---</v>
      </c>
      <c r="M227" s="140" t="str">
        <f>IF('Material Health'!$M91="","---",'Material Health'!$T91)</f>
        <v>---</v>
      </c>
    </row>
    <row r="228" spans="1:13" ht="18" customHeight="1">
      <c r="A228" s="143" t="s">
        <v>22</v>
      </c>
      <c r="B228" s="140" t="str">
        <f>IF('Material Health'!$M92="","---",'Material Health'!$C92)</f>
        <v>---</v>
      </c>
      <c r="C228" s="140" t="str">
        <f>IF('Material Health'!$M92="","---",'Material Health'!$D92)</f>
        <v>---</v>
      </c>
      <c r="D228" s="140" t="str">
        <f>IF('Material Health'!$M92="","---",'Material Health'!$E92)</f>
        <v>---</v>
      </c>
      <c r="E228" s="140" t="str">
        <f>IF('Material Health'!$M92="","---",'Material Health'!$L92)</f>
        <v>---</v>
      </c>
      <c r="F228" s="140" t="str">
        <f>IF('Material Health'!$M92="","---",'Material Health'!$M92)</f>
        <v>---</v>
      </c>
      <c r="G228" s="140" t="str">
        <f>IF('Material Health'!$M92="","---",'Material Health'!$N92)</f>
        <v>---</v>
      </c>
      <c r="H228" s="140" t="str">
        <f>IF('Material Health'!$M92="","---",'Material Health'!$O92)</f>
        <v>---</v>
      </c>
      <c r="I228" s="140" t="str">
        <f>IF('Material Health'!$M92="","---",'Material Health'!$P92)</f>
        <v>---</v>
      </c>
      <c r="J228" s="140" t="str">
        <f>IF('Material Health'!$M92="","---",'Material Health'!$Q92)</f>
        <v>---</v>
      </c>
      <c r="K228" s="140" t="str">
        <f>IF('Material Health'!$M92="","---",'Material Health'!$R92)</f>
        <v>---</v>
      </c>
      <c r="L228" s="140" t="str">
        <f>IF('Material Health'!$M92="","---",'Material Health'!$S92)</f>
        <v>---</v>
      </c>
      <c r="M228" s="140" t="str">
        <f>IF('Material Health'!$M92="","---",'Material Health'!$T92)</f>
        <v>---</v>
      </c>
    </row>
    <row r="229" spans="1:13" ht="18" customHeight="1">
      <c r="A229" s="143" t="s">
        <v>22</v>
      </c>
      <c r="B229" s="140" t="str">
        <f>IF('Material Health'!$M93="","---",'Material Health'!$C93)</f>
        <v>---</v>
      </c>
      <c r="C229" s="140" t="str">
        <f>IF('Material Health'!$M93="","---",'Material Health'!$D93)</f>
        <v>---</v>
      </c>
      <c r="D229" s="140" t="str">
        <f>IF('Material Health'!$M93="","---",'Material Health'!$E93)</f>
        <v>---</v>
      </c>
      <c r="E229" s="140" t="str">
        <f>IF('Material Health'!$M93="","---",'Material Health'!$L93)</f>
        <v>---</v>
      </c>
      <c r="F229" s="140" t="str">
        <f>IF('Material Health'!$M93="","---",'Material Health'!$M93)</f>
        <v>---</v>
      </c>
      <c r="G229" s="140" t="str">
        <f>IF('Material Health'!$M93="","---",'Material Health'!$N93)</f>
        <v>---</v>
      </c>
      <c r="H229" s="140" t="str">
        <f>IF('Material Health'!$M93="","---",'Material Health'!$O93)</f>
        <v>---</v>
      </c>
      <c r="I229" s="140" t="str">
        <f>IF('Material Health'!$M93="","---",'Material Health'!$P93)</f>
        <v>---</v>
      </c>
      <c r="J229" s="140" t="str">
        <f>IF('Material Health'!$M93="","---",'Material Health'!$Q93)</f>
        <v>---</v>
      </c>
      <c r="K229" s="140" t="str">
        <f>IF('Material Health'!$M93="","---",'Material Health'!$R93)</f>
        <v>---</v>
      </c>
      <c r="L229" s="140" t="str">
        <f>IF('Material Health'!$M93="","---",'Material Health'!$S93)</f>
        <v>---</v>
      </c>
      <c r="M229" s="140" t="str">
        <f>IF('Material Health'!$M93="","---",'Material Health'!$T93)</f>
        <v>---</v>
      </c>
    </row>
    <row r="230" spans="1:13" ht="18" customHeight="1">
      <c r="A230" s="143" t="s">
        <v>22</v>
      </c>
      <c r="B230" s="140" t="str">
        <f>IF('Material Health'!$M94="","---",'Material Health'!$C94)</f>
        <v>---</v>
      </c>
      <c r="C230" s="140" t="str">
        <f>IF('Material Health'!$M94="","---",'Material Health'!$D94)</f>
        <v>---</v>
      </c>
      <c r="D230" s="140" t="str">
        <f>IF('Material Health'!$M94="","---",'Material Health'!$E94)</f>
        <v>---</v>
      </c>
      <c r="E230" s="140" t="str">
        <f>IF('Material Health'!$M94="","---",'Material Health'!$L94)</f>
        <v>---</v>
      </c>
      <c r="F230" s="140" t="str">
        <f>IF('Material Health'!$M94="","---",'Material Health'!$M94)</f>
        <v>---</v>
      </c>
      <c r="G230" s="140" t="str">
        <f>IF('Material Health'!$M94="","---",'Material Health'!$N94)</f>
        <v>---</v>
      </c>
      <c r="H230" s="140" t="str">
        <f>IF('Material Health'!$M94="","---",'Material Health'!$O94)</f>
        <v>---</v>
      </c>
      <c r="I230" s="140" t="str">
        <f>IF('Material Health'!$M94="","---",'Material Health'!$P94)</f>
        <v>---</v>
      </c>
      <c r="J230" s="140" t="str">
        <f>IF('Material Health'!$M94="","---",'Material Health'!$Q94)</f>
        <v>---</v>
      </c>
      <c r="K230" s="140" t="str">
        <f>IF('Material Health'!$M94="","---",'Material Health'!$R94)</f>
        <v>---</v>
      </c>
      <c r="L230" s="140" t="str">
        <f>IF('Material Health'!$M94="","---",'Material Health'!$S94)</f>
        <v>---</v>
      </c>
      <c r="M230" s="140" t="str">
        <f>IF('Material Health'!$M94="","---",'Material Health'!$T94)</f>
        <v>---</v>
      </c>
    </row>
    <row r="231" spans="1:13" ht="18" customHeight="1">
      <c r="A231" s="143" t="s">
        <v>22</v>
      </c>
      <c r="B231" s="140" t="str">
        <f>IF('Material Health'!$M95="","---",'Material Health'!$C95)</f>
        <v>---</v>
      </c>
      <c r="C231" s="140" t="str">
        <f>IF('Material Health'!$M95="","---",'Material Health'!$D95)</f>
        <v>---</v>
      </c>
      <c r="D231" s="140" t="str">
        <f>IF('Material Health'!$M95="","---",'Material Health'!$E95)</f>
        <v>---</v>
      </c>
      <c r="E231" s="140" t="str">
        <f>IF('Material Health'!$M95="","---",'Material Health'!$L95)</f>
        <v>---</v>
      </c>
      <c r="F231" s="140" t="str">
        <f>IF('Material Health'!$M95="","---",'Material Health'!$M95)</f>
        <v>---</v>
      </c>
      <c r="G231" s="140" t="str">
        <f>IF('Material Health'!$M95="","---",'Material Health'!$N95)</f>
        <v>---</v>
      </c>
      <c r="H231" s="140" t="str">
        <f>IF('Material Health'!$M95="","---",'Material Health'!$O95)</f>
        <v>---</v>
      </c>
      <c r="I231" s="140" t="str">
        <f>IF('Material Health'!$M95="","---",'Material Health'!$P95)</f>
        <v>---</v>
      </c>
      <c r="J231" s="140" t="str">
        <f>IF('Material Health'!$M95="","---",'Material Health'!$Q95)</f>
        <v>---</v>
      </c>
      <c r="K231" s="140" t="str">
        <f>IF('Material Health'!$M95="","---",'Material Health'!$R95)</f>
        <v>---</v>
      </c>
      <c r="L231" s="140" t="str">
        <f>IF('Material Health'!$M95="","---",'Material Health'!$S95)</f>
        <v>---</v>
      </c>
      <c r="M231" s="140" t="str">
        <f>IF('Material Health'!$M95="","---",'Material Health'!$T95)</f>
        <v>---</v>
      </c>
    </row>
    <row r="232" spans="1:13" ht="18" customHeight="1">
      <c r="A232" s="143" t="s">
        <v>22</v>
      </c>
      <c r="B232" s="140" t="str">
        <f>IF('Material Health'!$M96="","---",'Material Health'!$C96)</f>
        <v>---</v>
      </c>
      <c r="C232" s="140" t="str">
        <f>IF('Material Health'!$M96="","---",'Material Health'!$D96)</f>
        <v>---</v>
      </c>
      <c r="D232" s="140" t="str">
        <f>IF('Material Health'!$M96="","---",'Material Health'!$E96)</f>
        <v>---</v>
      </c>
      <c r="E232" s="140" t="str">
        <f>IF('Material Health'!$M96="","---",'Material Health'!$L96)</f>
        <v>---</v>
      </c>
      <c r="F232" s="140" t="str">
        <f>IF('Material Health'!$M96="","---",'Material Health'!$M96)</f>
        <v>---</v>
      </c>
      <c r="G232" s="140" t="str">
        <f>IF('Material Health'!$M96="","---",'Material Health'!$N96)</f>
        <v>---</v>
      </c>
      <c r="H232" s="140" t="str">
        <f>IF('Material Health'!$M96="","---",'Material Health'!$O96)</f>
        <v>---</v>
      </c>
      <c r="I232" s="140" t="str">
        <f>IF('Material Health'!$M96="","---",'Material Health'!$P96)</f>
        <v>---</v>
      </c>
      <c r="J232" s="140" t="str">
        <f>IF('Material Health'!$M96="","---",'Material Health'!$Q96)</f>
        <v>---</v>
      </c>
      <c r="K232" s="140" t="str">
        <f>IF('Material Health'!$M96="","---",'Material Health'!$R96)</f>
        <v>---</v>
      </c>
      <c r="L232" s="140" t="str">
        <f>IF('Material Health'!$M96="","---",'Material Health'!$S96)</f>
        <v>---</v>
      </c>
      <c r="M232" s="140" t="str">
        <f>IF('Material Health'!$M96="","---",'Material Health'!$T96)</f>
        <v>---</v>
      </c>
    </row>
    <row r="233" spans="1:13" ht="18" customHeight="1">
      <c r="A233" s="143" t="s">
        <v>22</v>
      </c>
      <c r="B233" s="140" t="str">
        <f>IF('Material Health'!$M97="","---",'Material Health'!$C97)</f>
        <v>---</v>
      </c>
      <c r="C233" s="140" t="str">
        <f>IF('Material Health'!$M97="","---",'Material Health'!$D97)</f>
        <v>---</v>
      </c>
      <c r="D233" s="140" t="str">
        <f>IF('Material Health'!$M97="","---",'Material Health'!$E97)</f>
        <v>---</v>
      </c>
      <c r="E233" s="140" t="str">
        <f>IF('Material Health'!$M97="","---",'Material Health'!$L97)</f>
        <v>---</v>
      </c>
      <c r="F233" s="140" t="str">
        <f>IF('Material Health'!$M97="","---",'Material Health'!$M97)</f>
        <v>---</v>
      </c>
      <c r="G233" s="140" t="str">
        <f>IF('Material Health'!$M97="","---",'Material Health'!$N97)</f>
        <v>---</v>
      </c>
      <c r="H233" s="140" t="str">
        <f>IF('Material Health'!$M97="","---",'Material Health'!$O97)</f>
        <v>---</v>
      </c>
      <c r="I233" s="140" t="str">
        <f>IF('Material Health'!$M97="","---",'Material Health'!$P97)</f>
        <v>---</v>
      </c>
      <c r="J233" s="140" t="str">
        <f>IF('Material Health'!$M97="","---",'Material Health'!$Q97)</f>
        <v>---</v>
      </c>
      <c r="K233" s="140" t="str">
        <f>IF('Material Health'!$M97="","---",'Material Health'!$R97)</f>
        <v>---</v>
      </c>
      <c r="L233" s="140" t="str">
        <f>IF('Material Health'!$M97="","---",'Material Health'!$S97)</f>
        <v>---</v>
      </c>
      <c r="M233" s="140" t="str">
        <f>IF('Material Health'!$M97="","---",'Material Health'!$T97)</f>
        <v>---</v>
      </c>
    </row>
    <row r="234" spans="1:13" ht="18" customHeight="1">
      <c r="A234" s="143" t="s">
        <v>22</v>
      </c>
      <c r="B234" s="140" t="str">
        <f>IF('Material Health'!$M98="","---",'Material Health'!$C98)</f>
        <v>---</v>
      </c>
      <c r="C234" s="140" t="str">
        <f>IF('Material Health'!$M98="","---",'Material Health'!$D98)</f>
        <v>---</v>
      </c>
      <c r="D234" s="140" t="str">
        <f>IF('Material Health'!$M98="","---",'Material Health'!$E98)</f>
        <v>---</v>
      </c>
      <c r="E234" s="140" t="str">
        <f>IF('Material Health'!$M98="","---",'Material Health'!$L98)</f>
        <v>---</v>
      </c>
      <c r="F234" s="140" t="str">
        <f>IF('Material Health'!$M98="","---",'Material Health'!$M98)</f>
        <v>---</v>
      </c>
      <c r="G234" s="140" t="str">
        <f>IF('Material Health'!$M98="","---",'Material Health'!$N98)</f>
        <v>---</v>
      </c>
      <c r="H234" s="140" t="str">
        <f>IF('Material Health'!$M98="","---",'Material Health'!$O98)</f>
        <v>---</v>
      </c>
      <c r="I234" s="140" t="str">
        <f>IF('Material Health'!$M98="","---",'Material Health'!$P98)</f>
        <v>---</v>
      </c>
      <c r="J234" s="140" t="str">
        <f>IF('Material Health'!$M98="","---",'Material Health'!$Q98)</f>
        <v>---</v>
      </c>
      <c r="K234" s="140" t="str">
        <f>IF('Material Health'!$M98="","---",'Material Health'!$R98)</f>
        <v>---</v>
      </c>
      <c r="L234" s="140" t="str">
        <f>IF('Material Health'!$M98="","---",'Material Health'!$S98)</f>
        <v>---</v>
      </c>
      <c r="M234" s="140" t="str">
        <f>IF('Material Health'!$M98="","---",'Material Health'!$T98)</f>
        <v>---</v>
      </c>
    </row>
    <row r="235" spans="1:13" ht="18" customHeight="1">
      <c r="A235" s="143" t="s">
        <v>22</v>
      </c>
      <c r="B235" s="140" t="str">
        <f>IF('Material Health'!$M99="","---",'Material Health'!$C99)</f>
        <v>---</v>
      </c>
      <c r="C235" s="140" t="str">
        <f>IF('Material Health'!$M99="","---",'Material Health'!$D99)</f>
        <v>---</v>
      </c>
      <c r="D235" s="140" t="str">
        <f>IF('Material Health'!$M99="","---",'Material Health'!$E99)</f>
        <v>---</v>
      </c>
      <c r="E235" s="140" t="str">
        <f>IF('Material Health'!$M99="","---",'Material Health'!$L99)</f>
        <v>---</v>
      </c>
      <c r="F235" s="140" t="str">
        <f>IF('Material Health'!$M99="","---",'Material Health'!$M99)</f>
        <v>---</v>
      </c>
      <c r="G235" s="140" t="str">
        <f>IF('Material Health'!$M99="","---",'Material Health'!$N99)</f>
        <v>---</v>
      </c>
      <c r="H235" s="140" t="str">
        <f>IF('Material Health'!$M99="","---",'Material Health'!$O99)</f>
        <v>---</v>
      </c>
      <c r="I235" s="140" t="str">
        <f>IF('Material Health'!$M99="","---",'Material Health'!$P99)</f>
        <v>---</v>
      </c>
      <c r="J235" s="140" t="str">
        <f>IF('Material Health'!$M99="","---",'Material Health'!$Q99)</f>
        <v>---</v>
      </c>
      <c r="K235" s="140" t="str">
        <f>IF('Material Health'!$M99="","---",'Material Health'!$R99)</f>
        <v>---</v>
      </c>
      <c r="L235" s="140" t="str">
        <f>IF('Material Health'!$M99="","---",'Material Health'!$S99)</f>
        <v>---</v>
      </c>
      <c r="M235" s="140" t="str">
        <f>IF('Material Health'!$M99="","---",'Material Health'!$T99)</f>
        <v>---</v>
      </c>
    </row>
    <row r="236" spans="1:13" ht="18" customHeight="1">
      <c r="A236" s="143" t="s">
        <v>22</v>
      </c>
      <c r="B236" s="140" t="str">
        <f>IF('Material Health'!$M100="","---",'Material Health'!$C100)</f>
        <v>---</v>
      </c>
      <c r="C236" s="140" t="str">
        <f>IF('Material Health'!$M100="","---",'Material Health'!$D100)</f>
        <v>---</v>
      </c>
      <c r="D236" s="140" t="str">
        <f>IF('Material Health'!$M100="","---",'Material Health'!$E100)</f>
        <v>---</v>
      </c>
      <c r="E236" s="140" t="str">
        <f>IF('Material Health'!$M100="","---",'Material Health'!$L100)</f>
        <v>---</v>
      </c>
      <c r="F236" s="140" t="str">
        <f>IF('Material Health'!$M100="","---",'Material Health'!$M100)</f>
        <v>---</v>
      </c>
      <c r="G236" s="140" t="str">
        <f>IF('Material Health'!$M100="","---",'Material Health'!$N100)</f>
        <v>---</v>
      </c>
      <c r="H236" s="140" t="str">
        <f>IF('Material Health'!$M100="","---",'Material Health'!$O100)</f>
        <v>---</v>
      </c>
      <c r="I236" s="140" t="str">
        <f>IF('Material Health'!$M100="","---",'Material Health'!$P100)</f>
        <v>---</v>
      </c>
      <c r="J236" s="140" t="str">
        <f>IF('Material Health'!$M100="","---",'Material Health'!$Q100)</f>
        <v>---</v>
      </c>
      <c r="K236" s="140" t="str">
        <f>IF('Material Health'!$M100="","---",'Material Health'!$R100)</f>
        <v>---</v>
      </c>
      <c r="L236" s="140" t="str">
        <f>IF('Material Health'!$M100="","---",'Material Health'!$S100)</f>
        <v>---</v>
      </c>
      <c r="M236" s="140" t="str">
        <f>IF('Material Health'!$M100="","---",'Material Health'!$T100)</f>
        <v>---</v>
      </c>
    </row>
    <row r="237" spans="1:13" ht="18" customHeight="1">
      <c r="A237" s="143" t="s">
        <v>22</v>
      </c>
      <c r="B237" s="140" t="str">
        <f>IF('Material Health'!$M101="","---",'Material Health'!$C101)</f>
        <v>---</v>
      </c>
      <c r="C237" s="140" t="str">
        <f>IF('Material Health'!$M101="","---",'Material Health'!$D101)</f>
        <v>---</v>
      </c>
      <c r="D237" s="140" t="str">
        <f>IF('Material Health'!$M101="","---",'Material Health'!$E101)</f>
        <v>---</v>
      </c>
      <c r="E237" s="140" t="str">
        <f>IF('Material Health'!$M101="","---",'Material Health'!$L101)</f>
        <v>---</v>
      </c>
      <c r="F237" s="140" t="str">
        <f>IF('Material Health'!$M101="","---",'Material Health'!$M101)</f>
        <v>---</v>
      </c>
      <c r="G237" s="140" t="str">
        <f>IF('Material Health'!$M101="","---",'Material Health'!$N101)</f>
        <v>---</v>
      </c>
      <c r="H237" s="140" t="str">
        <f>IF('Material Health'!$M101="","---",'Material Health'!$O101)</f>
        <v>---</v>
      </c>
      <c r="I237" s="140" t="str">
        <f>IF('Material Health'!$M101="","---",'Material Health'!$P101)</f>
        <v>---</v>
      </c>
      <c r="J237" s="140" t="str">
        <f>IF('Material Health'!$M101="","---",'Material Health'!$Q101)</f>
        <v>---</v>
      </c>
      <c r="K237" s="140" t="str">
        <f>IF('Material Health'!$M101="","---",'Material Health'!$R101)</f>
        <v>---</v>
      </c>
      <c r="L237" s="140" t="str">
        <f>IF('Material Health'!$M101="","---",'Material Health'!$S101)</f>
        <v>---</v>
      </c>
      <c r="M237" s="140" t="str">
        <f>IF('Material Health'!$M101="","---",'Material Health'!$T101)</f>
        <v>---</v>
      </c>
    </row>
    <row r="238" spans="1:13" s="143" customFormat="1" ht="17">
      <c r="A238" s="143" t="s">
        <v>22</v>
      </c>
      <c r="B238" s="140" t="str">
        <f>IF('Material Health'!$M102="","---",'Material Health'!$C102)</f>
        <v>---</v>
      </c>
      <c r="C238" s="140" t="str">
        <f>IF('Material Health'!$M102="","---",'Material Health'!$D102)</f>
        <v>---</v>
      </c>
      <c r="D238" s="140" t="str">
        <f>IF('Material Health'!$M102="","---",'Material Health'!$E102)</f>
        <v>---</v>
      </c>
      <c r="E238" s="140" t="str">
        <f>IF('Material Health'!$M102="","---",'Material Health'!$L102)</f>
        <v>---</v>
      </c>
      <c r="F238" s="140" t="str">
        <f>IF('Material Health'!$M102="","---",'Material Health'!$M102)</f>
        <v>---</v>
      </c>
      <c r="G238" s="140" t="str">
        <f>IF('Material Health'!$M102="","---",'Material Health'!$N102)</f>
        <v>---</v>
      </c>
      <c r="H238" s="140" t="str">
        <f>IF('Material Health'!$M102="","---",'Material Health'!$O102)</f>
        <v>---</v>
      </c>
      <c r="I238" s="140" t="str">
        <f>IF('Material Health'!$M102="","---",'Material Health'!$P102)</f>
        <v>---</v>
      </c>
      <c r="J238" s="140" t="str">
        <f>IF('Material Health'!$M102="","---",'Material Health'!$Q102)</f>
        <v>---</v>
      </c>
      <c r="K238" s="140" t="str">
        <f>IF('Material Health'!$M102="","---",'Material Health'!$R102)</f>
        <v>---</v>
      </c>
      <c r="L238" s="140" t="str">
        <f>IF('Material Health'!$M102="","---",'Material Health'!$S102)</f>
        <v>---</v>
      </c>
      <c r="M238" s="140" t="str">
        <f>IF('Material Health'!$M102="","---",'Material Health'!$T102)</f>
        <v>---</v>
      </c>
    </row>
    <row r="239" spans="1:13" ht="18" customHeight="1">
      <c r="A239" s="143" t="s">
        <v>22</v>
      </c>
      <c r="B239" s="140" t="str">
        <f>IF('Material Health'!$M103="","---",'Material Health'!$C103)</f>
        <v>---</v>
      </c>
      <c r="C239" s="140" t="str">
        <f>IF('Material Health'!$M103="","---",'Material Health'!$D103)</f>
        <v>---</v>
      </c>
      <c r="D239" s="140" t="str">
        <f>IF('Material Health'!$M103="","---",'Material Health'!$E103)</f>
        <v>---</v>
      </c>
      <c r="E239" s="140" t="str">
        <f>IF('Material Health'!$M103="","---",'Material Health'!$L103)</f>
        <v>---</v>
      </c>
      <c r="F239" s="140" t="str">
        <f>IF('Material Health'!$M103="","---",'Material Health'!$M103)</f>
        <v>---</v>
      </c>
      <c r="G239" s="140" t="str">
        <f>IF('Material Health'!$M103="","---",'Material Health'!$N103)</f>
        <v>---</v>
      </c>
      <c r="H239" s="140" t="str">
        <f>IF('Material Health'!$M103="","---",'Material Health'!$O103)</f>
        <v>---</v>
      </c>
      <c r="I239" s="140" t="str">
        <f>IF('Material Health'!$M103="","---",'Material Health'!$P103)</f>
        <v>---</v>
      </c>
      <c r="J239" s="140" t="str">
        <f>IF('Material Health'!$M103="","---",'Material Health'!$Q103)</f>
        <v>---</v>
      </c>
      <c r="K239" s="140" t="str">
        <f>IF('Material Health'!$M103="","---",'Material Health'!$R103)</f>
        <v>---</v>
      </c>
      <c r="L239" s="140" t="str">
        <f>IF('Material Health'!$M103="","---",'Material Health'!$S103)</f>
        <v>---</v>
      </c>
      <c r="M239" s="140" t="str">
        <f>IF('Material Health'!$M103="","---",'Material Health'!$T103)</f>
        <v>---</v>
      </c>
    </row>
    <row r="240" spans="1:13" ht="18" customHeight="1">
      <c r="A240" s="143" t="s">
        <v>22</v>
      </c>
      <c r="B240" s="140" t="str">
        <f>IF('Material Health'!$M104="","---",'Material Health'!$C104)</f>
        <v>---</v>
      </c>
      <c r="C240" s="140" t="str">
        <f>IF('Material Health'!$M104="","---",'Material Health'!$D104)</f>
        <v>---</v>
      </c>
      <c r="D240" s="140" t="str">
        <f>IF('Material Health'!$M104="","---",'Material Health'!$E104)</f>
        <v>---</v>
      </c>
      <c r="E240" s="140" t="str">
        <f>IF('Material Health'!$M104="","---",'Material Health'!$L104)</f>
        <v>---</v>
      </c>
      <c r="F240" s="140" t="str">
        <f>IF('Material Health'!$M104="","---",'Material Health'!$M104)</f>
        <v>---</v>
      </c>
      <c r="G240" s="140" t="str">
        <f>IF('Material Health'!$M104="","---",'Material Health'!$N104)</f>
        <v>---</v>
      </c>
      <c r="H240" s="140" t="str">
        <f>IF('Material Health'!$M104="","---",'Material Health'!$O104)</f>
        <v>---</v>
      </c>
      <c r="I240" s="140" t="str">
        <f>IF('Material Health'!$M104="","---",'Material Health'!$P104)</f>
        <v>---</v>
      </c>
      <c r="J240" s="140" t="str">
        <f>IF('Material Health'!$M104="","---",'Material Health'!$Q104)</f>
        <v>---</v>
      </c>
      <c r="K240" s="140" t="str">
        <f>IF('Material Health'!$M104="","---",'Material Health'!$R104)</f>
        <v>---</v>
      </c>
      <c r="L240" s="140" t="str">
        <f>IF('Material Health'!$M104="","---",'Material Health'!$S104)</f>
        <v>---</v>
      </c>
      <c r="M240" s="140" t="str">
        <f>IF('Material Health'!$M104="","---",'Material Health'!$T104)</f>
        <v>---</v>
      </c>
    </row>
    <row r="241" spans="1:13" ht="18" customHeight="1">
      <c r="A241" s="143" t="s">
        <v>22</v>
      </c>
      <c r="B241" s="140" t="str">
        <f>IF('Material Health'!$M105="","---",'Material Health'!$C105)</f>
        <v>---</v>
      </c>
      <c r="C241" s="140" t="str">
        <f>IF('Material Health'!$M105="","---",'Material Health'!$D105)</f>
        <v>---</v>
      </c>
      <c r="D241" s="140" t="str">
        <f>IF('Material Health'!$M105="","---",'Material Health'!$E105)</f>
        <v>---</v>
      </c>
      <c r="E241" s="140" t="str">
        <f>IF('Material Health'!$M105="","---",'Material Health'!$L105)</f>
        <v>---</v>
      </c>
      <c r="F241" s="140" t="str">
        <f>IF('Material Health'!$M105="","---",'Material Health'!$M105)</f>
        <v>---</v>
      </c>
      <c r="G241" s="140" t="str">
        <f>IF('Material Health'!$M105="","---",'Material Health'!$N105)</f>
        <v>---</v>
      </c>
      <c r="H241" s="140" t="str">
        <f>IF('Material Health'!$M105="","---",'Material Health'!$O105)</f>
        <v>---</v>
      </c>
      <c r="I241" s="140" t="str">
        <f>IF('Material Health'!$M105="","---",'Material Health'!$P105)</f>
        <v>---</v>
      </c>
      <c r="J241" s="140" t="str">
        <f>IF('Material Health'!$M105="","---",'Material Health'!$Q105)</f>
        <v>---</v>
      </c>
      <c r="K241" s="140" t="str">
        <f>IF('Material Health'!$M105="","---",'Material Health'!$R105)</f>
        <v>---</v>
      </c>
      <c r="L241" s="140" t="str">
        <f>IF('Material Health'!$M105="","---",'Material Health'!$S105)</f>
        <v>---</v>
      </c>
      <c r="M241" s="140" t="str">
        <f>IF('Material Health'!$M105="","---",'Material Health'!$T105)</f>
        <v>---</v>
      </c>
    </row>
    <row r="242" spans="1:13" ht="18" customHeight="1">
      <c r="A242" s="143" t="s">
        <v>22</v>
      </c>
      <c r="B242" s="140" t="str">
        <f>IF('Material Health'!$M106="","---",'Material Health'!$C106)</f>
        <v>---</v>
      </c>
      <c r="C242" s="140" t="str">
        <f>IF('Material Health'!$M106="","---",'Material Health'!$D106)</f>
        <v>---</v>
      </c>
      <c r="D242" s="140" t="str">
        <f>IF('Material Health'!$M106="","---",'Material Health'!$E106)</f>
        <v>---</v>
      </c>
      <c r="E242" s="140" t="str">
        <f>IF('Material Health'!$M106="","---",'Material Health'!$L106)</f>
        <v>---</v>
      </c>
      <c r="F242" s="140" t="str">
        <f>IF('Material Health'!$M106="","---",'Material Health'!$M106)</f>
        <v>---</v>
      </c>
      <c r="G242" s="140" t="str">
        <f>IF('Material Health'!$M106="","---",'Material Health'!$N106)</f>
        <v>---</v>
      </c>
      <c r="H242" s="140" t="str">
        <f>IF('Material Health'!$M106="","---",'Material Health'!$O106)</f>
        <v>---</v>
      </c>
      <c r="I242" s="140" t="str">
        <f>IF('Material Health'!$M106="","---",'Material Health'!$P106)</f>
        <v>---</v>
      </c>
      <c r="J242" s="140" t="str">
        <f>IF('Material Health'!$M106="","---",'Material Health'!$Q106)</f>
        <v>---</v>
      </c>
      <c r="K242" s="140" t="str">
        <f>IF('Material Health'!$M106="","---",'Material Health'!$R106)</f>
        <v>---</v>
      </c>
      <c r="L242" s="140" t="str">
        <f>IF('Material Health'!$M106="","---",'Material Health'!$S106)</f>
        <v>---</v>
      </c>
      <c r="M242" s="140" t="str">
        <f>IF('Material Health'!$M106="","---",'Material Health'!$T106)</f>
        <v>---</v>
      </c>
    </row>
    <row r="243" spans="1:13" s="143" customFormat="1" ht="17">
      <c r="A243" s="143" t="s">
        <v>22</v>
      </c>
      <c r="B243" s="140" t="str">
        <f>IF('Material Health'!$M107="","---",'Material Health'!$C107)</f>
        <v>---</v>
      </c>
      <c r="C243" s="140" t="str">
        <f>IF('Material Health'!$M107="","---",'Material Health'!$D107)</f>
        <v>---</v>
      </c>
      <c r="D243" s="140" t="str">
        <f>IF('Material Health'!$M107="","---",'Material Health'!$E107)</f>
        <v>---</v>
      </c>
      <c r="E243" s="140" t="str">
        <f>IF('Material Health'!$M107="","---",'Material Health'!$L107)</f>
        <v>---</v>
      </c>
      <c r="F243" s="140" t="str">
        <f>IF('Material Health'!$M107="","---",'Material Health'!$M107)</f>
        <v>---</v>
      </c>
      <c r="G243" s="140" t="str">
        <f>IF('Material Health'!$M107="","---",'Material Health'!$N107)</f>
        <v>---</v>
      </c>
      <c r="H243" s="140" t="str">
        <f>IF('Material Health'!$M107="","---",'Material Health'!$O107)</f>
        <v>---</v>
      </c>
      <c r="I243" s="140" t="str">
        <f>IF('Material Health'!$M107="","---",'Material Health'!$P107)</f>
        <v>---</v>
      </c>
      <c r="J243" s="140" t="str">
        <f>IF('Material Health'!$M107="","---",'Material Health'!$Q107)</f>
        <v>---</v>
      </c>
      <c r="K243" s="140" t="str">
        <f>IF('Material Health'!$M107="","---",'Material Health'!$R107)</f>
        <v>---</v>
      </c>
      <c r="L243" s="140" t="str">
        <f>IF('Material Health'!$M107="","---",'Material Health'!$S107)</f>
        <v>---</v>
      </c>
      <c r="M243" s="140" t="str">
        <f>IF('Material Health'!$M107="","---",'Material Health'!$T107)</f>
        <v>---</v>
      </c>
    </row>
    <row r="244" spans="1:13" ht="18" customHeight="1">
      <c r="A244" s="143" t="s">
        <v>22</v>
      </c>
      <c r="B244" s="140" t="str">
        <f>IF('Material Health'!$M108="","---",'Material Health'!$C108)</f>
        <v>---</v>
      </c>
      <c r="C244" s="140" t="str">
        <f>IF('Material Health'!$M108="","---",'Material Health'!$D108)</f>
        <v>---</v>
      </c>
      <c r="D244" s="140" t="str">
        <f>IF('Material Health'!$M108="","---",'Material Health'!$E108)</f>
        <v>---</v>
      </c>
      <c r="E244" s="140" t="str">
        <f>IF('Material Health'!$M108="","---",'Material Health'!$L108)</f>
        <v>---</v>
      </c>
      <c r="F244" s="140" t="str">
        <f>IF('Material Health'!$M108="","---",'Material Health'!$M108)</f>
        <v>---</v>
      </c>
      <c r="G244" s="140" t="str">
        <f>IF('Material Health'!$M108="","---",'Material Health'!$N108)</f>
        <v>---</v>
      </c>
      <c r="H244" s="140" t="str">
        <f>IF('Material Health'!$M108="","---",'Material Health'!$O108)</f>
        <v>---</v>
      </c>
      <c r="I244" s="140" t="str">
        <f>IF('Material Health'!$M108="","---",'Material Health'!$P108)</f>
        <v>---</v>
      </c>
      <c r="J244" s="140" t="str">
        <f>IF('Material Health'!$M108="","---",'Material Health'!$Q108)</f>
        <v>---</v>
      </c>
      <c r="K244" s="140" t="str">
        <f>IF('Material Health'!$M108="","---",'Material Health'!$R108)</f>
        <v>---</v>
      </c>
      <c r="L244" s="140" t="str">
        <f>IF('Material Health'!$M108="","---",'Material Health'!$S108)</f>
        <v>---</v>
      </c>
      <c r="M244" s="140" t="str">
        <f>IF('Material Health'!$M108="","---",'Material Health'!$T108)</f>
        <v>---</v>
      </c>
    </row>
    <row r="245" spans="1:13" s="143" customFormat="1" ht="17">
      <c r="A245" s="143" t="s">
        <v>28</v>
      </c>
      <c r="B245" s="140" t="str">
        <f>IF('Product Circularity'!$M5="","---",'Product Circularity'!$C5)</f>
        <v>---</v>
      </c>
      <c r="C245" s="140" t="str">
        <f>IF('Product Circularity'!$M5="","---",'Product Circularity'!$D5)</f>
        <v>---</v>
      </c>
      <c r="D245" s="140" t="str">
        <f>IF('Product Circularity'!$M5="","---",'Product Circularity'!$E5)</f>
        <v>---</v>
      </c>
      <c r="E245" s="140" t="str">
        <f>IF('Product Circularity'!$M5="","---",'Product Circularity'!$L5)</f>
        <v>---</v>
      </c>
      <c r="F245" s="140" t="str">
        <f>IF('Product Circularity'!$M5="","---",'Product Circularity'!$M5)</f>
        <v>---</v>
      </c>
      <c r="G245" s="140" t="str">
        <f>IF('Product Circularity'!$M5="","---",'Product Circularity'!$N5)</f>
        <v>---</v>
      </c>
      <c r="H245" s="140" t="str">
        <f>IF('Product Circularity'!$M5="","---",'Product Circularity'!$O5)</f>
        <v>---</v>
      </c>
      <c r="I245" s="140" t="str">
        <f>IF('Product Circularity'!$M5="","---",'Product Circularity'!$P5)</f>
        <v>---</v>
      </c>
      <c r="J245" s="140" t="str">
        <f>IF('Product Circularity'!$M5="","---",'Product Circularity'!$Q5)</f>
        <v>---</v>
      </c>
      <c r="K245" s="140" t="str">
        <f>IF('Product Circularity'!$M5="","---",'Product Circularity'!$R5)</f>
        <v>---</v>
      </c>
      <c r="L245" s="140" t="str">
        <f>IF('Product Circularity'!$M5="","---",'Product Circularity'!$S5)</f>
        <v>---</v>
      </c>
      <c r="M245" s="140" t="str">
        <f>IF('Product Circularity'!$M5="","---",'Product Circularity'!$T5)</f>
        <v>---</v>
      </c>
    </row>
    <row r="246" spans="1:13" ht="17">
      <c r="A246" s="143" t="s">
        <v>28</v>
      </c>
      <c r="B246" s="140" t="str">
        <f>IF('Product Circularity'!$M6="","---",'Product Circularity'!$C6)</f>
        <v>---</v>
      </c>
      <c r="C246" s="140" t="str">
        <f>IF('Product Circularity'!$M6="","---",'Product Circularity'!$D6)</f>
        <v>---</v>
      </c>
      <c r="D246" s="140" t="str">
        <f>IF('Product Circularity'!$M6="","---",'Product Circularity'!$E6)</f>
        <v>---</v>
      </c>
      <c r="E246" s="140" t="str">
        <f>IF('Product Circularity'!$M6="","---",'Product Circularity'!$L6)</f>
        <v>---</v>
      </c>
      <c r="F246" s="140" t="str">
        <f>IF('Product Circularity'!$M6="","---",'Product Circularity'!$M6)</f>
        <v>---</v>
      </c>
      <c r="G246" s="140" t="str">
        <f>IF('Product Circularity'!$M6="","---",'Product Circularity'!$N6)</f>
        <v>---</v>
      </c>
      <c r="H246" s="140" t="str">
        <f>IF('Product Circularity'!$M6="","---",'Product Circularity'!$O6)</f>
        <v>---</v>
      </c>
      <c r="I246" s="140" t="str">
        <f>IF('Product Circularity'!$M6="","---",'Product Circularity'!$P6)</f>
        <v>---</v>
      </c>
      <c r="J246" s="140" t="str">
        <f>IF('Product Circularity'!$M6="","---",'Product Circularity'!$Q6)</f>
        <v>---</v>
      </c>
      <c r="K246" s="140" t="str">
        <f>IF('Product Circularity'!$M6="","---",'Product Circularity'!$R6)</f>
        <v>---</v>
      </c>
      <c r="L246" s="140" t="str">
        <f>IF('Product Circularity'!$M6="","---",'Product Circularity'!$S6)</f>
        <v>---</v>
      </c>
      <c r="M246" s="140" t="str">
        <f>IF('Product Circularity'!$M6="","---",'Product Circularity'!$T6)</f>
        <v>---</v>
      </c>
    </row>
    <row r="247" spans="1:13" ht="17">
      <c r="A247" s="143" t="s">
        <v>28</v>
      </c>
      <c r="B247" s="140" t="str">
        <f>IF('Product Circularity'!$M7="","---",'Product Circularity'!$C7)</f>
        <v>---</v>
      </c>
      <c r="C247" s="140" t="str">
        <f>IF('Product Circularity'!$M7="","---",'Product Circularity'!$D7)</f>
        <v>---</v>
      </c>
      <c r="D247" s="140" t="str">
        <f>IF('Product Circularity'!$M7="","---",'Product Circularity'!$E7)</f>
        <v>---</v>
      </c>
      <c r="E247" s="140" t="str">
        <f>IF('Product Circularity'!$M7="","---",'Product Circularity'!$L7)</f>
        <v>---</v>
      </c>
      <c r="F247" s="140" t="str">
        <f>IF('Product Circularity'!$M7="","---",'Product Circularity'!$M7)</f>
        <v>---</v>
      </c>
      <c r="G247" s="140" t="str">
        <f>IF('Product Circularity'!$M7="","---",'Product Circularity'!$N7)</f>
        <v>---</v>
      </c>
      <c r="H247" s="140" t="str">
        <f>IF('Product Circularity'!$M7="","---",'Product Circularity'!$O7)</f>
        <v>---</v>
      </c>
      <c r="I247" s="140" t="str">
        <f>IF('Product Circularity'!$M7="","---",'Product Circularity'!$P7)</f>
        <v>---</v>
      </c>
      <c r="J247" s="140" t="str">
        <f>IF('Product Circularity'!$M7="","---",'Product Circularity'!$Q7)</f>
        <v>---</v>
      </c>
      <c r="K247" s="140" t="str">
        <f>IF('Product Circularity'!$M7="","---",'Product Circularity'!$R7)</f>
        <v>---</v>
      </c>
      <c r="L247" s="140" t="str">
        <f>IF('Product Circularity'!$M7="","---",'Product Circularity'!$S7)</f>
        <v>---</v>
      </c>
      <c r="M247" s="140" t="str">
        <f>IF('Product Circularity'!$M7="","---",'Product Circularity'!$T7)</f>
        <v>---</v>
      </c>
    </row>
    <row r="248" spans="1:13" ht="17">
      <c r="A248" s="143" t="s">
        <v>28</v>
      </c>
      <c r="B248" s="140" t="str">
        <f>IF('Product Circularity'!$M8="","---",'Product Circularity'!$C8)</f>
        <v>---</v>
      </c>
      <c r="C248" s="140" t="str">
        <f>IF('Product Circularity'!$M8="","---",'Product Circularity'!$D8)</f>
        <v>---</v>
      </c>
      <c r="D248" s="140" t="str">
        <f>IF('Product Circularity'!$M8="","---",'Product Circularity'!$E8)</f>
        <v>---</v>
      </c>
      <c r="E248" s="140" t="str">
        <f>IF('Product Circularity'!$M8="","---",'Product Circularity'!$L8)</f>
        <v>---</v>
      </c>
      <c r="F248" s="140" t="str">
        <f>IF('Product Circularity'!$M8="","---",'Product Circularity'!$M8)</f>
        <v>---</v>
      </c>
      <c r="G248" s="140" t="str">
        <f>IF('Product Circularity'!$M8="","---",'Product Circularity'!$N8)</f>
        <v>---</v>
      </c>
      <c r="H248" s="140" t="str">
        <f>IF('Product Circularity'!$M8="","---",'Product Circularity'!$O8)</f>
        <v>---</v>
      </c>
      <c r="I248" s="140" t="str">
        <f>IF('Product Circularity'!$M8="","---",'Product Circularity'!$P8)</f>
        <v>---</v>
      </c>
      <c r="J248" s="140" t="str">
        <f>IF('Product Circularity'!$M8="","---",'Product Circularity'!$Q8)</f>
        <v>---</v>
      </c>
      <c r="K248" s="140" t="str">
        <f>IF('Product Circularity'!$M8="","---",'Product Circularity'!$R8)</f>
        <v>---</v>
      </c>
      <c r="L248" s="140" t="str">
        <f>IF('Product Circularity'!$M8="","---",'Product Circularity'!$S8)</f>
        <v>---</v>
      </c>
      <c r="M248" s="140" t="str">
        <f>IF('Product Circularity'!$M8="","---",'Product Circularity'!$T8)</f>
        <v>---</v>
      </c>
    </row>
    <row r="249" spans="1:13" ht="17">
      <c r="A249" s="143" t="s">
        <v>28</v>
      </c>
      <c r="B249" s="140" t="str">
        <f>IF('Product Circularity'!$M9="","---",'Product Circularity'!$C9)</f>
        <v>---</v>
      </c>
      <c r="C249" s="140" t="str">
        <f>IF('Product Circularity'!$M9="","---",'Product Circularity'!$D9)</f>
        <v>---</v>
      </c>
      <c r="D249" s="140" t="str">
        <f>IF('Product Circularity'!$M9="","---",'Product Circularity'!$E9)</f>
        <v>---</v>
      </c>
      <c r="E249" s="140" t="str">
        <f>IF('Product Circularity'!$M9="","---",'Product Circularity'!$L9)</f>
        <v>---</v>
      </c>
      <c r="F249" s="140" t="str">
        <f>IF('Product Circularity'!$M9="","---",'Product Circularity'!$M9)</f>
        <v>---</v>
      </c>
      <c r="G249" s="140" t="str">
        <f>IF('Product Circularity'!$M9="","---",'Product Circularity'!$N9)</f>
        <v>---</v>
      </c>
      <c r="H249" s="140" t="str">
        <f>IF('Product Circularity'!$M9="","---",'Product Circularity'!$O9)</f>
        <v>---</v>
      </c>
      <c r="I249" s="140" t="str">
        <f>IF('Product Circularity'!$M9="","---",'Product Circularity'!$P9)</f>
        <v>---</v>
      </c>
      <c r="J249" s="140" t="str">
        <f>IF('Product Circularity'!$M9="","---",'Product Circularity'!$Q9)</f>
        <v>---</v>
      </c>
      <c r="K249" s="140" t="str">
        <f>IF('Product Circularity'!$M9="","---",'Product Circularity'!$R9)</f>
        <v>---</v>
      </c>
      <c r="L249" s="140" t="str">
        <f>IF('Product Circularity'!$M9="","---",'Product Circularity'!$S9)</f>
        <v>---</v>
      </c>
      <c r="M249" s="140" t="str">
        <f>IF('Product Circularity'!$M9="","---",'Product Circularity'!$T9)</f>
        <v>---</v>
      </c>
    </row>
    <row r="250" spans="1:13" ht="17">
      <c r="A250" s="143" t="s">
        <v>28</v>
      </c>
      <c r="B250" s="140" t="str">
        <f>IF('Product Circularity'!$M10="","---",'Product Circularity'!$C10)</f>
        <v>---</v>
      </c>
      <c r="C250" s="140" t="str">
        <f>IF('Product Circularity'!$M10="","---",'Product Circularity'!$D10)</f>
        <v>---</v>
      </c>
      <c r="D250" s="140" t="str">
        <f>IF('Product Circularity'!$M10="","---",'Product Circularity'!$E10)</f>
        <v>---</v>
      </c>
      <c r="E250" s="140" t="str">
        <f>IF('Product Circularity'!$M10="","---",'Product Circularity'!$L10)</f>
        <v>---</v>
      </c>
      <c r="F250" s="140" t="str">
        <f>IF('Product Circularity'!$M10="","---",'Product Circularity'!$M10)</f>
        <v>---</v>
      </c>
      <c r="G250" s="140" t="str">
        <f>IF('Product Circularity'!$M10="","---",'Product Circularity'!$N10)</f>
        <v>---</v>
      </c>
      <c r="H250" s="140" t="str">
        <f>IF('Product Circularity'!$M10="","---",'Product Circularity'!$O10)</f>
        <v>---</v>
      </c>
      <c r="I250" s="140" t="str">
        <f>IF('Product Circularity'!$M10="","---",'Product Circularity'!$P10)</f>
        <v>---</v>
      </c>
      <c r="J250" s="140" t="str">
        <f>IF('Product Circularity'!$M10="","---",'Product Circularity'!$Q10)</f>
        <v>---</v>
      </c>
      <c r="K250" s="140" t="str">
        <f>IF('Product Circularity'!$M10="","---",'Product Circularity'!$R10)</f>
        <v>---</v>
      </c>
      <c r="L250" s="140" t="str">
        <f>IF('Product Circularity'!$M10="","---",'Product Circularity'!$S10)</f>
        <v>---</v>
      </c>
      <c r="M250" s="140" t="str">
        <f>IF('Product Circularity'!$M10="","---",'Product Circularity'!$T10)</f>
        <v>---</v>
      </c>
    </row>
    <row r="251" spans="1:13" s="143" customFormat="1" ht="17">
      <c r="A251" s="143" t="s">
        <v>28</v>
      </c>
      <c r="B251" s="140" t="str">
        <f>IF('Product Circularity'!$M11="","---",'Product Circularity'!$C11)</f>
        <v>---</v>
      </c>
      <c r="C251" s="140" t="str">
        <f>IF('Product Circularity'!$M11="","---",'Product Circularity'!$D11)</f>
        <v>---</v>
      </c>
      <c r="D251" s="140" t="str">
        <f>IF('Product Circularity'!$M11="","---",'Product Circularity'!$E11)</f>
        <v>---</v>
      </c>
      <c r="E251" s="140" t="str">
        <f>IF('Product Circularity'!$M11="","---",'Product Circularity'!$L11)</f>
        <v>---</v>
      </c>
      <c r="F251" s="140" t="str">
        <f>IF('Product Circularity'!$M11="","---",'Product Circularity'!$M11)</f>
        <v>---</v>
      </c>
      <c r="G251" s="140" t="str">
        <f>IF('Product Circularity'!$M11="","---",'Product Circularity'!$N11)</f>
        <v>---</v>
      </c>
      <c r="H251" s="140" t="str">
        <f>IF('Product Circularity'!$M11="","---",'Product Circularity'!$O11)</f>
        <v>---</v>
      </c>
      <c r="I251" s="140" t="str">
        <f>IF('Product Circularity'!$M11="","---",'Product Circularity'!$P11)</f>
        <v>---</v>
      </c>
      <c r="J251" s="140" t="str">
        <f>IF('Product Circularity'!$M11="","---",'Product Circularity'!$Q11)</f>
        <v>---</v>
      </c>
      <c r="K251" s="140" t="str">
        <f>IF('Product Circularity'!$M11="","---",'Product Circularity'!$R11)</f>
        <v>---</v>
      </c>
      <c r="L251" s="140" t="str">
        <f>IF('Product Circularity'!$M11="","---",'Product Circularity'!$S11)</f>
        <v>---</v>
      </c>
      <c r="M251" s="140" t="str">
        <f>IF('Product Circularity'!$M11="","---",'Product Circularity'!$T11)</f>
        <v>---</v>
      </c>
    </row>
    <row r="252" spans="1:13" ht="17">
      <c r="A252" s="143" t="s">
        <v>28</v>
      </c>
      <c r="B252" s="140" t="str">
        <f>IF('Product Circularity'!$M12="","---",'Product Circularity'!$C12)</f>
        <v>---</v>
      </c>
      <c r="C252" s="140" t="str">
        <f>IF('Product Circularity'!$M12="","---",'Product Circularity'!$D12)</f>
        <v>---</v>
      </c>
      <c r="D252" s="140" t="str">
        <f>IF('Product Circularity'!$M12="","---",'Product Circularity'!$E12)</f>
        <v>---</v>
      </c>
      <c r="E252" s="140" t="str">
        <f>IF('Product Circularity'!$M12="","---",'Product Circularity'!$L12)</f>
        <v>---</v>
      </c>
      <c r="F252" s="140" t="str">
        <f>IF('Product Circularity'!$M12="","---",'Product Circularity'!$M12)</f>
        <v>---</v>
      </c>
      <c r="G252" s="140" t="str">
        <f>IF('Product Circularity'!$M12="","---",'Product Circularity'!$N12)</f>
        <v>---</v>
      </c>
      <c r="H252" s="140" t="str">
        <f>IF('Product Circularity'!$M12="","---",'Product Circularity'!$O12)</f>
        <v>---</v>
      </c>
      <c r="I252" s="140" t="str">
        <f>IF('Product Circularity'!$M12="","---",'Product Circularity'!$P12)</f>
        <v>---</v>
      </c>
      <c r="J252" s="140" t="str">
        <f>IF('Product Circularity'!$M12="","---",'Product Circularity'!$Q12)</f>
        <v>---</v>
      </c>
      <c r="K252" s="140" t="str">
        <f>IF('Product Circularity'!$M12="","---",'Product Circularity'!$R12)</f>
        <v>---</v>
      </c>
      <c r="L252" s="140" t="str">
        <f>IF('Product Circularity'!$M12="","---",'Product Circularity'!$S12)</f>
        <v>---</v>
      </c>
      <c r="M252" s="140" t="str">
        <f>IF('Product Circularity'!$M12="","---",'Product Circularity'!$T12)</f>
        <v>---</v>
      </c>
    </row>
    <row r="253" spans="1:13" ht="17">
      <c r="A253" s="143" t="s">
        <v>28</v>
      </c>
      <c r="B253" s="140" t="str">
        <f>IF('Product Circularity'!$M13="","---",'Product Circularity'!$C13)</f>
        <v>---</v>
      </c>
      <c r="C253" s="140" t="str">
        <f>IF('Product Circularity'!$M13="","---",'Product Circularity'!$D13)</f>
        <v>---</v>
      </c>
      <c r="D253" s="140" t="str">
        <f>IF('Product Circularity'!$M13="","---",'Product Circularity'!$E13)</f>
        <v>---</v>
      </c>
      <c r="E253" s="140" t="str">
        <f>IF('Product Circularity'!$M13="","---",'Product Circularity'!$L13)</f>
        <v>---</v>
      </c>
      <c r="F253" s="140" t="str">
        <f>IF('Product Circularity'!$M13="","---",'Product Circularity'!$M13)</f>
        <v>---</v>
      </c>
      <c r="G253" s="140" t="str">
        <f>IF('Product Circularity'!$M13="","---",'Product Circularity'!$N13)</f>
        <v>---</v>
      </c>
      <c r="H253" s="140" t="str">
        <f>IF('Product Circularity'!$M13="","---",'Product Circularity'!$O13)</f>
        <v>---</v>
      </c>
      <c r="I253" s="140" t="str">
        <f>IF('Product Circularity'!$M13="","---",'Product Circularity'!$P13)</f>
        <v>---</v>
      </c>
      <c r="J253" s="140" t="str">
        <f>IF('Product Circularity'!$M13="","---",'Product Circularity'!$Q13)</f>
        <v>---</v>
      </c>
      <c r="K253" s="140" t="str">
        <f>IF('Product Circularity'!$M13="","---",'Product Circularity'!$R13)</f>
        <v>---</v>
      </c>
      <c r="L253" s="140" t="str">
        <f>IF('Product Circularity'!$M13="","---",'Product Circularity'!$S13)</f>
        <v>---</v>
      </c>
      <c r="M253" s="140" t="str">
        <f>IF('Product Circularity'!$M13="","---",'Product Circularity'!$T13)</f>
        <v>---</v>
      </c>
    </row>
    <row r="254" spans="1:13" ht="17">
      <c r="A254" s="143" t="s">
        <v>28</v>
      </c>
      <c r="B254" s="140" t="str">
        <f>IF('Product Circularity'!$M14="","---",'Product Circularity'!$C14)</f>
        <v>---</v>
      </c>
      <c r="C254" s="140" t="str">
        <f>IF('Product Circularity'!$M14="","---",'Product Circularity'!$D14)</f>
        <v>---</v>
      </c>
      <c r="D254" s="140" t="str">
        <f>IF('Product Circularity'!$M14="","---",'Product Circularity'!$E14)</f>
        <v>---</v>
      </c>
      <c r="E254" s="140" t="str">
        <f>IF('Product Circularity'!$M14="","---",'Product Circularity'!$L14)</f>
        <v>---</v>
      </c>
      <c r="F254" s="140" t="str">
        <f>IF('Product Circularity'!$M14="","---",'Product Circularity'!$M14)</f>
        <v>---</v>
      </c>
      <c r="G254" s="140" t="str">
        <f>IF('Product Circularity'!$M14="","---",'Product Circularity'!$N14)</f>
        <v>---</v>
      </c>
      <c r="H254" s="140" t="str">
        <f>IF('Product Circularity'!$M14="","---",'Product Circularity'!$O14)</f>
        <v>---</v>
      </c>
      <c r="I254" s="140" t="str">
        <f>IF('Product Circularity'!$M14="","---",'Product Circularity'!$P14)</f>
        <v>---</v>
      </c>
      <c r="J254" s="140" t="str">
        <f>IF('Product Circularity'!$M14="","---",'Product Circularity'!$Q14)</f>
        <v>---</v>
      </c>
      <c r="K254" s="140" t="str">
        <f>IF('Product Circularity'!$M14="","---",'Product Circularity'!$R14)</f>
        <v>---</v>
      </c>
      <c r="L254" s="140" t="str">
        <f>IF('Product Circularity'!$M14="","---",'Product Circularity'!$S14)</f>
        <v>---</v>
      </c>
      <c r="M254" s="140" t="str">
        <f>IF('Product Circularity'!$M14="","---",'Product Circularity'!$T14)</f>
        <v>---</v>
      </c>
    </row>
    <row r="255" spans="1:13" ht="17">
      <c r="A255" s="143" t="s">
        <v>28</v>
      </c>
      <c r="B255" s="140" t="str">
        <f>IF('Product Circularity'!$M15="","---",'Product Circularity'!$C15)</f>
        <v>---</v>
      </c>
      <c r="C255" s="140" t="str">
        <f>IF('Product Circularity'!$M15="","---",'Product Circularity'!$D15)</f>
        <v>---</v>
      </c>
      <c r="D255" s="140" t="str">
        <f>IF('Product Circularity'!$M15="","---",'Product Circularity'!$E15)</f>
        <v>---</v>
      </c>
      <c r="E255" s="140" t="str">
        <f>IF('Product Circularity'!$M15="","---",'Product Circularity'!$L15)</f>
        <v>---</v>
      </c>
      <c r="F255" s="140" t="str">
        <f>IF('Product Circularity'!$M15="","---",'Product Circularity'!$M15)</f>
        <v>---</v>
      </c>
      <c r="G255" s="140" t="str">
        <f>IF('Product Circularity'!$M15="","---",'Product Circularity'!$N15)</f>
        <v>---</v>
      </c>
      <c r="H255" s="140" t="str">
        <f>IF('Product Circularity'!$M15="","---",'Product Circularity'!$O15)</f>
        <v>---</v>
      </c>
      <c r="I255" s="140" t="str">
        <f>IF('Product Circularity'!$M15="","---",'Product Circularity'!$P15)</f>
        <v>---</v>
      </c>
      <c r="J255" s="140" t="str">
        <f>IF('Product Circularity'!$M15="","---",'Product Circularity'!$Q15)</f>
        <v>---</v>
      </c>
      <c r="K255" s="140" t="str">
        <f>IF('Product Circularity'!$M15="","---",'Product Circularity'!$R15)</f>
        <v>---</v>
      </c>
      <c r="L255" s="140" t="str">
        <f>IF('Product Circularity'!$M15="","---",'Product Circularity'!$S15)</f>
        <v>---</v>
      </c>
      <c r="M255" s="140" t="str">
        <f>IF('Product Circularity'!$M15="","---",'Product Circularity'!$T15)</f>
        <v>---</v>
      </c>
    </row>
    <row r="256" spans="1:13" ht="17">
      <c r="A256" s="143" t="s">
        <v>28</v>
      </c>
      <c r="B256" s="140" t="str">
        <f>IF('Product Circularity'!$M16="","---",'Product Circularity'!$C16)</f>
        <v>---</v>
      </c>
      <c r="C256" s="140" t="str">
        <f>IF('Product Circularity'!$M16="","---",'Product Circularity'!$D16)</f>
        <v>---</v>
      </c>
      <c r="D256" s="140" t="str">
        <f>IF('Product Circularity'!$M16="","---",'Product Circularity'!$E16)</f>
        <v>---</v>
      </c>
      <c r="E256" s="140" t="str">
        <f>IF('Product Circularity'!$M16="","---",'Product Circularity'!$L16)</f>
        <v>---</v>
      </c>
      <c r="F256" s="140" t="str">
        <f>IF('Product Circularity'!$M16="","---",'Product Circularity'!$M16)</f>
        <v>---</v>
      </c>
      <c r="G256" s="140" t="str">
        <f>IF('Product Circularity'!$M16="","---",'Product Circularity'!$N16)</f>
        <v>---</v>
      </c>
      <c r="H256" s="140" t="str">
        <f>IF('Product Circularity'!$M16="","---",'Product Circularity'!$O16)</f>
        <v>---</v>
      </c>
      <c r="I256" s="140" t="str">
        <f>IF('Product Circularity'!$M16="","---",'Product Circularity'!$P16)</f>
        <v>---</v>
      </c>
      <c r="J256" s="140" t="str">
        <f>IF('Product Circularity'!$M16="","---",'Product Circularity'!$Q16)</f>
        <v>---</v>
      </c>
      <c r="K256" s="140" t="str">
        <f>IF('Product Circularity'!$M16="","---",'Product Circularity'!$R16)</f>
        <v>---</v>
      </c>
      <c r="L256" s="140" t="str">
        <f>IF('Product Circularity'!$M16="","---",'Product Circularity'!$S16)</f>
        <v>---</v>
      </c>
      <c r="M256" s="140" t="str">
        <f>IF('Product Circularity'!$M16="","---",'Product Circularity'!$T16)</f>
        <v>---</v>
      </c>
    </row>
    <row r="257" spans="1:13" ht="17">
      <c r="A257" s="143" t="s">
        <v>28</v>
      </c>
      <c r="B257" s="140" t="str">
        <f>IF('Product Circularity'!$M17="","---",'Product Circularity'!$C17)</f>
        <v>---</v>
      </c>
      <c r="C257" s="140" t="str">
        <f>IF('Product Circularity'!$M17="","---",'Product Circularity'!$D17)</f>
        <v>---</v>
      </c>
      <c r="D257" s="140" t="str">
        <f>IF('Product Circularity'!$M17="","---",'Product Circularity'!$E17)</f>
        <v>---</v>
      </c>
      <c r="E257" s="140" t="str">
        <f>IF('Product Circularity'!$M17="","---",'Product Circularity'!$L17)</f>
        <v>---</v>
      </c>
      <c r="F257" s="140" t="str">
        <f>IF('Product Circularity'!$M17="","---",'Product Circularity'!$M17)</f>
        <v>---</v>
      </c>
      <c r="G257" s="140" t="str">
        <f>IF('Product Circularity'!$M17="","---",'Product Circularity'!$N17)</f>
        <v>---</v>
      </c>
      <c r="H257" s="140" t="str">
        <f>IF('Product Circularity'!$M17="","---",'Product Circularity'!$O17)</f>
        <v>---</v>
      </c>
      <c r="I257" s="140" t="str">
        <f>IF('Product Circularity'!$M17="","---",'Product Circularity'!$P17)</f>
        <v>---</v>
      </c>
      <c r="J257" s="140" t="str">
        <f>IF('Product Circularity'!$M17="","---",'Product Circularity'!$Q17)</f>
        <v>---</v>
      </c>
      <c r="K257" s="140" t="str">
        <f>IF('Product Circularity'!$M17="","---",'Product Circularity'!$R17)</f>
        <v>---</v>
      </c>
      <c r="L257" s="140" t="str">
        <f>IF('Product Circularity'!$M17="","---",'Product Circularity'!$S17)</f>
        <v>---</v>
      </c>
      <c r="M257" s="140" t="str">
        <f>IF('Product Circularity'!$M17="","---",'Product Circularity'!$T17)</f>
        <v>---</v>
      </c>
    </row>
    <row r="258" spans="1:13" ht="17">
      <c r="A258" s="143" t="s">
        <v>28</v>
      </c>
      <c r="B258" s="140" t="str">
        <f>IF('Product Circularity'!$M18="","---",'Product Circularity'!$C18)</f>
        <v>---</v>
      </c>
      <c r="C258" s="140" t="str">
        <f>IF('Product Circularity'!$M18="","---",'Product Circularity'!$D18)</f>
        <v>---</v>
      </c>
      <c r="D258" s="140" t="str">
        <f>IF('Product Circularity'!$M18="","---",'Product Circularity'!$E18)</f>
        <v>---</v>
      </c>
      <c r="E258" s="140" t="str">
        <f>IF('Product Circularity'!$M18="","---",'Product Circularity'!$L18)</f>
        <v>---</v>
      </c>
      <c r="F258" s="140" t="str">
        <f>IF('Product Circularity'!$M18="","---",'Product Circularity'!$M18)</f>
        <v>---</v>
      </c>
      <c r="G258" s="140" t="str">
        <f>IF('Product Circularity'!$M18="","---",'Product Circularity'!$N18)</f>
        <v>---</v>
      </c>
      <c r="H258" s="140" t="str">
        <f>IF('Product Circularity'!$M18="","---",'Product Circularity'!$O18)</f>
        <v>---</v>
      </c>
      <c r="I258" s="140" t="str">
        <f>IF('Product Circularity'!$M18="","---",'Product Circularity'!$P18)</f>
        <v>---</v>
      </c>
      <c r="J258" s="140" t="str">
        <f>IF('Product Circularity'!$M18="","---",'Product Circularity'!$Q18)</f>
        <v>---</v>
      </c>
      <c r="K258" s="140" t="str">
        <f>IF('Product Circularity'!$M18="","---",'Product Circularity'!$R18)</f>
        <v>---</v>
      </c>
      <c r="L258" s="140" t="str">
        <f>IF('Product Circularity'!$M18="","---",'Product Circularity'!$S18)</f>
        <v>---</v>
      </c>
      <c r="M258" s="140" t="str">
        <f>IF('Product Circularity'!$M18="","---",'Product Circularity'!$T18)</f>
        <v>---</v>
      </c>
    </row>
    <row r="259" spans="1:13" s="143" customFormat="1" ht="17">
      <c r="A259" s="143" t="s">
        <v>28</v>
      </c>
      <c r="B259" s="140" t="str">
        <f>IF('Product Circularity'!$M19="","---",'Product Circularity'!$C19)</f>
        <v>---</v>
      </c>
      <c r="C259" s="140" t="str">
        <f>IF('Product Circularity'!$M19="","---",'Product Circularity'!$D19)</f>
        <v>---</v>
      </c>
      <c r="D259" s="140" t="str">
        <f>IF('Product Circularity'!$M19="","---",'Product Circularity'!$E19)</f>
        <v>---</v>
      </c>
      <c r="E259" s="140" t="str">
        <f>IF('Product Circularity'!$M19="","---",'Product Circularity'!$L19)</f>
        <v>---</v>
      </c>
      <c r="F259" s="140" t="str">
        <f>IF('Product Circularity'!$M19="","---",'Product Circularity'!$M19)</f>
        <v>---</v>
      </c>
      <c r="G259" s="140" t="str">
        <f>IF('Product Circularity'!$M19="","---",'Product Circularity'!$N19)</f>
        <v>---</v>
      </c>
      <c r="H259" s="140" t="str">
        <f>IF('Product Circularity'!$M19="","---",'Product Circularity'!$O19)</f>
        <v>---</v>
      </c>
      <c r="I259" s="140" t="str">
        <f>IF('Product Circularity'!$M19="","---",'Product Circularity'!$P19)</f>
        <v>---</v>
      </c>
      <c r="J259" s="140" t="str">
        <f>IF('Product Circularity'!$M19="","---",'Product Circularity'!$Q19)</f>
        <v>---</v>
      </c>
      <c r="K259" s="140" t="str">
        <f>IF('Product Circularity'!$M19="","---",'Product Circularity'!$R19)</f>
        <v>---</v>
      </c>
      <c r="L259" s="140" t="str">
        <f>IF('Product Circularity'!$M19="","---",'Product Circularity'!$S19)</f>
        <v>---</v>
      </c>
      <c r="M259" s="140" t="str">
        <f>IF('Product Circularity'!$M19="","---",'Product Circularity'!$T19)</f>
        <v>---</v>
      </c>
    </row>
    <row r="260" spans="1:13" s="143" customFormat="1" ht="17">
      <c r="A260" s="143" t="s">
        <v>28</v>
      </c>
      <c r="B260" s="140" t="str">
        <f>IF('Product Circularity'!$M20="","---",'Product Circularity'!$C20)</f>
        <v>---</v>
      </c>
      <c r="C260" s="140" t="str">
        <f>IF('Product Circularity'!$M20="","---",'Product Circularity'!$D20)</f>
        <v>---</v>
      </c>
      <c r="D260" s="140" t="str">
        <f>IF('Product Circularity'!$M20="","---",'Product Circularity'!$E20)</f>
        <v>---</v>
      </c>
      <c r="E260" s="140" t="str">
        <f>IF('Product Circularity'!$M20="","---",'Product Circularity'!$L20)</f>
        <v>---</v>
      </c>
      <c r="F260" s="140" t="str">
        <f>IF('Product Circularity'!$M20="","---",'Product Circularity'!$M20)</f>
        <v>---</v>
      </c>
      <c r="G260" s="140" t="str">
        <f>IF('Product Circularity'!$M20="","---",'Product Circularity'!$N20)</f>
        <v>---</v>
      </c>
      <c r="H260" s="140" t="str">
        <f>IF('Product Circularity'!$M20="","---",'Product Circularity'!$O20)</f>
        <v>---</v>
      </c>
      <c r="I260" s="140" t="str">
        <f>IF('Product Circularity'!$M20="","---",'Product Circularity'!$P20)</f>
        <v>---</v>
      </c>
      <c r="J260" s="140" t="str">
        <f>IF('Product Circularity'!$M20="","---",'Product Circularity'!$Q20)</f>
        <v>---</v>
      </c>
      <c r="K260" s="140" t="str">
        <f>IF('Product Circularity'!$M20="","---",'Product Circularity'!$R20)</f>
        <v>---</v>
      </c>
      <c r="L260" s="140" t="str">
        <f>IF('Product Circularity'!$M20="","---",'Product Circularity'!$S20)</f>
        <v>---</v>
      </c>
      <c r="M260" s="140" t="str">
        <f>IF('Product Circularity'!$M20="","---",'Product Circularity'!$T20)</f>
        <v>---</v>
      </c>
    </row>
    <row r="261" spans="1:13" ht="17">
      <c r="A261" s="143" t="s">
        <v>28</v>
      </c>
      <c r="B261" s="140" t="str">
        <f>IF('Product Circularity'!$M21="","---",'Product Circularity'!$C21)</f>
        <v>---</v>
      </c>
      <c r="C261" s="140" t="str">
        <f>IF('Product Circularity'!$M21="","---",'Product Circularity'!$D21)</f>
        <v>---</v>
      </c>
      <c r="D261" s="140" t="str">
        <f>IF('Product Circularity'!$M21="","---",'Product Circularity'!$E21)</f>
        <v>---</v>
      </c>
      <c r="E261" s="140" t="str">
        <f>IF('Product Circularity'!$M21="","---",'Product Circularity'!$L21)</f>
        <v>---</v>
      </c>
      <c r="F261" s="140" t="str">
        <f>IF('Product Circularity'!$M21="","---",'Product Circularity'!$M21)</f>
        <v>---</v>
      </c>
      <c r="G261" s="140" t="str">
        <f>IF('Product Circularity'!$M21="","---",'Product Circularity'!$N21)</f>
        <v>---</v>
      </c>
      <c r="H261" s="140" t="str">
        <f>IF('Product Circularity'!$M21="","---",'Product Circularity'!$O21)</f>
        <v>---</v>
      </c>
      <c r="I261" s="140" t="str">
        <f>IF('Product Circularity'!$M21="","---",'Product Circularity'!$P21)</f>
        <v>---</v>
      </c>
      <c r="J261" s="140" t="str">
        <f>IF('Product Circularity'!$M21="","---",'Product Circularity'!$Q21)</f>
        <v>---</v>
      </c>
      <c r="K261" s="140" t="str">
        <f>IF('Product Circularity'!$M21="","---",'Product Circularity'!$R21)</f>
        <v>---</v>
      </c>
      <c r="L261" s="140" t="str">
        <f>IF('Product Circularity'!$M21="","---",'Product Circularity'!$S21)</f>
        <v>---</v>
      </c>
      <c r="M261" s="140" t="str">
        <f>IF('Product Circularity'!$M21="","---",'Product Circularity'!$T21)</f>
        <v>---</v>
      </c>
    </row>
    <row r="262" spans="1:13" ht="17">
      <c r="A262" s="143" t="s">
        <v>28</v>
      </c>
      <c r="B262" s="140" t="str">
        <f>IF('Product Circularity'!$M22="","---",'Product Circularity'!$C22)</f>
        <v>---</v>
      </c>
      <c r="C262" s="140" t="str">
        <f>IF('Product Circularity'!$M22="","---",'Product Circularity'!$D22)</f>
        <v>---</v>
      </c>
      <c r="D262" s="140" t="str">
        <f>IF('Product Circularity'!$M22="","---",'Product Circularity'!$E22)</f>
        <v>---</v>
      </c>
      <c r="E262" s="140" t="str">
        <f>IF('Product Circularity'!$M22="","---",'Product Circularity'!$L22)</f>
        <v>---</v>
      </c>
      <c r="F262" s="140" t="str">
        <f>IF('Product Circularity'!$M22="","---",'Product Circularity'!$M22)</f>
        <v>---</v>
      </c>
      <c r="G262" s="140" t="str">
        <f>IF('Product Circularity'!$M22="","---",'Product Circularity'!$N22)</f>
        <v>---</v>
      </c>
      <c r="H262" s="140" t="str">
        <f>IF('Product Circularity'!$M22="","---",'Product Circularity'!$O22)</f>
        <v>---</v>
      </c>
      <c r="I262" s="140" t="str">
        <f>IF('Product Circularity'!$M22="","---",'Product Circularity'!$P22)</f>
        <v>---</v>
      </c>
      <c r="J262" s="140" t="str">
        <f>IF('Product Circularity'!$M22="","---",'Product Circularity'!$Q22)</f>
        <v>---</v>
      </c>
      <c r="K262" s="140" t="str">
        <f>IF('Product Circularity'!$M22="","---",'Product Circularity'!$R22)</f>
        <v>---</v>
      </c>
      <c r="L262" s="140" t="str">
        <f>IF('Product Circularity'!$M22="","---",'Product Circularity'!$S22)</f>
        <v>---</v>
      </c>
      <c r="M262" s="140" t="str">
        <f>IF('Product Circularity'!$M22="","---",'Product Circularity'!$T22)</f>
        <v>---</v>
      </c>
    </row>
    <row r="263" spans="1:13" ht="17">
      <c r="A263" s="143" t="s">
        <v>28</v>
      </c>
      <c r="B263" s="140" t="str">
        <f>IF('Product Circularity'!$M23="","---",'Product Circularity'!$C23)</f>
        <v>---</v>
      </c>
      <c r="C263" s="140" t="str">
        <f>IF('Product Circularity'!$M23="","---",'Product Circularity'!$D23)</f>
        <v>---</v>
      </c>
      <c r="D263" s="140" t="str">
        <f>IF('Product Circularity'!$M23="","---",'Product Circularity'!$E23)</f>
        <v>---</v>
      </c>
      <c r="E263" s="140" t="str">
        <f>IF('Product Circularity'!$M23="","---",'Product Circularity'!$L23)</f>
        <v>---</v>
      </c>
      <c r="F263" s="140" t="str">
        <f>IF('Product Circularity'!$M23="","---",'Product Circularity'!$M23)</f>
        <v>---</v>
      </c>
      <c r="G263" s="140" t="str">
        <f>IF('Product Circularity'!$M23="","---",'Product Circularity'!$N23)</f>
        <v>---</v>
      </c>
      <c r="H263" s="140" t="str">
        <f>IF('Product Circularity'!$M23="","---",'Product Circularity'!$O23)</f>
        <v>---</v>
      </c>
      <c r="I263" s="140" t="str">
        <f>IF('Product Circularity'!$M23="","---",'Product Circularity'!$P23)</f>
        <v>---</v>
      </c>
      <c r="J263" s="140" t="str">
        <f>IF('Product Circularity'!$M23="","---",'Product Circularity'!$Q23)</f>
        <v>---</v>
      </c>
      <c r="K263" s="140" t="str">
        <f>IF('Product Circularity'!$M23="","---",'Product Circularity'!$R23)</f>
        <v>---</v>
      </c>
      <c r="L263" s="140" t="str">
        <f>IF('Product Circularity'!$M23="","---",'Product Circularity'!$S23)</f>
        <v>---</v>
      </c>
      <c r="M263" s="140" t="str">
        <f>IF('Product Circularity'!$M23="","---",'Product Circularity'!$T23)</f>
        <v>---</v>
      </c>
    </row>
    <row r="264" spans="1:13" ht="17">
      <c r="A264" s="143" t="s">
        <v>28</v>
      </c>
      <c r="B264" s="140" t="str">
        <f>IF('Product Circularity'!$M24="","---",'Product Circularity'!$C24)</f>
        <v>---</v>
      </c>
      <c r="C264" s="140" t="str">
        <f>IF('Product Circularity'!$M24="","---",'Product Circularity'!$D24)</f>
        <v>---</v>
      </c>
      <c r="D264" s="140" t="str">
        <f>IF('Product Circularity'!$M24="","---",'Product Circularity'!$E24)</f>
        <v>---</v>
      </c>
      <c r="E264" s="140" t="str">
        <f>IF('Product Circularity'!$M24="","---",'Product Circularity'!$L24)</f>
        <v>---</v>
      </c>
      <c r="F264" s="140" t="str">
        <f>IF('Product Circularity'!$M24="","---",'Product Circularity'!$M24)</f>
        <v>---</v>
      </c>
      <c r="G264" s="140" t="str">
        <f>IF('Product Circularity'!$M24="","---",'Product Circularity'!$N24)</f>
        <v>---</v>
      </c>
      <c r="H264" s="140" t="str">
        <f>IF('Product Circularity'!$M24="","---",'Product Circularity'!$O24)</f>
        <v>---</v>
      </c>
      <c r="I264" s="140" t="str">
        <f>IF('Product Circularity'!$M24="","---",'Product Circularity'!$P24)</f>
        <v>---</v>
      </c>
      <c r="J264" s="140" t="str">
        <f>IF('Product Circularity'!$M24="","---",'Product Circularity'!$Q24)</f>
        <v>---</v>
      </c>
      <c r="K264" s="140" t="str">
        <f>IF('Product Circularity'!$M24="","---",'Product Circularity'!$R24)</f>
        <v>---</v>
      </c>
      <c r="L264" s="140" t="str">
        <f>IF('Product Circularity'!$M24="","---",'Product Circularity'!$S24)</f>
        <v>---</v>
      </c>
      <c r="M264" s="140" t="str">
        <f>IF('Product Circularity'!$M24="","---",'Product Circularity'!$T24)</f>
        <v>---</v>
      </c>
    </row>
    <row r="265" spans="1:13" ht="17">
      <c r="A265" s="143" t="s">
        <v>28</v>
      </c>
      <c r="B265" s="140" t="str">
        <f>IF('Product Circularity'!$M25="","---",'Product Circularity'!$C25)</f>
        <v>---</v>
      </c>
      <c r="C265" s="140" t="str">
        <f>IF('Product Circularity'!$M25="","---",'Product Circularity'!$D25)</f>
        <v>---</v>
      </c>
      <c r="D265" s="140" t="str">
        <f>IF('Product Circularity'!$M25="","---",'Product Circularity'!$E25)</f>
        <v>---</v>
      </c>
      <c r="E265" s="140" t="str">
        <f>IF('Product Circularity'!$M25="","---",'Product Circularity'!$L25)</f>
        <v>---</v>
      </c>
      <c r="F265" s="140" t="str">
        <f>IF('Product Circularity'!$M25="","---",'Product Circularity'!$M25)</f>
        <v>---</v>
      </c>
      <c r="G265" s="140" t="str">
        <f>IF('Product Circularity'!$M25="","---",'Product Circularity'!$N25)</f>
        <v>---</v>
      </c>
      <c r="H265" s="140" t="str">
        <f>IF('Product Circularity'!$M25="","---",'Product Circularity'!$O25)</f>
        <v>---</v>
      </c>
      <c r="I265" s="140" t="str">
        <f>IF('Product Circularity'!$M25="","---",'Product Circularity'!$P25)</f>
        <v>---</v>
      </c>
      <c r="J265" s="140" t="str">
        <f>IF('Product Circularity'!$M25="","---",'Product Circularity'!$Q25)</f>
        <v>---</v>
      </c>
      <c r="K265" s="140" t="str">
        <f>IF('Product Circularity'!$M25="","---",'Product Circularity'!$R25)</f>
        <v>---</v>
      </c>
      <c r="L265" s="140" t="str">
        <f>IF('Product Circularity'!$M25="","---",'Product Circularity'!$S25)</f>
        <v>---</v>
      </c>
      <c r="M265" s="140" t="str">
        <f>IF('Product Circularity'!$M25="","---",'Product Circularity'!$T25)</f>
        <v>---</v>
      </c>
    </row>
    <row r="266" spans="1:13" s="143" customFormat="1" ht="17">
      <c r="A266" s="143" t="s">
        <v>28</v>
      </c>
      <c r="B266" s="140" t="str">
        <f>IF('Product Circularity'!$M26="","---",'Product Circularity'!$C26)</f>
        <v>---</v>
      </c>
      <c r="C266" s="140" t="str">
        <f>IF('Product Circularity'!$M26="","---",'Product Circularity'!$D26)</f>
        <v>---</v>
      </c>
      <c r="D266" s="140" t="str">
        <f>IF('Product Circularity'!$M26="","---",'Product Circularity'!$E26)</f>
        <v>---</v>
      </c>
      <c r="E266" s="140" t="str">
        <f>IF('Product Circularity'!$M26="","---",'Product Circularity'!$L26)</f>
        <v>---</v>
      </c>
      <c r="F266" s="140" t="str">
        <f>IF('Product Circularity'!$M26="","---",'Product Circularity'!$M26)</f>
        <v>---</v>
      </c>
      <c r="G266" s="140" t="str">
        <f>IF('Product Circularity'!$M26="","---",'Product Circularity'!$N26)</f>
        <v>---</v>
      </c>
      <c r="H266" s="140" t="str">
        <f>IF('Product Circularity'!$M26="","---",'Product Circularity'!$O26)</f>
        <v>---</v>
      </c>
      <c r="I266" s="140" t="str">
        <f>IF('Product Circularity'!$M26="","---",'Product Circularity'!$P26)</f>
        <v>---</v>
      </c>
      <c r="J266" s="140" t="str">
        <f>IF('Product Circularity'!$M26="","---",'Product Circularity'!$Q26)</f>
        <v>---</v>
      </c>
      <c r="K266" s="140" t="str">
        <f>IF('Product Circularity'!$M26="","---",'Product Circularity'!$R26)</f>
        <v>---</v>
      </c>
      <c r="L266" s="140" t="str">
        <f>IF('Product Circularity'!$M26="","---",'Product Circularity'!$S26)</f>
        <v>---</v>
      </c>
      <c r="M266" s="140" t="str">
        <f>IF('Product Circularity'!$M26="","---",'Product Circularity'!$T26)</f>
        <v>---</v>
      </c>
    </row>
    <row r="267" spans="1:13" ht="17">
      <c r="A267" s="143" t="s">
        <v>28</v>
      </c>
      <c r="B267" s="140" t="str">
        <f>IF('Product Circularity'!$M27="","---",'Product Circularity'!$C27)</f>
        <v>---</v>
      </c>
      <c r="C267" s="140" t="str">
        <f>IF('Product Circularity'!$M27="","---",'Product Circularity'!$D27)</f>
        <v>---</v>
      </c>
      <c r="D267" s="140" t="str">
        <f>IF('Product Circularity'!$M27="","---",'Product Circularity'!$E27)</f>
        <v>---</v>
      </c>
      <c r="E267" s="140" t="str">
        <f>IF('Product Circularity'!$M27="","---",'Product Circularity'!$L27)</f>
        <v>---</v>
      </c>
      <c r="F267" s="140" t="str">
        <f>IF('Product Circularity'!$M27="","---",'Product Circularity'!$M27)</f>
        <v>---</v>
      </c>
      <c r="G267" s="140" t="str">
        <f>IF('Product Circularity'!$M27="","---",'Product Circularity'!$N27)</f>
        <v>---</v>
      </c>
      <c r="H267" s="140" t="str">
        <f>IF('Product Circularity'!$M27="","---",'Product Circularity'!$O27)</f>
        <v>---</v>
      </c>
      <c r="I267" s="140" t="str">
        <f>IF('Product Circularity'!$M27="","---",'Product Circularity'!$P27)</f>
        <v>---</v>
      </c>
      <c r="J267" s="140" t="str">
        <f>IF('Product Circularity'!$M27="","---",'Product Circularity'!$Q27)</f>
        <v>---</v>
      </c>
      <c r="K267" s="140" t="str">
        <f>IF('Product Circularity'!$M27="","---",'Product Circularity'!$R27)</f>
        <v>---</v>
      </c>
      <c r="L267" s="140" t="str">
        <f>IF('Product Circularity'!$M27="","---",'Product Circularity'!$S27)</f>
        <v>---</v>
      </c>
      <c r="M267" s="140" t="str">
        <f>IF('Product Circularity'!$M27="","---",'Product Circularity'!$T27)</f>
        <v>---</v>
      </c>
    </row>
    <row r="268" spans="1:13" ht="17">
      <c r="A268" s="143" t="s">
        <v>28</v>
      </c>
      <c r="B268" s="140" t="str">
        <f>IF('Product Circularity'!$M28="","---",'Product Circularity'!$C28)</f>
        <v>---</v>
      </c>
      <c r="C268" s="140" t="str">
        <f>IF('Product Circularity'!$M28="","---",'Product Circularity'!$D28)</f>
        <v>---</v>
      </c>
      <c r="D268" s="140" t="str">
        <f>IF('Product Circularity'!$M28="","---",'Product Circularity'!$E28)</f>
        <v>---</v>
      </c>
      <c r="E268" s="140" t="str">
        <f>IF('Product Circularity'!$M28="","---",'Product Circularity'!$L28)</f>
        <v>---</v>
      </c>
      <c r="F268" s="140" t="str">
        <f>IF('Product Circularity'!$M28="","---",'Product Circularity'!$M28)</f>
        <v>---</v>
      </c>
      <c r="G268" s="140" t="str">
        <f>IF('Product Circularity'!$M28="","---",'Product Circularity'!$N28)</f>
        <v>---</v>
      </c>
      <c r="H268" s="140" t="str">
        <f>IF('Product Circularity'!$M28="","---",'Product Circularity'!$O28)</f>
        <v>---</v>
      </c>
      <c r="I268" s="140" t="str">
        <f>IF('Product Circularity'!$M28="","---",'Product Circularity'!$P28)</f>
        <v>---</v>
      </c>
      <c r="J268" s="140" t="str">
        <f>IF('Product Circularity'!$M28="","---",'Product Circularity'!$Q28)</f>
        <v>---</v>
      </c>
      <c r="K268" s="140" t="str">
        <f>IF('Product Circularity'!$M28="","---",'Product Circularity'!$R28)</f>
        <v>---</v>
      </c>
      <c r="L268" s="140" t="str">
        <f>IF('Product Circularity'!$M28="","---",'Product Circularity'!$S28)</f>
        <v>---</v>
      </c>
      <c r="M268" s="140" t="str">
        <f>IF('Product Circularity'!$M28="","---",'Product Circularity'!$T28)</f>
        <v>---</v>
      </c>
    </row>
    <row r="269" spans="1:13" ht="17">
      <c r="A269" s="143" t="s">
        <v>28</v>
      </c>
      <c r="B269" s="140" t="str">
        <f>IF('Product Circularity'!$M29="","---",'Product Circularity'!$C29)</f>
        <v>---</v>
      </c>
      <c r="C269" s="140" t="str">
        <f>IF('Product Circularity'!$M29="","---",'Product Circularity'!$D29)</f>
        <v>---</v>
      </c>
      <c r="D269" s="140" t="str">
        <f>IF('Product Circularity'!$M29="","---",'Product Circularity'!$E29)</f>
        <v>---</v>
      </c>
      <c r="E269" s="140" t="str">
        <f>IF('Product Circularity'!$M29="","---",'Product Circularity'!$L29)</f>
        <v>---</v>
      </c>
      <c r="F269" s="140" t="str">
        <f>IF('Product Circularity'!$M29="","---",'Product Circularity'!$M29)</f>
        <v>---</v>
      </c>
      <c r="G269" s="140" t="str">
        <f>IF('Product Circularity'!$M29="","---",'Product Circularity'!$N29)</f>
        <v>---</v>
      </c>
      <c r="H269" s="140" t="str">
        <f>IF('Product Circularity'!$M29="","---",'Product Circularity'!$O29)</f>
        <v>---</v>
      </c>
      <c r="I269" s="140" t="str">
        <f>IF('Product Circularity'!$M29="","---",'Product Circularity'!$P29)</f>
        <v>---</v>
      </c>
      <c r="J269" s="140" t="str">
        <f>IF('Product Circularity'!$M29="","---",'Product Circularity'!$Q29)</f>
        <v>---</v>
      </c>
      <c r="K269" s="140" t="str">
        <f>IF('Product Circularity'!$M29="","---",'Product Circularity'!$R29)</f>
        <v>---</v>
      </c>
      <c r="L269" s="140" t="str">
        <f>IF('Product Circularity'!$M29="","---",'Product Circularity'!$S29)</f>
        <v>---</v>
      </c>
      <c r="M269" s="140" t="str">
        <f>IF('Product Circularity'!$M29="","---",'Product Circularity'!$T29)</f>
        <v>---</v>
      </c>
    </row>
    <row r="270" spans="1:13" ht="17">
      <c r="A270" s="143" t="s">
        <v>28</v>
      </c>
      <c r="B270" s="140" t="str">
        <f>IF('Product Circularity'!$M30="","---",'Product Circularity'!$C30)</f>
        <v>---</v>
      </c>
      <c r="C270" s="140" t="str">
        <f>IF('Product Circularity'!$M30="","---",'Product Circularity'!$D30)</f>
        <v>---</v>
      </c>
      <c r="D270" s="140" t="str">
        <f>IF('Product Circularity'!$M30="","---",'Product Circularity'!$E30)</f>
        <v>---</v>
      </c>
      <c r="E270" s="140" t="str">
        <f>IF('Product Circularity'!$M30="","---",'Product Circularity'!$L30)</f>
        <v>---</v>
      </c>
      <c r="F270" s="140" t="str">
        <f>IF('Product Circularity'!$M30="","---",'Product Circularity'!$M30)</f>
        <v>---</v>
      </c>
      <c r="G270" s="140" t="str">
        <f>IF('Product Circularity'!$M30="","---",'Product Circularity'!$N30)</f>
        <v>---</v>
      </c>
      <c r="H270" s="140" t="str">
        <f>IF('Product Circularity'!$M30="","---",'Product Circularity'!$O30)</f>
        <v>---</v>
      </c>
      <c r="I270" s="140" t="str">
        <f>IF('Product Circularity'!$M30="","---",'Product Circularity'!$P30)</f>
        <v>---</v>
      </c>
      <c r="J270" s="140" t="str">
        <f>IF('Product Circularity'!$M30="","---",'Product Circularity'!$Q30)</f>
        <v>---</v>
      </c>
      <c r="K270" s="140" t="str">
        <f>IF('Product Circularity'!$M30="","---",'Product Circularity'!$R30)</f>
        <v>---</v>
      </c>
      <c r="L270" s="140" t="str">
        <f>IF('Product Circularity'!$M30="","---",'Product Circularity'!$S30)</f>
        <v>---</v>
      </c>
      <c r="M270" s="140" t="str">
        <f>IF('Product Circularity'!$M30="","---",'Product Circularity'!$T30)</f>
        <v>---</v>
      </c>
    </row>
    <row r="271" spans="1:13" s="143" customFormat="1" ht="17">
      <c r="A271" s="143" t="s">
        <v>28</v>
      </c>
      <c r="B271" s="140" t="str">
        <f>IF('Product Circularity'!$M31="","---",'Product Circularity'!$C31)</f>
        <v>---</v>
      </c>
      <c r="C271" s="140" t="str">
        <f>IF('Product Circularity'!$M31="","---",'Product Circularity'!$D31)</f>
        <v>---</v>
      </c>
      <c r="D271" s="140" t="str">
        <f>IF('Product Circularity'!$M31="","---",'Product Circularity'!$E31)</f>
        <v>---</v>
      </c>
      <c r="E271" s="140" t="str">
        <f>IF('Product Circularity'!$M31="","---",'Product Circularity'!$L31)</f>
        <v>---</v>
      </c>
      <c r="F271" s="140" t="str">
        <f>IF('Product Circularity'!$M31="","---",'Product Circularity'!$M31)</f>
        <v>---</v>
      </c>
      <c r="G271" s="140" t="str">
        <f>IF('Product Circularity'!$M31="","---",'Product Circularity'!$N31)</f>
        <v>---</v>
      </c>
      <c r="H271" s="140" t="str">
        <f>IF('Product Circularity'!$M31="","---",'Product Circularity'!$O31)</f>
        <v>---</v>
      </c>
      <c r="I271" s="140" t="str">
        <f>IF('Product Circularity'!$M31="","---",'Product Circularity'!$P31)</f>
        <v>---</v>
      </c>
      <c r="J271" s="140" t="str">
        <f>IF('Product Circularity'!$M31="","---",'Product Circularity'!$Q31)</f>
        <v>---</v>
      </c>
      <c r="K271" s="140" t="str">
        <f>IF('Product Circularity'!$M31="","---",'Product Circularity'!$R31)</f>
        <v>---</v>
      </c>
      <c r="L271" s="140" t="str">
        <f>IF('Product Circularity'!$M31="","---",'Product Circularity'!$S31)</f>
        <v>---</v>
      </c>
      <c r="M271" s="140" t="str">
        <f>IF('Product Circularity'!$M31="","---",'Product Circularity'!$T31)</f>
        <v>---</v>
      </c>
    </row>
    <row r="272" spans="1:13" ht="17">
      <c r="A272" s="143" t="s">
        <v>28</v>
      </c>
      <c r="B272" s="140" t="str">
        <f>IF('Product Circularity'!$M32="","---",'Product Circularity'!$C32)</f>
        <v>---</v>
      </c>
      <c r="C272" s="140" t="str">
        <f>IF('Product Circularity'!$M32="","---",'Product Circularity'!$D32)</f>
        <v>---</v>
      </c>
      <c r="D272" s="140" t="str">
        <f>IF('Product Circularity'!$M32="","---",'Product Circularity'!$E32)</f>
        <v>---</v>
      </c>
      <c r="E272" s="140" t="str">
        <f>IF('Product Circularity'!$M32="","---",'Product Circularity'!$L32)</f>
        <v>---</v>
      </c>
      <c r="F272" s="140" t="str">
        <f>IF('Product Circularity'!$M32="","---",'Product Circularity'!$M32)</f>
        <v>---</v>
      </c>
      <c r="G272" s="140" t="str">
        <f>IF('Product Circularity'!$M32="","---",'Product Circularity'!$N32)</f>
        <v>---</v>
      </c>
      <c r="H272" s="140" t="str">
        <f>IF('Product Circularity'!$M32="","---",'Product Circularity'!$O32)</f>
        <v>---</v>
      </c>
      <c r="I272" s="140" t="str">
        <f>IF('Product Circularity'!$M32="","---",'Product Circularity'!$P32)</f>
        <v>---</v>
      </c>
      <c r="J272" s="140" t="str">
        <f>IF('Product Circularity'!$M32="","---",'Product Circularity'!$Q32)</f>
        <v>---</v>
      </c>
      <c r="K272" s="140" t="str">
        <f>IF('Product Circularity'!$M32="","---",'Product Circularity'!$R32)</f>
        <v>---</v>
      </c>
      <c r="L272" s="140" t="str">
        <f>IF('Product Circularity'!$M32="","---",'Product Circularity'!$S32)</f>
        <v>---</v>
      </c>
      <c r="M272" s="140" t="str">
        <f>IF('Product Circularity'!$M32="","---",'Product Circularity'!$T32)</f>
        <v>---</v>
      </c>
    </row>
    <row r="273" spans="1:13" s="143" customFormat="1" ht="17">
      <c r="A273" s="143" t="s">
        <v>28</v>
      </c>
      <c r="B273" s="140" t="str">
        <f>IF('Product Circularity'!$M33="","---",'Product Circularity'!$C33)</f>
        <v>---</v>
      </c>
      <c r="C273" s="140" t="str">
        <f>IF('Product Circularity'!$M33="","---",'Product Circularity'!$D33)</f>
        <v>---</v>
      </c>
      <c r="D273" s="140" t="str">
        <f>IF('Product Circularity'!$M33="","---",'Product Circularity'!$E33)</f>
        <v>---</v>
      </c>
      <c r="E273" s="140" t="str">
        <f>IF('Product Circularity'!$M33="","---",'Product Circularity'!$L33)</f>
        <v>---</v>
      </c>
      <c r="F273" s="140" t="str">
        <f>IF('Product Circularity'!$M33="","---",'Product Circularity'!$M33)</f>
        <v>---</v>
      </c>
      <c r="G273" s="140" t="str">
        <f>IF('Product Circularity'!$M33="","---",'Product Circularity'!$N33)</f>
        <v>---</v>
      </c>
      <c r="H273" s="140" t="str">
        <f>IF('Product Circularity'!$M33="","---",'Product Circularity'!$O33)</f>
        <v>---</v>
      </c>
      <c r="I273" s="140" t="str">
        <f>IF('Product Circularity'!$M33="","---",'Product Circularity'!$P33)</f>
        <v>---</v>
      </c>
      <c r="J273" s="140" t="str">
        <f>IF('Product Circularity'!$M33="","---",'Product Circularity'!$Q33)</f>
        <v>---</v>
      </c>
      <c r="K273" s="140" t="str">
        <f>IF('Product Circularity'!$M33="","---",'Product Circularity'!$R33)</f>
        <v>---</v>
      </c>
      <c r="L273" s="140" t="str">
        <f>IF('Product Circularity'!$M33="","---",'Product Circularity'!$S33)</f>
        <v>---</v>
      </c>
      <c r="M273" s="140" t="str">
        <f>IF('Product Circularity'!$M33="","---",'Product Circularity'!$T33)</f>
        <v>---</v>
      </c>
    </row>
    <row r="274" spans="1:13" s="143" customFormat="1" ht="17">
      <c r="A274" s="143" t="s">
        <v>28</v>
      </c>
      <c r="B274" s="140" t="str">
        <f>IF('Product Circularity'!$M34="","---",'Product Circularity'!$C34)</f>
        <v>---</v>
      </c>
      <c r="C274" s="140" t="str">
        <f>IF('Product Circularity'!$M34="","---",'Product Circularity'!$D34)</f>
        <v>---</v>
      </c>
      <c r="D274" s="140" t="str">
        <f>IF('Product Circularity'!$M34="","---",'Product Circularity'!$E34)</f>
        <v>---</v>
      </c>
      <c r="E274" s="140" t="str">
        <f>IF('Product Circularity'!$M34="","---",'Product Circularity'!$L34)</f>
        <v>---</v>
      </c>
      <c r="F274" s="140" t="str">
        <f>IF('Product Circularity'!$M34="","---",'Product Circularity'!$M34)</f>
        <v>---</v>
      </c>
      <c r="G274" s="140" t="str">
        <f>IF('Product Circularity'!$M34="","---",'Product Circularity'!$N34)</f>
        <v>---</v>
      </c>
      <c r="H274" s="140" t="str">
        <f>IF('Product Circularity'!$M34="","---",'Product Circularity'!$O34)</f>
        <v>---</v>
      </c>
      <c r="I274" s="140" t="str">
        <f>IF('Product Circularity'!$M34="","---",'Product Circularity'!$P34)</f>
        <v>---</v>
      </c>
      <c r="J274" s="140" t="str">
        <f>IF('Product Circularity'!$M34="","---",'Product Circularity'!$Q34)</f>
        <v>---</v>
      </c>
      <c r="K274" s="140" t="str">
        <f>IF('Product Circularity'!$M34="","---",'Product Circularity'!$R34)</f>
        <v>---</v>
      </c>
      <c r="L274" s="140" t="str">
        <f>IF('Product Circularity'!$M34="","---",'Product Circularity'!$S34)</f>
        <v>---</v>
      </c>
      <c r="M274" s="140" t="str">
        <f>IF('Product Circularity'!$M34="","---",'Product Circularity'!$T34)</f>
        <v>---</v>
      </c>
    </row>
    <row r="275" spans="1:13" ht="17">
      <c r="A275" s="143" t="s">
        <v>28</v>
      </c>
      <c r="B275" s="140" t="str">
        <f>IF('Product Circularity'!$M35="","---",'Product Circularity'!$C35)</f>
        <v>---</v>
      </c>
      <c r="C275" s="140" t="str">
        <f>IF('Product Circularity'!$M35="","---",'Product Circularity'!$D35)</f>
        <v>---</v>
      </c>
      <c r="D275" s="140" t="str">
        <f>IF('Product Circularity'!$M35="","---",'Product Circularity'!$E35)</f>
        <v>---</v>
      </c>
      <c r="E275" s="140" t="str">
        <f>IF('Product Circularity'!$M35="","---",'Product Circularity'!$L35)</f>
        <v>---</v>
      </c>
      <c r="F275" s="140" t="str">
        <f>IF('Product Circularity'!$M35="","---",'Product Circularity'!$M35)</f>
        <v>---</v>
      </c>
      <c r="G275" s="140" t="str">
        <f>IF('Product Circularity'!$M35="","---",'Product Circularity'!$N35)</f>
        <v>---</v>
      </c>
      <c r="H275" s="140" t="str">
        <f>IF('Product Circularity'!$M35="","---",'Product Circularity'!$O35)</f>
        <v>---</v>
      </c>
      <c r="I275" s="140" t="str">
        <f>IF('Product Circularity'!$M35="","---",'Product Circularity'!$P35)</f>
        <v>---</v>
      </c>
      <c r="J275" s="140" t="str">
        <f>IF('Product Circularity'!$M35="","---",'Product Circularity'!$Q35)</f>
        <v>---</v>
      </c>
      <c r="K275" s="140" t="str">
        <f>IF('Product Circularity'!$M35="","---",'Product Circularity'!$R35)</f>
        <v>---</v>
      </c>
      <c r="L275" s="140" t="str">
        <f>IF('Product Circularity'!$M35="","---",'Product Circularity'!$S35)</f>
        <v>---</v>
      </c>
      <c r="M275" s="140" t="str">
        <f>IF('Product Circularity'!$M35="","---",'Product Circularity'!$T35)</f>
        <v>---</v>
      </c>
    </row>
    <row r="276" spans="1:13" ht="17">
      <c r="A276" s="143" t="s">
        <v>28</v>
      </c>
      <c r="B276" s="140" t="str">
        <f>IF('Product Circularity'!$M36="","---",'Product Circularity'!$C36)</f>
        <v>---</v>
      </c>
      <c r="C276" s="140" t="str">
        <f>IF('Product Circularity'!$M36="","---",'Product Circularity'!$D36)</f>
        <v>---</v>
      </c>
      <c r="D276" s="140" t="str">
        <f>IF('Product Circularity'!$M36="","---",'Product Circularity'!$E36)</f>
        <v>---</v>
      </c>
      <c r="E276" s="140" t="str">
        <f>IF('Product Circularity'!$M36="","---",'Product Circularity'!$L36)</f>
        <v>---</v>
      </c>
      <c r="F276" s="140" t="str">
        <f>IF('Product Circularity'!$M36="","---",'Product Circularity'!$M36)</f>
        <v>---</v>
      </c>
      <c r="G276" s="140" t="str">
        <f>IF('Product Circularity'!$M36="","---",'Product Circularity'!$N36)</f>
        <v>---</v>
      </c>
      <c r="H276" s="140" t="str">
        <f>IF('Product Circularity'!$M36="","---",'Product Circularity'!$O36)</f>
        <v>---</v>
      </c>
      <c r="I276" s="140" t="str">
        <f>IF('Product Circularity'!$M36="","---",'Product Circularity'!$P36)</f>
        <v>---</v>
      </c>
      <c r="J276" s="140" t="str">
        <f>IF('Product Circularity'!$M36="","---",'Product Circularity'!$Q36)</f>
        <v>---</v>
      </c>
      <c r="K276" s="140" t="str">
        <f>IF('Product Circularity'!$M36="","---",'Product Circularity'!$R36)</f>
        <v>---</v>
      </c>
      <c r="L276" s="140" t="str">
        <f>IF('Product Circularity'!$M36="","---",'Product Circularity'!$S36)</f>
        <v>---</v>
      </c>
      <c r="M276" s="140" t="str">
        <f>IF('Product Circularity'!$M36="","---",'Product Circularity'!$T36)</f>
        <v>---</v>
      </c>
    </row>
    <row r="277" spans="1:13" ht="17">
      <c r="A277" s="143" t="s">
        <v>28</v>
      </c>
      <c r="B277" s="140" t="str">
        <f>IF('Product Circularity'!$M37="","---",'Product Circularity'!$C37)</f>
        <v>---</v>
      </c>
      <c r="C277" s="140" t="str">
        <f>IF('Product Circularity'!$M37="","---",'Product Circularity'!$D37)</f>
        <v>---</v>
      </c>
      <c r="D277" s="140" t="str">
        <f>IF('Product Circularity'!$M37="","---",'Product Circularity'!$E37)</f>
        <v>---</v>
      </c>
      <c r="E277" s="140" t="str">
        <f>IF('Product Circularity'!$M37="","---",'Product Circularity'!$L37)</f>
        <v>---</v>
      </c>
      <c r="F277" s="140" t="str">
        <f>IF('Product Circularity'!$M37="","---",'Product Circularity'!$M37)</f>
        <v>---</v>
      </c>
      <c r="G277" s="140" t="str">
        <f>IF('Product Circularity'!$M37="","---",'Product Circularity'!$N37)</f>
        <v>---</v>
      </c>
      <c r="H277" s="140" t="str">
        <f>IF('Product Circularity'!$M37="","---",'Product Circularity'!$O37)</f>
        <v>---</v>
      </c>
      <c r="I277" s="140" t="str">
        <f>IF('Product Circularity'!$M37="","---",'Product Circularity'!$P37)</f>
        <v>---</v>
      </c>
      <c r="J277" s="140" t="str">
        <f>IF('Product Circularity'!$M37="","---",'Product Circularity'!$Q37)</f>
        <v>---</v>
      </c>
      <c r="K277" s="140" t="str">
        <f>IF('Product Circularity'!$M37="","---",'Product Circularity'!$R37)</f>
        <v>---</v>
      </c>
      <c r="L277" s="140" t="str">
        <f>IF('Product Circularity'!$M37="","---",'Product Circularity'!$S37)</f>
        <v>---</v>
      </c>
      <c r="M277" s="140" t="str">
        <f>IF('Product Circularity'!$M37="","---",'Product Circularity'!$T37)</f>
        <v>---</v>
      </c>
    </row>
    <row r="278" spans="1:13" s="143" customFormat="1" ht="17">
      <c r="A278" s="143" t="s">
        <v>28</v>
      </c>
      <c r="B278" s="140" t="str">
        <f>IF('Product Circularity'!$M38="","---",'Product Circularity'!$C38)</f>
        <v>---</v>
      </c>
      <c r="C278" s="140" t="str">
        <f>IF('Product Circularity'!$M38="","---",'Product Circularity'!$D38)</f>
        <v>---</v>
      </c>
      <c r="D278" s="140" t="str">
        <f>IF('Product Circularity'!$M38="","---",'Product Circularity'!$E38)</f>
        <v>---</v>
      </c>
      <c r="E278" s="140" t="str">
        <f>IF('Product Circularity'!$M38="","---",'Product Circularity'!$L38)</f>
        <v>---</v>
      </c>
      <c r="F278" s="140" t="str">
        <f>IF('Product Circularity'!$M38="","---",'Product Circularity'!$M38)</f>
        <v>---</v>
      </c>
      <c r="G278" s="140" t="str">
        <f>IF('Product Circularity'!$M38="","---",'Product Circularity'!$N38)</f>
        <v>---</v>
      </c>
      <c r="H278" s="140" t="str">
        <f>IF('Product Circularity'!$M38="","---",'Product Circularity'!$O38)</f>
        <v>---</v>
      </c>
      <c r="I278" s="140" t="str">
        <f>IF('Product Circularity'!$M38="","---",'Product Circularity'!$P38)</f>
        <v>---</v>
      </c>
      <c r="J278" s="140" t="str">
        <f>IF('Product Circularity'!$M38="","---",'Product Circularity'!$Q38)</f>
        <v>---</v>
      </c>
      <c r="K278" s="140" t="str">
        <f>IF('Product Circularity'!$M38="","---",'Product Circularity'!$R38)</f>
        <v>---</v>
      </c>
      <c r="L278" s="140" t="str">
        <f>IF('Product Circularity'!$M38="","---",'Product Circularity'!$S38)</f>
        <v>---</v>
      </c>
      <c r="M278" s="140" t="str">
        <f>IF('Product Circularity'!$M38="","---",'Product Circularity'!$T38)</f>
        <v>---</v>
      </c>
    </row>
    <row r="279" spans="1:13" ht="17">
      <c r="A279" s="143" t="s">
        <v>28</v>
      </c>
      <c r="B279" s="140" t="str">
        <f>IF('Product Circularity'!$M39="","---",'Product Circularity'!$C39)</f>
        <v>---</v>
      </c>
      <c r="C279" s="140" t="str">
        <f>IF('Product Circularity'!$M39="","---",'Product Circularity'!$D39)</f>
        <v>---</v>
      </c>
      <c r="D279" s="140" t="str">
        <f>IF('Product Circularity'!$M39="","---",'Product Circularity'!$E39)</f>
        <v>---</v>
      </c>
      <c r="E279" s="140" t="str">
        <f>IF('Product Circularity'!$M39="","---",'Product Circularity'!$L39)</f>
        <v>---</v>
      </c>
      <c r="F279" s="140" t="str">
        <f>IF('Product Circularity'!$M39="","---",'Product Circularity'!$M39)</f>
        <v>---</v>
      </c>
      <c r="G279" s="140" t="str">
        <f>IF('Product Circularity'!$M39="","---",'Product Circularity'!$N39)</f>
        <v>---</v>
      </c>
      <c r="H279" s="140" t="str">
        <f>IF('Product Circularity'!$M39="","---",'Product Circularity'!$O39)</f>
        <v>---</v>
      </c>
      <c r="I279" s="140" t="str">
        <f>IF('Product Circularity'!$M39="","---",'Product Circularity'!$P39)</f>
        <v>---</v>
      </c>
      <c r="J279" s="140" t="str">
        <f>IF('Product Circularity'!$M39="","---",'Product Circularity'!$Q39)</f>
        <v>---</v>
      </c>
      <c r="K279" s="140" t="str">
        <f>IF('Product Circularity'!$M39="","---",'Product Circularity'!$R39)</f>
        <v>---</v>
      </c>
      <c r="L279" s="140" t="str">
        <f>IF('Product Circularity'!$M39="","---",'Product Circularity'!$S39)</f>
        <v>---</v>
      </c>
      <c r="M279" s="140" t="str">
        <f>IF('Product Circularity'!$M39="","---",'Product Circularity'!$T39)</f>
        <v>---</v>
      </c>
    </row>
    <row r="280" spans="1:13" ht="17">
      <c r="A280" s="143" t="s">
        <v>28</v>
      </c>
      <c r="B280" s="140" t="str">
        <f>IF('Product Circularity'!$M40="","---",'Product Circularity'!$C40)</f>
        <v>---</v>
      </c>
      <c r="C280" s="140" t="str">
        <f>IF('Product Circularity'!$M40="","---",'Product Circularity'!$D40)</f>
        <v>---</v>
      </c>
      <c r="D280" s="140" t="str">
        <f>IF('Product Circularity'!$M40="","---",'Product Circularity'!$E40)</f>
        <v>---</v>
      </c>
      <c r="E280" s="140" t="str">
        <f>IF('Product Circularity'!$M40="","---",'Product Circularity'!$L40)</f>
        <v>---</v>
      </c>
      <c r="F280" s="140" t="str">
        <f>IF('Product Circularity'!$M40="","---",'Product Circularity'!$M40)</f>
        <v>---</v>
      </c>
      <c r="G280" s="140" t="str">
        <f>IF('Product Circularity'!$M40="","---",'Product Circularity'!$N40)</f>
        <v>---</v>
      </c>
      <c r="H280" s="140" t="str">
        <f>IF('Product Circularity'!$M40="","---",'Product Circularity'!$O40)</f>
        <v>---</v>
      </c>
      <c r="I280" s="140" t="str">
        <f>IF('Product Circularity'!$M40="","---",'Product Circularity'!$P40)</f>
        <v>---</v>
      </c>
      <c r="J280" s="140" t="str">
        <f>IF('Product Circularity'!$M40="","---",'Product Circularity'!$Q40)</f>
        <v>---</v>
      </c>
      <c r="K280" s="140" t="str">
        <f>IF('Product Circularity'!$M40="","---",'Product Circularity'!$R40)</f>
        <v>---</v>
      </c>
      <c r="L280" s="140" t="str">
        <f>IF('Product Circularity'!$M40="","---",'Product Circularity'!$S40)</f>
        <v>---</v>
      </c>
      <c r="M280" s="140" t="str">
        <f>IF('Product Circularity'!$M40="","---",'Product Circularity'!$T40)</f>
        <v>---</v>
      </c>
    </row>
    <row r="281" spans="1:13" ht="17">
      <c r="A281" s="143" t="s">
        <v>28</v>
      </c>
      <c r="B281" s="140" t="str">
        <f>IF('Product Circularity'!$M41="","---",'Product Circularity'!$C41)</f>
        <v>---</v>
      </c>
      <c r="C281" s="140" t="str">
        <f>IF('Product Circularity'!$M41="","---",'Product Circularity'!$D41)</f>
        <v>---</v>
      </c>
      <c r="D281" s="140" t="str">
        <f>IF('Product Circularity'!$M41="","---",'Product Circularity'!$E41)</f>
        <v>---</v>
      </c>
      <c r="E281" s="140" t="str">
        <f>IF('Product Circularity'!$M41="","---",'Product Circularity'!$L41)</f>
        <v>---</v>
      </c>
      <c r="F281" s="140" t="str">
        <f>IF('Product Circularity'!$M41="","---",'Product Circularity'!$M41)</f>
        <v>---</v>
      </c>
      <c r="G281" s="140" t="str">
        <f>IF('Product Circularity'!$M41="","---",'Product Circularity'!$N41)</f>
        <v>---</v>
      </c>
      <c r="H281" s="140" t="str">
        <f>IF('Product Circularity'!$M41="","---",'Product Circularity'!$O41)</f>
        <v>---</v>
      </c>
      <c r="I281" s="140" t="str">
        <f>IF('Product Circularity'!$M41="","---",'Product Circularity'!$P41)</f>
        <v>---</v>
      </c>
      <c r="J281" s="140" t="str">
        <f>IF('Product Circularity'!$M41="","---",'Product Circularity'!$Q41)</f>
        <v>---</v>
      </c>
      <c r="K281" s="140" t="str">
        <f>IF('Product Circularity'!$M41="","---",'Product Circularity'!$R41)</f>
        <v>---</v>
      </c>
      <c r="L281" s="140" t="str">
        <f>IF('Product Circularity'!$M41="","---",'Product Circularity'!$S41)</f>
        <v>---</v>
      </c>
      <c r="M281" s="140" t="str">
        <f>IF('Product Circularity'!$M41="","---",'Product Circularity'!$T41)</f>
        <v>---</v>
      </c>
    </row>
    <row r="282" spans="1:13" ht="17">
      <c r="A282" s="143" t="s">
        <v>28</v>
      </c>
      <c r="B282" s="140" t="str">
        <f>IF('Product Circularity'!$M42="","---",'Product Circularity'!$C42)</f>
        <v>---</v>
      </c>
      <c r="C282" s="140" t="str">
        <f>IF('Product Circularity'!$M42="","---",'Product Circularity'!$D42)</f>
        <v>---</v>
      </c>
      <c r="D282" s="140" t="str">
        <f>IF('Product Circularity'!$M42="","---",'Product Circularity'!$E42)</f>
        <v>---</v>
      </c>
      <c r="E282" s="140" t="str">
        <f>IF('Product Circularity'!$M42="","---",'Product Circularity'!$L42)</f>
        <v>---</v>
      </c>
      <c r="F282" s="140" t="str">
        <f>IF('Product Circularity'!$M42="","---",'Product Circularity'!$M42)</f>
        <v>---</v>
      </c>
      <c r="G282" s="140" t="str">
        <f>IF('Product Circularity'!$M42="","---",'Product Circularity'!$N42)</f>
        <v>---</v>
      </c>
      <c r="H282" s="140" t="str">
        <f>IF('Product Circularity'!$M42="","---",'Product Circularity'!$O42)</f>
        <v>---</v>
      </c>
      <c r="I282" s="140" t="str">
        <f>IF('Product Circularity'!$M42="","---",'Product Circularity'!$P42)</f>
        <v>---</v>
      </c>
      <c r="J282" s="140" t="str">
        <f>IF('Product Circularity'!$M42="","---",'Product Circularity'!$Q42)</f>
        <v>---</v>
      </c>
      <c r="K282" s="140" t="str">
        <f>IF('Product Circularity'!$M42="","---",'Product Circularity'!$R42)</f>
        <v>---</v>
      </c>
      <c r="L282" s="140" t="str">
        <f>IF('Product Circularity'!$M42="","---",'Product Circularity'!$S42)</f>
        <v>---</v>
      </c>
      <c r="M282" s="140" t="str">
        <f>IF('Product Circularity'!$M42="","---",'Product Circularity'!$T42)</f>
        <v>---</v>
      </c>
    </row>
    <row r="283" spans="1:13" ht="17">
      <c r="A283" s="143" t="s">
        <v>28</v>
      </c>
      <c r="B283" s="140" t="str">
        <f>IF('Product Circularity'!$M43="","---",'Product Circularity'!$C43)</f>
        <v>---</v>
      </c>
      <c r="C283" s="140" t="str">
        <f>IF('Product Circularity'!$M43="","---",'Product Circularity'!$D43)</f>
        <v>---</v>
      </c>
      <c r="D283" s="140" t="str">
        <f>IF('Product Circularity'!$M43="","---",'Product Circularity'!$E43)</f>
        <v>---</v>
      </c>
      <c r="E283" s="140" t="str">
        <f>IF('Product Circularity'!$M43="","---",'Product Circularity'!$L43)</f>
        <v>---</v>
      </c>
      <c r="F283" s="140" t="str">
        <f>IF('Product Circularity'!$M43="","---",'Product Circularity'!$M43)</f>
        <v>---</v>
      </c>
      <c r="G283" s="140" t="str">
        <f>IF('Product Circularity'!$M43="","---",'Product Circularity'!$N43)</f>
        <v>---</v>
      </c>
      <c r="H283" s="140" t="str">
        <f>IF('Product Circularity'!$M43="","---",'Product Circularity'!$O43)</f>
        <v>---</v>
      </c>
      <c r="I283" s="140" t="str">
        <f>IF('Product Circularity'!$M43="","---",'Product Circularity'!$P43)</f>
        <v>---</v>
      </c>
      <c r="J283" s="140" t="str">
        <f>IF('Product Circularity'!$M43="","---",'Product Circularity'!$Q43)</f>
        <v>---</v>
      </c>
      <c r="K283" s="140" t="str">
        <f>IF('Product Circularity'!$M43="","---",'Product Circularity'!$R43)</f>
        <v>---</v>
      </c>
      <c r="L283" s="140" t="str">
        <f>IF('Product Circularity'!$M43="","---",'Product Circularity'!$S43)</f>
        <v>---</v>
      </c>
      <c r="M283" s="140" t="str">
        <f>IF('Product Circularity'!$M43="","---",'Product Circularity'!$T43)</f>
        <v>---</v>
      </c>
    </row>
    <row r="284" spans="1:13" ht="17">
      <c r="A284" s="143" t="s">
        <v>28</v>
      </c>
      <c r="B284" s="140" t="str">
        <f>IF('Product Circularity'!$M44="","---",'Product Circularity'!$C44)</f>
        <v>---</v>
      </c>
      <c r="C284" s="140" t="str">
        <f>IF('Product Circularity'!$M44="","---",'Product Circularity'!$D44)</f>
        <v>---</v>
      </c>
      <c r="D284" s="140" t="str">
        <f>IF('Product Circularity'!$M44="","---",'Product Circularity'!$E44)</f>
        <v>---</v>
      </c>
      <c r="E284" s="140" t="str">
        <f>IF('Product Circularity'!$M44="","---",'Product Circularity'!$L44)</f>
        <v>---</v>
      </c>
      <c r="F284" s="140" t="str">
        <f>IF('Product Circularity'!$M44="","---",'Product Circularity'!$M44)</f>
        <v>---</v>
      </c>
      <c r="G284" s="140" t="str">
        <f>IF('Product Circularity'!$M44="","---",'Product Circularity'!$N44)</f>
        <v>---</v>
      </c>
      <c r="H284" s="140" t="str">
        <f>IF('Product Circularity'!$M44="","---",'Product Circularity'!$O44)</f>
        <v>---</v>
      </c>
      <c r="I284" s="140" t="str">
        <f>IF('Product Circularity'!$M44="","---",'Product Circularity'!$P44)</f>
        <v>---</v>
      </c>
      <c r="J284" s="140" t="str">
        <f>IF('Product Circularity'!$M44="","---",'Product Circularity'!$Q44)</f>
        <v>---</v>
      </c>
      <c r="K284" s="140" t="str">
        <f>IF('Product Circularity'!$M44="","---",'Product Circularity'!$R44)</f>
        <v>---</v>
      </c>
      <c r="L284" s="140" t="str">
        <f>IF('Product Circularity'!$M44="","---",'Product Circularity'!$S44)</f>
        <v>---</v>
      </c>
      <c r="M284" s="140" t="str">
        <f>IF('Product Circularity'!$M44="","---",'Product Circularity'!$T44)</f>
        <v>---</v>
      </c>
    </row>
    <row r="285" spans="1:13" ht="17">
      <c r="A285" s="143" t="s">
        <v>28</v>
      </c>
      <c r="B285" s="140" t="str">
        <f>IF('Product Circularity'!$M45="","---",'Product Circularity'!$C45)</f>
        <v>---</v>
      </c>
      <c r="C285" s="140" t="str">
        <f>IF('Product Circularity'!$M45="","---",'Product Circularity'!$D45)</f>
        <v>---</v>
      </c>
      <c r="D285" s="140" t="str">
        <f>IF('Product Circularity'!$M45="","---",'Product Circularity'!$E45)</f>
        <v>---</v>
      </c>
      <c r="E285" s="140" t="str">
        <f>IF('Product Circularity'!$M45="","---",'Product Circularity'!$L45)</f>
        <v>---</v>
      </c>
      <c r="F285" s="140" t="str">
        <f>IF('Product Circularity'!$M45="","---",'Product Circularity'!$M45)</f>
        <v>---</v>
      </c>
      <c r="G285" s="140" t="str">
        <f>IF('Product Circularity'!$M45="","---",'Product Circularity'!$N45)</f>
        <v>---</v>
      </c>
      <c r="H285" s="140" t="str">
        <f>IF('Product Circularity'!$M45="","---",'Product Circularity'!$O45)</f>
        <v>---</v>
      </c>
      <c r="I285" s="140" t="str">
        <f>IF('Product Circularity'!$M45="","---",'Product Circularity'!$P45)</f>
        <v>---</v>
      </c>
      <c r="J285" s="140" t="str">
        <f>IF('Product Circularity'!$M45="","---",'Product Circularity'!$Q45)</f>
        <v>---</v>
      </c>
      <c r="K285" s="140" t="str">
        <f>IF('Product Circularity'!$M45="","---",'Product Circularity'!$R45)</f>
        <v>---</v>
      </c>
      <c r="L285" s="140" t="str">
        <f>IF('Product Circularity'!$M45="","---",'Product Circularity'!$S45)</f>
        <v>---</v>
      </c>
      <c r="M285" s="140" t="str">
        <f>IF('Product Circularity'!$M45="","---",'Product Circularity'!$T45)</f>
        <v>---</v>
      </c>
    </row>
    <row r="286" spans="1:13" ht="17">
      <c r="A286" s="143" t="s">
        <v>28</v>
      </c>
      <c r="B286" s="140" t="str">
        <f>IF('Product Circularity'!$M46="","---",'Product Circularity'!$C46)</f>
        <v>---</v>
      </c>
      <c r="C286" s="140" t="str">
        <f>IF('Product Circularity'!$M46="","---",'Product Circularity'!$D46)</f>
        <v>---</v>
      </c>
      <c r="D286" s="140" t="str">
        <f>IF('Product Circularity'!$M46="","---",'Product Circularity'!$E46)</f>
        <v>---</v>
      </c>
      <c r="E286" s="140" t="str">
        <f>IF('Product Circularity'!$M46="","---",'Product Circularity'!$L46)</f>
        <v>---</v>
      </c>
      <c r="F286" s="140" t="str">
        <f>IF('Product Circularity'!$M46="","---",'Product Circularity'!$M46)</f>
        <v>---</v>
      </c>
      <c r="G286" s="140" t="str">
        <f>IF('Product Circularity'!$M46="","---",'Product Circularity'!$N46)</f>
        <v>---</v>
      </c>
      <c r="H286" s="140" t="str">
        <f>IF('Product Circularity'!$M46="","---",'Product Circularity'!$O46)</f>
        <v>---</v>
      </c>
      <c r="I286" s="140" t="str">
        <f>IF('Product Circularity'!$M46="","---",'Product Circularity'!$P46)</f>
        <v>---</v>
      </c>
      <c r="J286" s="140" t="str">
        <f>IF('Product Circularity'!$M46="","---",'Product Circularity'!$Q46)</f>
        <v>---</v>
      </c>
      <c r="K286" s="140" t="str">
        <f>IF('Product Circularity'!$M46="","---",'Product Circularity'!$R46)</f>
        <v>---</v>
      </c>
      <c r="L286" s="140" t="str">
        <f>IF('Product Circularity'!$M46="","---",'Product Circularity'!$S46)</f>
        <v>---</v>
      </c>
      <c r="M286" s="140" t="str">
        <f>IF('Product Circularity'!$M46="","---",'Product Circularity'!$T46)</f>
        <v>---</v>
      </c>
    </row>
    <row r="287" spans="1:13" ht="17">
      <c r="A287" s="143" t="s">
        <v>28</v>
      </c>
      <c r="B287" s="140" t="str">
        <f>IF('Product Circularity'!$M47="","---",'Product Circularity'!$C47)</f>
        <v>---</v>
      </c>
      <c r="C287" s="140" t="str">
        <f>IF('Product Circularity'!$M47="","---",'Product Circularity'!$D47)</f>
        <v>---</v>
      </c>
      <c r="D287" s="140" t="str">
        <f>IF('Product Circularity'!$M47="","---",'Product Circularity'!$E47)</f>
        <v>---</v>
      </c>
      <c r="E287" s="140" t="str">
        <f>IF('Product Circularity'!$M47="","---",'Product Circularity'!$L47)</f>
        <v>---</v>
      </c>
      <c r="F287" s="140" t="str">
        <f>IF('Product Circularity'!$M47="","---",'Product Circularity'!$M47)</f>
        <v>---</v>
      </c>
      <c r="G287" s="140" t="str">
        <f>IF('Product Circularity'!$M47="","---",'Product Circularity'!$N47)</f>
        <v>---</v>
      </c>
      <c r="H287" s="140" t="str">
        <f>IF('Product Circularity'!$M47="","---",'Product Circularity'!$O47)</f>
        <v>---</v>
      </c>
      <c r="I287" s="140" t="str">
        <f>IF('Product Circularity'!$M47="","---",'Product Circularity'!$P47)</f>
        <v>---</v>
      </c>
      <c r="J287" s="140" t="str">
        <f>IF('Product Circularity'!$M47="","---",'Product Circularity'!$Q47)</f>
        <v>---</v>
      </c>
      <c r="K287" s="140" t="str">
        <f>IF('Product Circularity'!$M47="","---",'Product Circularity'!$R47)</f>
        <v>---</v>
      </c>
      <c r="L287" s="140" t="str">
        <f>IF('Product Circularity'!$M47="","---",'Product Circularity'!$S47)</f>
        <v>---</v>
      </c>
      <c r="M287" s="140" t="str">
        <f>IF('Product Circularity'!$M47="","---",'Product Circularity'!$T47)</f>
        <v>---</v>
      </c>
    </row>
    <row r="288" spans="1:13" ht="17">
      <c r="A288" s="143" t="s">
        <v>28</v>
      </c>
      <c r="B288" s="140" t="str">
        <f>IF('Product Circularity'!$M48="","---",'Product Circularity'!$C48)</f>
        <v>---</v>
      </c>
      <c r="C288" s="140" t="str">
        <f>IF('Product Circularity'!$M48="","---",'Product Circularity'!$D48)</f>
        <v>---</v>
      </c>
      <c r="D288" s="140" t="str">
        <f>IF('Product Circularity'!$M48="","---",'Product Circularity'!$E48)</f>
        <v>---</v>
      </c>
      <c r="E288" s="140" t="str">
        <f>IF('Product Circularity'!$M48="","---",'Product Circularity'!$L48)</f>
        <v>---</v>
      </c>
      <c r="F288" s="140" t="str">
        <f>IF('Product Circularity'!$M48="","---",'Product Circularity'!$M48)</f>
        <v>---</v>
      </c>
      <c r="G288" s="140" t="str">
        <f>IF('Product Circularity'!$M48="","---",'Product Circularity'!$N48)</f>
        <v>---</v>
      </c>
      <c r="H288" s="140" t="str">
        <f>IF('Product Circularity'!$M48="","---",'Product Circularity'!$O48)</f>
        <v>---</v>
      </c>
      <c r="I288" s="140" t="str">
        <f>IF('Product Circularity'!$M48="","---",'Product Circularity'!$P48)</f>
        <v>---</v>
      </c>
      <c r="J288" s="140" t="str">
        <f>IF('Product Circularity'!$M48="","---",'Product Circularity'!$Q48)</f>
        <v>---</v>
      </c>
      <c r="K288" s="140" t="str">
        <f>IF('Product Circularity'!$M48="","---",'Product Circularity'!$R48)</f>
        <v>---</v>
      </c>
      <c r="L288" s="140" t="str">
        <f>IF('Product Circularity'!$M48="","---",'Product Circularity'!$S48)</f>
        <v>---</v>
      </c>
      <c r="M288" s="140" t="str">
        <f>IF('Product Circularity'!$M48="","---",'Product Circularity'!$T48)</f>
        <v>---</v>
      </c>
    </row>
    <row r="289" spans="1:13" ht="17">
      <c r="A289" s="143" t="s">
        <v>28</v>
      </c>
      <c r="B289" s="140" t="str">
        <f>IF('Product Circularity'!$M49="","---",'Product Circularity'!$C49)</f>
        <v>---</v>
      </c>
      <c r="C289" s="140" t="str">
        <f>IF('Product Circularity'!$M49="","---",'Product Circularity'!$D49)</f>
        <v>---</v>
      </c>
      <c r="D289" s="140" t="str">
        <f>IF('Product Circularity'!$M49="","---",'Product Circularity'!$E49)</f>
        <v>---</v>
      </c>
      <c r="E289" s="140" t="str">
        <f>IF('Product Circularity'!$M49="","---",'Product Circularity'!$L49)</f>
        <v>---</v>
      </c>
      <c r="F289" s="140" t="str">
        <f>IF('Product Circularity'!$M49="","---",'Product Circularity'!$M49)</f>
        <v>---</v>
      </c>
      <c r="G289" s="140" t="str">
        <f>IF('Product Circularity'!$M49="","---",'Product Circularity'!$N49)</f>
        <v>---</v>
      </c>
      <c r="H289" s="140" t="str">
        <f>IF('Product Circularity'!$M49="","---",'Product Circularity'!$O49)</f>
        <v>---</v>
      </c>
      <c r="I289" s="140" t="str">
        <f>IF('Product Circularity'!$M49="","---",'Product Circularity'!$P49)</f>
        <v>---</v>
      </c>
      <c r="J289" s="140" t="str">
        <f>IF('Product Circularity'!$M49="","---",'Product Circularity'!$Q49)</f>
        <v>---</v>
      </c>
      <c r="K289" s="140" t="str">
        <f>IF('Product Circularity'!$M49="","---",'Product Circularity'!$R49)</f>
        <v>---</v>
      </c>
      <c r="L289" s="140" t="str">
        <f>IF('Product Circularity'!$M49="","---",'Product Circularity'!$S49)</f>
        <v>---</v>
      </c>
      <c r="M289" s="140" t="str">
        <f>IF('Product Circularity'!$M49="","---",'Product Circularity'!$T49)</f>
        <v>---</v>
      </c>
    </row>
    <row r="290" spans="1:13" ht="17">
      <c r="A290" s="143" t="s">
        <v>28</v>
      </c>
      <c r="B290" s="140" t="str">
        <f>IF('Product Circularity'!$M50="","---",'Product Circularity'!$C50)</f>
        <v>---</v>
      </c>
      <c r="C290" s="140" t="str">
        <f>IF('Product Circularity'!$M50="","---",'Product Circularity'!$D50)</f>
        <v>---</v>
      </c>
      <c r="D290" s="140" t="str">
        <f>IF('Product Circularity'!$M50="","---",'Product Circularity'!$E50)</f>
        <v>---</v>
      </c>
      <c r="E290" s="140" t="str">
        <f>IF('Product Circularity'!$M50="","---",'Product Circularity'!$L50)</f>
        <v>---</v>
      </c>
      <c r="F290" s="140" t="str">
        <f>IF('Product Circularity'!$M50="","---",'Product Circularity'!$M50)</f>
        <v>---</v>
      </c>
      <c r="G290" s="140" t="str">
        <f>IF('Product Circularity'!$M50="","---",'Product Circularity'!$N50)</f>
        <v>---</v>
      </c>
      <c r="H290" s="140" t="str">
        <f>IF('Product Circularity'!$M50="","---",'Product Circularity'!$O50)</f>
        <v>---</v>
      </c>
      <c r="I290" s="140" t="str">
        <f>IF('Product Circularity'!$M50="","---",'Product Circularity'!$P50)</f>
        <v>---</v>
      </c>
      <c r="J290" s="140" t="str">
        <f>IF('Product Circularity'!$M50="","---",'Product Circularity'!$Q50)</f>
        <v>---</v>
      </c>
      <c r="K290" s="140" t="str">
        <f>IF('Product Circularity'!$M50="","---",'Product Circularity'!$R50)</f>
        <v>---</v>
      </c>
      <c r="L290" s="140" t="str">
        <f>IF('Product Circularity'!$M50="","---",'Product Circularity'!$S50)</f>
        <v>---</v>
      </c>
      <c r="M290" s="140" t="str">
        <f>IF('Product Circularity'!$M50="","---",'Product Circularity'!$T50)</f>
        <v>---</v>
      </c>
    </row>
    <row r="291" spans="1:13" s="143" customFormat="1" ht="17">
      <c r="A291" s="143" t="s">
        <v>28</v>
      </c>
      <c r="B291" s="140" t="str">
        <f>IF('Product Circularity'!$M51="","---",'Product Circularity'!$C51)</f>
        <v>---</v>
      </c>
      <c r="C291" s="140" t="str">
        <f>IF('Product Circularity'!$M51="","---",'Product Circularity'!$D51)</f>
        <v>---</v>
      </c>
      <c r="D291" s="140" t="str">
        <f>IF('Product Circularity'!$M51="","---",'Product Circularity'!$E51)</f>
        <v>---</v>
      </c>
      <c r="E291" s="140" t="str">
        <f>IF('Product Circularity'!$M51="","---",'Product Circularity'!$L51)</f>
        <v>---</v>
      </c>
      <c r="F291" s="140" t="str">
        <f>IF('Product Circularity'!$M51="","---",'Product Circularity'!$M51)</f>
        <v>---</v>
      </c>
      <c r="G291" s="140" t="str">
        <f>IF('Product Circularity'!$M51="","---",'Product Circularity'!$N51)</f>
        <v>---</v>
      </c>
      <c r="H291" s="140" t="str">
        <f>IF('Product Circularity'!$M51="","---",'Product Circularity'!$O51)</f>
        <v>---</v>
      </c>
      <c r="I291" s="140" t="str">
        <f>IF('Product Circularity'!$M51="","---",'Product Circularity'!$P51)</f>
        <v>---</v>
      </c>
      <c r="J291" s="140" t="str">
        <f>IF('Product Circularity'!$M51="","---",'Product Circularity'!$Q51)</f>
        <v>---</v>
      </c>
      <c r="K291" s="140" t="str">
        <f>IF('Product Circularity'!$M51="","---",'Product Circularity'!$R51)</f>
        <v>---</v>
      </c>
      <c r="L291" s="140" t="str">
        <f>IF('Product Circularity'!$M51="","---",'Product Circularity'!$S51)</f>
        <v>---</v>
      </c>
      <c r="M291" s="140" t="str">
        <f>IF('Product Circularity'!$M51="","---",'Product Circularity'!$T51)</f>
        <v>---</v>
      </c>
    </row>
    <row r="292" spans="1:13" ht="17">
      <c r="A292" s="143" t="s">
        <v>28</v>
      </c>
      <c r="B292" s="140" t="str">
        <f>IF('Product Circularity'!$M52="","---",'Product Circularity'!$C52)</f>
        <v>---</v>
      </c>
      <c r="C292" s="140" t="str">
        <f>IF('Product Circularity'!$M52="","---",'Product Circularity'!$D52)</f>
        <v>---</v>
      </c>
      <c r="D292" s="140" t="str">
        <f>IF('Product Circularity'!$M52="","---",'Product Circularity'!$E52)</f>
        <v>---</v>
      </c>
      <c r="E292" s="140" t="str">
        <f>IF('Product Circularity'!$M52="","---",'Product Circularity'!$L52)</f>
        <v>---</v>
      </c>
      <c r="F292" s="140" t="str">
        <f>IF('Product Circularity'!$M52="","---",'Product Circularity'!$M52)</f>
        <v>---</v>
      </c>
      <c r="G292" s="140" t="str">
        <f>IF('Product Circularity'!$M52="","---",'Product Circularity'!$N52)</f>
        <v>---</v>
      </c>
      <c r="H292" s="140" t="str">
        <f>IF('Product Circularity'!$M52="","---",'Product Circularity'!$O52)</f>
        <v>---</v>
      </c>
      <c r="I292" s="140" t="str">
        <f>IF('Product Circularity'!$M52="","---",'Product Circularity'!$P52)</f>
        <v>---</v>
      </c>
      <c r="J292" s="140" t="str">
        <f>IF('Product Circularity'!$M52="","---",'Product Circularity'!$Q52)</f>
        <v>---</v>
      </c>
      <c r="K292" s="140" t="str">
        <f>IF('Product Circularity'!$M52="","---",'Product Circularity'!$R52)</f>
        <v>---</v>
      </c>
      <c r="L292" s="140" t="str">
        <f>IF('Product Circularity'!$M52="","---",'Product Circularity'!$S52)</f>
        <v>---</v>
      </c>
      <c r="M292" s="140" t="str">
        <f>IF('Product Circularity'!$M52="","---",'Product Circularity'!$T52)</f>
        <v>---</v>
      </c>
    </row>
    <row r="293" spans="1:13" ht="17">
      <c r="A293" s="143" t="s">
        <v>28</v>
      </c>
      <c r="B293" s="140" t="str">
        <f>IF('Product Circularity'!$M53="","---",'Product Circularity'!$C53)</f>
        <v>---</v>
      </c>
      <c r="C293" s="140" t="str">
        <f>IF('Product Circularity'!$M53="","---",'Product Circularity'!$D53)</f>
        <v>---</v>
      </c>
      <c r="D293" s="140" t="str">
        <f>IF('Product Circularity'!$M53="","---",'Product Circularity'!$E53)</f>
        <v>---</v>
      </c>
      <c r="E293" s="140" t="str">
        <f>IF('Product Circularity'!$M53="","---",'Product Circularity'!$L53)</f>
        <v>---</v>
      </c>
      <c r="F293" s="140" t="str">
        <f>IF('Product Circularity'!$M53="","---",'Product Circularity'!$M53)</f>
        <v>---</v>
      </c>
      <c r="G293" s="140" t="str">
        <f>IF('Product Circularity'!$M53="","---",'Product Circularity'!$N53)</f>
        <v>---</v>
      </c>
      <c r="H293" s="140" t="str">
        <f>IF('Product Circularity'!$M53="","---",'Product Circularity'!$O53)</f>
        <v>---</v>
      </c>
      <c r="I293" s="140" t="str">
        <f>IF('Product Circularity'!$M53="","---",'Product Circularity'!$P53)</f>
        <v>---</v>
      </c>
      <c r="J293" s="140" t="str">
        <f>IF('Product Circularity'!$M53="","---",'Product Circularity'!$Q53)</f>
        <v>---</v>
      </c>
      <c r="K293" s="140" t="str">
        <f>IF('Product Circularity'!$M53="","---",'Product Circularity'!$R53)</f>
        <v>---</v>
      </c>
      <c r="L293" s="140" t="str">
        <f>IF('Product Circularity'!$M53="","---",'Product Circularity'!$S53)</f>
        <v>---</v>
      </c>
      <c r="M293" s="140" t="str">
        <f>IF('Product Circularity'!$M53="","---",'Product Circularity'!$T53)</f>
        <v>---</v>
      </c>
    </row>
    <row r="294" spans="1:13" ht="17">
      <c r="A294" s="143" t="s">
        <v>28</v>
      </c>
      <c r="B294" s="140" t="str">
        <f>IF('Product Circularity'!$M54="","---",'Product Circularity'!$C54)</f>
        <v>---</v>
      </c>
      <c r="C294" s="140" t="str">
        <f>IF('Product Circularity'!$M54="","---",'Product Circularity'!$D54)</f>
        <v>---</v>
      </c>
      <c r="D294" s="140" t="str">
        <f>IF('Product Circularity'!$M54="","---",'Product Circularity'!$E54)</f>
        <v>---</v>
      </c>
      <c r="E294" s="140" t="str">
        <f>IF('Product Circularity'!$M54="","---",'Product Circularity'!$L54)</f>
        <v>---</v>
      </c>
      <c r="F294" s="140" t="str">
        <f>IF('Product Circularity'!$M54="","---",'Product Circularity'!$M54)</f>
        <v>---</v>
      </c>
      <c r="G294" s="140" t="str">
        <f>IF('Product Circularity'!$M54="","---",'Product Circularity'!$N54)</f>
        <v>---</v>
      </c>
      <c r="H294" s="140" t="str">
        <f>IF('Product Circularity'!$M54="","---",'Product Circularity'!$O54)</f>
        <v>---</v>
      </c>
      <c r="I294" s="140" t="str">
        <f>IF('Product Circularity'!$M54="","---",'Product Circularity'!$P54)</f>
        <v>---</v>
      </c>
      <c r="J294" s="140" t="str">
        <f>IF('Product Circularity'!$M54="","---",'Product Circularity'!$Q54)</f>
        <v>---</v>
      </c>
      <c r="K294" s="140" t="str">
        <f>IF('Product Circularity'!$M54="","---",'Product Circularity'!$R54)</f>
        <v>---</v>
      </c>
      <c r="L294" s="140" t="str">
        <f>IF('Product Circularity'!$M54="","---",'Product Circularity'!$S54)</f>
        <v>---</v>
      </c>
      <c r="M294" s="140" t="str">
        <f>IF('Product Circularity'!$M54="","---",'Product Circularity'!$T54)</f>
        <v>---</v>
      </c>
    </row>
    <row r="295" spans="1:13" ht="17">
      <c r="A295" s="143" t="s">
        <v>28</v>
      </c>
      <c r="B295" s="140" t="str">
        <f>IF('Product Circularity'!$M55="","---",'Product Circularity'!$C55)</f>
        <v>---</v>
      </c>
      <c r="C295" s="140" t="str">
        <f>IF('Product Circularity'!$M55="","---",'Product Circularity'!$D55)</f>
        <v>---</v>
      </c>
      <c r="D295" s="140" t="str">
        <f>IF('Product Circularity'!$M55="","---",'Product Circularity'!$E55)</f>
        <v>---</v>
      </c>
      <c r="E295" s="140" t="str">
        <f>IF('Product Circularity'!$M55="","---",'Product Circularity'!$L55)</f>
        <v>---</v>
      </c>
      <c r="F295" s="140" t="str">
        <f>IF('Product Circularity'!$M55="","---",'Product Circularity'!$M55)</f>
        <v>---</v>
      </c>
      <c r="G295" s="140" t="str">
        <f>IF('Product Circularity'!$M55="","---",'Product Circularity'!$N55)</f>
        <v>---</v>
      </c>
      <c r="H295" s="140" t="str">
        <f>IF('Product Circularity'!$M55="","---",'Product Circularity'!$O55)</f>
        <v>---</v>
      </c>
      <c r="I295" s="140" t="str">
        <f>IF('Product Circularity'!$M55="","---",'Product Circularity'!$P55)</f>
        <v>---</v>
      </c>
      <c r="J295" s="140" t="str">
        <f>IF('Product Circularity'!$M55="","---",'Product Circularity'!$Q55)</f>
        <v>---</v>
      </c>
      <c r="K295" s="140" t="str">
        <f>IF('Product Circularity'!$M55="","---",'Product Circularity'!$R55)</f>
        <v>---</v>
      </c>
      <c r="L295" s="140" t="str">
        <f>IF('Product Circularity'!$M55="","---",'Product Circularity'!$S55)</f>
        <v>---</v>
      </c>
      <c r="M295" s="140" t="str">
        <f>IF('Product Circularity'!$M55="","---",'Product Circularity'!$T55)</f>
        <v>---</v>
      </c>
    </row>
    <row r="296" spans="1:13" ht="17">
      <c r="A296" s="143" t="s">
        <v>28</v>
      </c>
      <c r="B296" s="140" t="str">
        <f>IF('Product Circularity'!$M56="","---",'Product Circularity'!$C56)</f>
        <v>---</v>
      </c>
      <c r="C296" s="140" t="str">
        <f>IF('Product Circularity'!$M56="","---",'Product Circularity'!$D56)</f>
        <v>---</v>
      </c>
      <c r="D296" s="140" t="str">
        <f>IF('Product Circularity'!$M56="","---",'Product Circularity'!$E56)</f>
        <v>---</v>
      </c>
      <c r="E296" s="140" t="str">
        <f>IF('Product Circularity'!$M56="","---",'Product Circularity'!$L56)</f>
        <v>---</v>
      </c>
      <c r="F296" s="140" t="str">
        <f>IF('Product Circularity'!$M56="","---",'Product Circularity'!$M56)</f>
        <v>---</v>
      </c>
      <c r="G296" s="140" t="str">
        <f>IF('Product Circularity'!$M56="","---",'Product Circularity'!$N56)</f>
        <v>---</v>
      </c>
      <c r="H296" s="140" t="str">
        <f>IF('Product Circularity'!$M56="","---",'Product Circularity'!$O56)</f>
        <v>---</v>
      </c>
      <c r="I296" s="140" t="str">
        <f>IF('Product Circularity'!$M56="","---",'Product Circularity'!$P56)</f>
        <v>---</v>
      </c>
      <c r="J296" s="140" t="str">
        <f>IF('Product Circularity'!$M56="","---",'Product Circularity'!$Q56)</f>
        <v>---</v>
      </c>
      <c r="K296" s="140" t="str">
        <f>IF('Product Circularity'!$M56="","---",'Product Circularity'!$R56)</f>
        <v>---</v>
      </c>
      <c r="L296" s="140" t="str">
        <f>IF('Product Circularity'!$M56="","---",'Product Circularity'!$S56)</f>
        <v>---</v>
      </c>
      <c r="M296" s="140" t="str">
        <f>IF('Product Circularity'!$M56="","---",'Product Circularity'!$T56)</f>
        <v>---</v>
      </c>
    </row>
    <row r="297" spans="1:13" s="143" customFormat="1" ht="17">
      <c r="A297" s="143" t="s">
        <v>28</v>
      </c>
      <c r="B297" s="140" t="str">
        <f>IF('Product Circularity'!$M57="","---",'Product Circularity'!$C57)</f>
        <v>---</v>
      </c>
      <c r="C297" s="140" t="str">
        <f>IF('Product Circularity'!$M57="","---",'Product Circularity'!$D57)</f>
        <v>---</v>
      </c>
      <c r="D297" s="140" t="str">
        <f>IF('Product Circularity'!$M57="","---",'Product Circularity'!$E57)</f>
        <v>---</v>
      </c>
      <c r="E297" s="140" t="str">
        <f>IF('Product Circularity'!$M57="","---",'Product Circularity'!$L57)</f>
        <v>---</v>
      </c>
      <c r="F297" s="140" t="str">
        <f>IF('Product Circularity'!$M57="","---",'Product Circularity'!$M57)</f>
        <v>---</v>
      </c>
      <c r="G297" s="140" t="str">
        <f>IF('Product Circularity'!$M57="","---",'Product Circularity'!$N57)</f>
        <v>---</v>
      </c>
      <c r="H297" s="140" t="str">
        <f>IF('Product Circularity'!$M57="","---",'Product Circularity'!$O57)</f>
        <v>---</v>
      </c>
      <c r="I297" s="140" t="str">
        <f>IF('Product Circularity'!$M57="","---",'Product Circularity'!$P57)</f>
        <v>---</v>
      </c>
      <c r="J297" s="140" t="str">
        <f>IF('Product Circularity'!$M57="","---",'Product Circularity'!$Q57)</f>
        <v>---</v>
      </c>
      <c r="K297" s="140" t="str">
        <f>IF('Product Circularity'!$M57="","---",'Product Circularity'!$R57)</f>
        <v>---</v>
      </c>
      <c r="L297" s="140" t="str">
        <f>IF('Product Circularity'!$M57="","---",'Product Circularity'!$S57)</f>
        <v>---</v>
      </c>
      <c r="M297" s="140" t="str">
        <f>IF('Product Circularity'!$M57="","---",'Product Circularity'!$T57)</f>
        <v>---</v>
      </c>
    </row>
    <row r="298" spans="1:13" ht="17">
      <c r="A298" s="143" t="s">
        <v>28</v>
      </c>
      <c r="B298" s="140" t="str">
        <f>IF('Product Circularity'!$M58="","---",'Product Circularity'!$C58)</f>
        <v>---</v>
      </c>
      <c r="C298" s="140" t="str">
        <f>IF('Product Circularity'!$M58="","---",'Product Circularity'!$D58)</f>
        <v>---</v>
      </c>
      <c r="D298" s="140" t="str">
        <f>IF('Product Circularity'!$M58="","---",'Product Circularity'!$E58)</f>
        <v>---</v>
      </c>
      <c r="E298" s="140" t="str">
        <f>IF('Product Circularity'!$M58="","---",'Product Circularity'!$L58)</f>
        <v>---</v>
      </c>
      <c r="F298" s="140" t="str">
        <f>IF('Product Circularity'!$M58="","---",'Product Circularity'!$M58)</f>
        <v>---</v>
      </c>
      <c r="G298" s="140" t="str">
        <f>IF('Product Circularity'!$M58="","---",'Product Circularity'!$N58)</f>
        <v>---</v>
      </c>
      <c r="H298" s="140" t="str">
        <f>IF('Product Circularity'!$M58="","---",'Product Circularity'!$O58)</f>
        <v>---</v>
      </c>
      <c r="I298" s="140" t="str">
        <f>IF('Product Circularity'!$M58="","---",'Product Circularity'!$P58)</f>
        <v>---</v>
      </c>
      <c r="J298" s="140" t="str">
        <f>IF('Product Circularity'!$M58="","---",'Product Circularity'!$Q58)</f>
        <v>---</v>
      </c>
      <c r="K298" s="140" t="str">
        <f>IF('Product Circularity'!$M58="","---",'Product Circularity'!$R58)</f>
        <v>---</v>
      </c>
      <c r="L298" s="140" t="str">
        <f>IF('Product Circularity'!$M58="","---",'Product Circularity'!$S58)</f>
        <v>---</v>
      </c>
      <c r="M298" s="140" t="str">
        <f>IF('Product Circularity'!$M58="","---",'Product Circularity'!$T58)</f>
        <v>---</v>
      </c>
    </row>
    <row r="299" spans="1:13" ht="17">
      <c r="A299" s="143" t="s">
        <v>28</v>
      </c>
      <c r="B299" s="140" t="str">
        <f>IF('Product Circularity'!$M59="","---",'Product Circularity'!$C59)</f>
        <v>---</v>
      </c>
      <c r="C299" s="140" t="str">
        <f>IF('Product Circularity'!$M59="","---",'Product Circularity'!$D59)</f>
        <v>---</v>
      </c>
      <c r="D299" s="140" t="str">
        <f>IF('Product Circularity'!$M59="","---",'Product Circularity'!$E59)</f>
        <v>---</v>
      </c>
      <c r="E299" s="140" t="str">
        <f>IF('Product Circularity'!$M59="","---",'Product Circularity'!$L59)</f>
        <v>---</v>
      </c>
      <c r="F299" s="140" t="str">
        <f>IF('Product Circularity'!$M59="","---",'Product Circularity'!$M59)</f>
        <v>---</v>
      </c>
      <c r="G299" s="140" t="str">
        <f>IF('Product Circularity'!$M59="","---",'Product Circularity'!$N59)</f>
        <v>---</v>
      </c>
      <c r="H299" s="140" t="str">
        <f>IF('Product Circularity'!$M59="","---",'Product Circularity'!$O59)</f>
        <v>---</v>
      </c>
      <c r="I299" s="140" t="str">
        <f>IF('Product Circularity'!$M59="","---",'Product Circularity'!$P59)</f>
        <v>---</v>
      </c>
      <c r="J299" s="140" t="str">
        <f>IF('Product Circularity'!$M59="","---",'Product Circularity'!$Q59)</f>
        <v>---</v>
      </c>
      <c r="K299" s="140" t="str">
        <f>IF('Product Circularity'!$M59="","---",'Product Circularity'!$R59)</f>
        <v>---</v>
      </c>
      <c r="L299" s="140" t="str">
        <f>IF('Product Circularity'!$M59="","---",'Product Circularity'!$S59)</f>
        <v>---</v>
      </c>
      <c r="M299" s="140" t="str">
        <f>IF('Product Circularity'!$M59="","---",'Product Circularity'!$T59)</f>
        <v>---</v>
      </c>
    </row>
    <row r="300" spans="1:13" ht="17">
      <c r="A300" s="143" t="s">
        <v>28</v>
      </c>
      <c r="B300" s="140" t="str">
        <f>IF('Product Circularity'!$M60="","---",'Product Circularity'!$C60)</f>
        <v>---</v>
      </c>
      <c r="C300" s="140" t="str">
        <f>IF('Product Circularity'!$M60="","---",'Product Circularity'!$D60)</f>
        <v>---</v>
      </c>
      <c r="D300" s="140" t="str">
        <f>IF('Product Circularity'!$M60="","---",'Product Circularity'!$E60)</f>
        <v>---</v>
      </c>
      <c r="E300" s="140" t="str">
        <f>IF('Product Circularity'!$M60="","---",'Product Circularity'!$L60)</f>
        <v>---</v>
      </c>
      <c r="F300" s="140" t="str">
        <f>IF('Product Circularity'!$M60="","---",'Product Circularity'!$M60)</f>
        <v>---</v>
      </c>
      <c r="G300" s="140" t="str">
        <f>IF('Product Circularity'!$M60="","---",'Product Circularity'!$N60)</f>
        <v>---</v>
      </c>
      <c r="H300" s="140" t="str">
        <f>IF('Product Circularity'!$M60="","---",'Product Circularity'!$O60)</f>
        <v>---</v>
      </c>
      <c r="I300" s="140" t="str">
        <f>IF('Product Circularity'!$M60="","---",'Product Circularity'!$P60)</f>
        <v>---</v>
      </c>
      <c r="J300" s="140" t="str">
        <f>IF('Product Circularity'!$M60="","---",'Product Circularity'!$Q60)</f>
        <v>---</v>
      </c>
      <c r="K300" s="140" t="str">
        <f>IF('Product Circularity'!$M60="","---",'Product Circularity'!$R60)</f>
        <v>---</v>
      </c>
      <c r="L300" s="140" t="str">
        <f>IF('Product Circularity'!$M60="","---",'Product Circularity'!$S60)</f>
        <v>---</v>
      </c>
      <c r="M300" s="140" t="str">
        <f>IF('Product Circularity'!$M60="","---",'Product Circularity'!$T60)</f>
        <v>---</v>
      </c>
    </row>
    <row r="301" spans="1:13" ht="17">
      <c r="A301" s="143" t="s">
        <v>28</v>
      </c>
      <c r="B301" s="140" t="str">
        <f>IF('Product Circularity'!$M61="","---",'Product Circularity'!$C61)</f>
        <v>---</v>
      </c>
      <c r="C301" s="140" t="str">
        <f>IF('Product Circularity'!$M61="","---",'Product Circularity'!$D61)</f>
        <v>---</v>
      </c>
      <c r="D301" s="140" t="str">
        <f>IF('Product Circularity'!$M61="","---",'Product Circularity'!$E61)</f>
        <v>---</v>
      </c>
      <c r="E301" s="140" t="str">
        <f>IF('Product Circularity'!$M61="","---",'Product Circularity'!$L61)</f>
        <v>---</v>
      </c>
      <c r="F301" s="140" t="str">
        <f>IF('Product Circularity'!$M61="","---",'Product Circularity'!$M61)</f>
        <v>---</v>
      </c>
      <c r="G301" s="140" t="str">
        <f>IF('Product Circularity'!$M61="","---",'Product Circularity'!$N61)</f>
        <v>---</v>
      </c>
      <c r="H301" s="140" t="str">
        <f>IF('Product Circularity'!$M61="","---",'Product Circularity'!$O61)</f>
        <v>---</v>
      </c>
      <c r="I301" s="140" t="str">
        <f>IF('Product Circularity'!$M61="","---",'Product Circularity'!$P61)</f>
        <v>---</v>
      </c>
      <c r="J301" s="140" t="str">
        <f>IF('Product Circularity'!$M61="","---",'Product Circularity'!$Q61)</f>
        <v>---</v>
      </c>
      <c r="K301" s="140" t="str">
        <f>IF('Product Circularity'!$M61="","---",'Product Circularity'!$R61)</f>
        <v>---</v>
      </c>
      <c r="L301" s="140" t="str">
        <f>IF('Product Circularity'!$M61="","---",'Product Circularity'!$S61)</f>
        <v>---</v>
      </c>
      <c r="M301" s="140" t="str">
        <f>IF('Product Circularity'!$M61="","---",'Product Circularity'!$T61)</f>
        <v>---</v>
      </c>
    </row>
    <row r="302" spans="1:13" s="143" customFormat="1" ht="17">
      <c r="A302" s="143" t="s">
        <v>28</v>
      </c>
      <c r="B302" s="140" t="str">
        <f>IF('Product Circularity'!$M62="","---",'Product Circularity'!$C62)</f>
        <v>---</v>
      </c>
      <c r="C302" s="140" t="str">
        <f>IF('Product Circularity'!$M62="","---",'Product Circularity'!$D62)</f>
        <v>---</v>
      </c>
      <c r="D302" s="140" t="str">
        <f>IF('Product Circularity'!$M62="","---",'Product Circularity'!$E62)</f>
        <v>---</v>
      </c>
      <c r="E302" s="140" t="str">
        <f>IF('Product Circularity'!$M62="","---",'Product Circularity'!$L62)</f>
        <v>---</v>
      </c>
      <c r="F302" s="140" t="str">
        <f>IF('Product Circularity'!$M62="","---",'Product Circularity'!$M62)</f>
        <v>---</v>
      </c>
      <c r="G302" s="140" t="str">
        <f>IF('Product Circularity'!$M62="","---",'Product Circularity'!$N62)</f>
        <v>---</v>
      </c>
      <c r="H302" s="140" t="str">
        <f>IF('Product Circularity'!$M62="","---",'Product Circularity'!$O62)</f>
        <v>---</v>
      </c>
      <c r="I302" s="140" t="str">
        <f>IF('Product Circularity'!$M62="","---",'Product Circularity'!$P62)</f>
        <v>---</v>
      </c>
      <c r="J302" s="140" t="str">
        <f>IF('Product Circularity'!$M62="","---",'Product Circularity'!$Q62)</f>
        <v>---</v>
      </c>
      <c r="K302" s="140" t="str">
        <f>IF('Product Circularity'!$M62="","---",'Product Circularity'!$R62)</f>
        <v>---</v>
      </c>
      <c r="L302" s="140" t="str">
        <f>IF('Product Circularity'!$M62="","---",'Product Circularity'!$S62)</f>
        <v>---</v>
      </c>
      <c r="M302" s="140" t="str">
        <f>IF('Product Circularity'!$M62="","---",'Product Circularity'!$T62)</f>
        <v>---</v>
      </c>
    </row>
    <row r="303" spans="1:13" ht="17">
      <c r="A303" s="143" t="s">
        <v>28</v>
      </c>
      <c r="B303" s="140" t="str">
        <f>IF('Product Circularity'!$M63="","---",'Product Circularity'!$C63)</f>
        <v>---</v>
      </c>
      <c r="C303" s="140" t="str">
        <f>IF('Product Circularity'!$M63="","---",'Product Circularity'!$D63)</f>
        <v>---</v>
      </c>
      <c r="D303" s="140" t="str">
        <f>IF('Product Circularity'!$M63="","---",'Product Circularity'!$E63)</f>
        <v>---</v>
      </c>
      <c r="E303" s="140" t="str">
        <f>IF('Product Circularity'!$M63="","---",'Product Circularity'!$L63)</f>
        <v>---</v>
      </c>
      <c r="F303" s="140" t="str">
        <f>IF('Product Circularity'!$M63="","---",'Product Circularity'!$M63)</f>
        <v>---</v>
      </c>
      <c r="G303" s="140" t="str">
        <f>IF('Product Circularity'!$M63="","---",'Product Circularity'!$N63)</f>
        <v>---</v>
      </c>
      <c r="H303" s="140" t="str">
        <f>IF('Product Circularity'!$M63="","---",'Product Circularity'!$O63)</f>
        <v>---</v>
      </c>
      <c r="I303" s="140" t="str">
        <f>IF('Product Circularity'!$M63="","---",'Product Circularity'!$P63)</f>
        <v>---</v>
      </c>
      <c r="J303" s="140" t="str">
        <f>IF('Product Circularity'!$M63="","---",'Product Circularity'!$Q63)</f>
        <v>---</v>
      </c>
      <c r="K303" s="140" t="str">
        <f>IF('Product Circularity'!$M63="","---",'Product Circularity'!$R63)</f>
        <v>---</v>
      </c>
      <c r="L303" s="140" t="str">
        <f>IF('Product Circularity'!$M63="","---",'Product Circularity'!$S63)</f>
        <v>---</v>
      </c>
      <c r="M303" s="140" t="str">
        <f>IF('Product Circularity'!$M63="","---",'Product Circularity'!$T63)</f>
        <v>---</v>
      </c>
    </row>
    <row r="304" spans="1:13" ht="17">
      <c r="A304" s="143" t="s">
        <v>28</v>
      </c>
      <c r="B304" s="140" t="str">
        <f>IF('Product Circularity'!$M64="","---",'Product Circularity'!$C64)</f>
        <v>---</v>
      </c>
      <c r="C304" s="140" t="str">
        <f>IF('Product Circularity'!$M64="","---",'Product Circularity'!$D64)</f>
        <v>---</v>
      </c>
      <c r="D304" s="140" t="str">
        <f>IF('Product Circularity'!$M64="","---",'Product Circularity'!$E64)</f>
        <v>---</v>
      </c>
      <c r="E304" s="140" t="str">
        <f>IF('Product Circularity'!$M64="","---",'Product Circularity'!$L64)</f>
        <v>---</v>
      </c>
      <c r="F304" s="140" t="str">
        <f>IF('Product Circularity'!$M64="","---",'Product Circularity'!$M64)</f>
        <v>---</v>
      </c>
      <c r="G304" s="140" t="str">
        <f>IF('Product Circularity'!$M64="","---",'Product Circularity'!$N64)</f>
        <v>---</v>
      </c>
      <c r="H304" s="140" t="str">
        <f>IF('Product Circularity'!$M64="","---",'Product Circularity'!$O64)</f>
        <v>---</v>
      </c>
      <c r="I304" s="140" t="str">
        <f>IF('Product Circularity'!$M64="","---",'Product Circularity'!$P64)</f>
        <v>---</v>
      </c>
      <c r="J304" s="140" t="str">
        <f>IF('Product Circularity'!$M64="","---",'Product Circularity'!$Q64)</f>
        <v>---</v>
      </c>
      <c r="K304" s="140" t="str">
        <f>IF('Product Circularity'!$M64="","---",'Product Circularity'!$R64)</f>
        <v>---</v>
      </c>
      <c r="L304" s="140" t="str">
        <f>IF('Product Circularity'!$M64="","---",'Product Circularity'!$S64)</f>
        <v>---</v>
      </c>
      <c r="M304" s="140" t="str">
        <f>IF('Product Circularity'!$M64="","---",'Product Circularity'!$T64)</f>
        <v>---</v>
      </c>
    </row>
    <row r="305" spans="1:13" ht="17">
      <c r="A305" s="143" t="s">
        <v>28</v>
      </c>
      <c r="B305" s="140" t="str">
        <f>IF('Product Circularity'!$M65="","---",'Product Circularity'!$C65)</f>
        <v>---</v>
      </c>
      <c r="C305" s="140" t="str">
        <f>IF('Product Circularity'!$M65="","---",'Product Circularity'!$D65)</f>
        <v>---</v>
      </c>
      <c r="D305" s="140" t="str">
        <f>IF('Product Circularity'!$M65="","---",'Product Circularity'!$E65)</f>
        <v>---</v>
      </c>
      <c r="E305" s="140" t="str">
        <f>IF('Product Circularity'!$M65="","---",'Product Circularity'!$L65)</f>
        <v>---</v>
      </c>
      <c r="F305" s="140" t="str">
        <f>IF('Product Circularity'!$M65="","---",'Product Circularity'!$M65)</f>
        <v>---</v>
      </c>
      <c r="G305" s="140" t="str">
        <f>IF('Product Circularity'!$M65="","---",'Product Circularity'!$N65)</f>
        <v>---</v>
      </c>
      <c r="H305" s="140" t="str">
        <f>IF('Product Circularity'!$M65="","---",'Product Circularity'!$O65)</f>
        <v>---</v>
      </c>
      <c r="I305" s="140" t="str">
        <f>IF('Product Circularity'!$M65="","---",'Product Circularity'!$P65)</f>
        <v>---</v>
      </c>
      <c r="J305" s="140" t="str">
        <f>IF('Product Circularity'!$M65="","---",'Product Circularity'!$Q65)</f>
        <v>---</v>
      </c>
      <c r="K305" s="140" t="str">
        <f>IF('Product Circularity'!$M65="","---",'Product Circularity'!$R65)</f>
        <v>---</v>
      </c>
      <c r="L305" s="140" t="str">
        <f>IF('Product Circularity'!$M65="","---",'Product Circularity'!$S65)</f>
        <v>---</v>
      </c>
      <c r="M305" s="140" t="str">
        <f>IF('Product Circularity'!$M65="","---",'Product Circularity'!$T65)</f>
        <v>---</v>
      </c>
    </row>
    <row r="306" spans="1:13" ht="17">
      <c r="A306" s="143" t="s">
        <v>28</v>
      </c>
      <c r="B306" s="140" t="str">
        <f>IF('Product Circularity'!$M66="","---",'Product Circularity'!$C66)</f>
        <v>---</v>
      </c>
      <c r="C306" s="140" t="str">
        <f>IF('Product Circularity'!$M66="","---",'Product Circularity'!$D66)</f>
        <v>---</v>
      </c>
      <c r="D306" s="140" t="str">
        <f>IF('Product Circularity'!$M66="","---",'Product Circularity'!$E66)</f>
        <v>---</v>
      </c>
      <c r="E306" s="140" t="str">
        <f>IF('Product Circularity'!$M66="","---",'Product Circularity'!$L66)</f>
        <v>---</v>
      </c>
      <c r="F306" s="140" t="str">
        <f>IF('Product Circularity'!$M66="","---",'Product Circularity'!$M66)</f>
        <v>---</v>
      </c>
      <c r="G306" s="140" t="str">
        <f>IF('Product Circularity'!$M66="","---",'Product Circularity'!$N66)</f>
        <v>---</v>
      </c>
      <c r="H306" s="140" t="str">
        <f>IF('Product Circularity'!$M66="","---",'Product Circularity'!$O66)</f>
        <v>---</v>
      </c>
      <c r="I306" s="140" t="str">
        <f>IF('Product Circularity'!$M66="","---",'Product Circularity'!$P66)</f>
        <v>---</v>
      </c>
      <c r="J306" s="140" t="str">
        <f>IF('Product Circularity'!$M66="","---",'Product Circularity'!$Q66)</f>
        <v>---</v>
      </c>
      <c r="K306" s="140" t="str">
        <f>IF('Product Circularity'!$M66="","---",'Product Circularity'!$R66)</f>
        <v>---</v>
      </c>
      <c r="L306" s="140" t="str">
        <f>IF('Product Circularity'!$M66="","---",'Product Circularity'!$S66)</f>
        <v>---</v>
      </c>
      <c r="M306" s="140" t="str">
        <f>IF('Product Circularity'!$M66="","---",'Product Circularity'!$T66)</f>
        <v>---</v>
      </c>
    </row>
    <row r="307" spans="1:13" ht="17">
      <c r="A307" s="143" t="s">
        <v>28</v>
      </c>
      <c r="B307" s="140" t="str">
        <f>IF('Product Circularity'!$M67="","---",'Product Circularity'!$C67)</f>
        <v>---</v>
      </c>
      <c r="C307" s="140" t="str">
        <f>IF('Product Circularity'!$M67="","---",'Product Circularity'!$D67)</f>
        <v>---</v>
      </c>
      <c r="D307" s="140" t="str">
        <f>IF('Product Circularity'!$M67="","---",'Product Circularity'!$E67)</f>
        <v>---</v>
      </c>
      <c r="E307" s="140" t="str">
        <f>IF('Product Circularity'!$M67="","---",'Product Circularity'!$L67)</f>
        <v>---</v>
      </c>
      <c r="F307" s="140" t="str">
        <f>IF('Product Circularity'!$M67="","---",'Product Circularity'!$M67)</f>
        <v>---</v>
      </c>
      <c r="G307" s="140" t="str">
        <f>IF('Product Circularity'!$M67="","---",'Product Circularity'!$N67)</f>
        <v>---</v>
      </c>
      <c r="H307" s="140" t="str">
        <f>IF('Product Circularity'!$M67="","---",'Product Circularity'!$O67)</f>
        <v>---</v>
      </c>
      <c r="I307" s="140" t="str">
        <f>IF('Product Circularity'!$M67="","---",'Product Circularity'!$P67)</f>
        <v>---</v>
      </c>
      <c r="J307" s="140" t="str">
        <f>IF('Product Circularity'!$M67="","---",'Product Circularity'!$Q67)</f>
        <v>---</v>
      </c>
      <c r="K307" s="140" t="str">
        <f>IF('Product Circularity'!$M67="","---",'Product Circularity'!$R67)</f>
        <v>---</v>
      </c>
      <c r="L307" s="140" t="str">
        <f>IF('Product Circularity'!$M67="","---",'Product Circularity'!$S67)</f>
        <v>---</v>
      </c>
      <c r="M307" s="140" t="str">
        <f>IF('Product Circularity'!$M67="","---",'Product Circularity'!$T67)</f>
        <v>---</v>
      </c>
    </row>
    <row r="308" spans="1:13" ht="17">
      <c r="A308" s="143" t="s">
        <v>28</v>
      </c>
      <c r="B308" s="140" t="str">
        <f>IF('Product Circularity'!$M68="","---",'Product Circularity'!$C68)</f>
        <v>---</v>
      </c>
      <c r="C308" s="140" t="str">
        <f>IF('Product Circularity'!$M68="","---",'Product Circularity'!$D68)</f>
        <v>---</v>
      </c>
      <c r="D308" s="140" t="str">
        <f>IF('Product Circularity'!$M68="","---",'Product Circularity'!$E68)</f>
        <v>---</v>
      </c>
      <c r="E308" s="140" t="str">
        <f>IF('Product Circularity'!$M68="","---",'Product Circularity'!$L68)</f>
        <v>---</v>
      </c>
      <c r="F308" s="140" t="str">
        <f>IF('Product Circularity'!$M68="","---",'Product Circularity'!$M68)</f>
        <v>---</v>
      </c>
      <c r="G308" s="140" t="str">
        <f>IF('Product Circularity'!$M68="","---",'Product Circularity'!$N68)</f>
        <v>---</v>
      </c>
      <c r="H308" s="140" t="str">
        <f>IF('Product Circularity'!$M68="","---",'Product Circularity'!$O68)</f>
        <v>---</v>
      </c>
      <c r="I308" s="140" t="str">
        <f>IF('Product Circularity'!$M68="","---",'Product Circularity'!$P68)</f>
        <v>---</v>
      </c>
      <c r="J308" s="140" t="str">
        <f>IF('Product Circularity'!$M68="","---",'Product Circularity'!$Q68)</f>
        <v>---</v>
      </c>
      <c r="K308" s="140" t="str">
        <f>IF('Product Circularity'!$M68="","---",'Product Circularity'!$R68)</f>
        <v>---</v>
      </c>
      <c r="L308" s="140" t="str">
        <f>IF('Product Circularity'!$M68="","---",'Product Circularity'!$S68)</f>
        <v>---</v>
      </c>
      <c r="M308" s="140" t="str">
        <f>IF('Product Circularity'!$M68="","---",'Product Circularity'!$T68)</f>
        <v>---</v>
      </c>
    </row>
    <row r="309" spans="1:13" ht="17">
      <c r="A309" s="143" t="s">
        <v>28</v>
      </c>
      <c r="B309" s="140" t="str">
        <f>IF('Product Circularity'!$M69="","---",'Product Circularity'!$C69)</f>
        <v>---</v>
      </c>
      <c r="C309" s="140" t="str">
        <f>IF('Product Circularity'!$M69="","---",'Product Circularity'!$D69)</f>
        <v>---</v>
      </c>
      <c r="D309" s="140" t="str">
        <f>IF('Product Circularity'!$M69="","---",'Product Circularity'!$E69)</f>
        <v>---</v>
      </c>
      <c r="E309" s="140" t="str">
        <f>IF('Product Circularity'!$M69="","---",'Product Circularity'!$L69)</f>
        <v>---</v>
      </c>
      <c r="F309" s="140" t="str">
        <f>IF('Product Circularity'!$M69="","---",'Product Circularity'!$M69)</f>
        <v>---</v>
      </c>
      <c r="G309" s="140" t="str">
        <f>IF('Product Circularity'!$M69="","---",'Product Circularity'!$N69)</f>
        <v>---</v>
      </c>
      <c r="H309" s="140" t="str">
        <f>IF('Product Circularity'!$M69="","---",'Product Circularity'!$O69)</f>
        <v>---</v>
      </c>
      <c r="I309" s="140" t="str">
        <f>IF('Product Circularity'!$M69="","---",'Product Circularity'!$P69)</f>
        <v>---</v>
      </c>
      <c r="J309" s="140" t="str">
        <f>IF('Product Circularity'!$M69="","---",'Product Circularity'!$Q69)</f>
        <v>---</v>
      </c>
      <c r="K309" s="140" t="str">
        <f>IF('Product Circularity'!$M69="","---",'Product Circularity'!$R69)</f>
        <v>---</v>
      </c>
      <c r="L309" s="140" t="str">
        <f>IF('Product Circularity'!$M69="","---",'Product Circularity'!$S69)</f>
        <v>---</v>
      </c>
      <c r="M309" s="140" t="str">
        <f>IF('Product Circularity'!$M69="","---",'Product Circularity'!$T69)</f>
        <v>---</v>
      </c>
    </row>
    <row r="310" spans="1:13" ht="17">
      <c r="A310" s="143" t="s">
        <v>28</v>
      </c>
      <c r="B310" s="140" t="str">
        <f>IF('Product Circularity'!$M70="","---",'Product Circularity'!$C70)</f>
        <v>---</v>
      </c>
      <c r="C310" s="140" t="str">
        <f>IF('Product Circularity'!$M70="","---",'Product Circularity'!$D70)</f>
        <v>---</v>
      </c>
      <c r="D310" s="140" t="str">
        <f>IF('Product Circularity'!$M70="","---",'Product Circularity'!$E70)</f>
        <v>---</v>
      </c>
      <c r="E310" s="140" t="str">
        <f>IF('Product Circularity'!$M70="","---",'Product Circularity'!$L70)</f>
        <v>---</v>
      </c>
      <c r="F310" s="140" t="str">
        <f>IF('Product Circularity'!$M70="","---",'Product Circularity'!$M70)</f>
        <v>---</v>
      </c>
      <c r="G310" s="140" t="str">
        <f>IF('Product Circularity'!$M70="","---",'Product Circularity'!$N70)</f>
        <v>---</v>
      </c>
      <c r="H310" s="140" t="str">
        <f>IF('Product Circularity'!$M70="","---",'Product Circularity'!$O70)</f>
        <v>---</v>
      </c>
      <c r="I310" s="140" t="str">
        <f>IF('Product Circularity'!$M70="","---",'Product Circularity'!$P70)</f>
        <v>---</v>
      </c>
      <c r="J310" s="140" t="str">
        <f>IF('Product Circularity'!$M70="","---",'Product Circularity'!$Q70)</f>
        <v>---</v>
      </c>
      <c r="K310" s="140" t="str">
        <f>IF('Product Circularity'!$M70="","---",'Product Circularity'!$R70)</f>
        <v>---</v>
      </c>
      <c r="L310" s="140" t="str">
        <f>IF('Product Circularity'!$M70="","---",'Product Circularity'!$S70)</f>
        <v>---</v>
      </c>
      <c r="M310" s="140" t="str">
        <f>IF('Product Circularity'!$M70="","---",'Product Circularity'!$T70)</f>
        <v>---</v>
      </c>
    </row>
    <row r="311" spans="1:13" ht="17">
      <c r="A311" s="143" t="s">
        <v>28</v>
      </c>
      <c r="B311" s="140" t="str">
        <f>IF('Product Circularity'!$M71="","---",'Product Circularity'!$C71)</f>
        <v>---</v>
      </c>
      <c r="C311" s="140" t="str">
        <f>IF('Product Circularity'!$M71="","---",'Product Circularity'!$D71)</f>
        <v>---</v>
      </c>
      <c r="D311" s="140" t="str">
        <f>IF('Product Circularity'!$M71="","---",'Product Circularity'!$E71)</f>
        <v>---</v>
      </c>
      <c r="E311" s="140" t="str">
        <f>IF('Product Circularity'!$M71="","---",'Product Circularity'!$L71)</f>
        <v>---</v>
      </c>
      <c r="F311" s="140" t="str">
        <f>IF('Product Circularity'!$M71="","---",'Product Circularity'!$M71)</f>
        <v>---</v>
      </c>
      <c r="G311" s="140" t="str">
        <f>IF('Product Circularity'!$M71="","---",'Product Circularity'!$N71)</f>
        <v>---</v>
      </c>
      <c r="H311" s="140" t="str">
        <f>IF('Product Circularity'!$M71="","---",'Product Circularity'!$O71)</f>
        <v>---</v>
      </c>
      <c r="I311" s="140" t="str">
        <f>IF('Product Circularity'!$M71="","---",'Product Circularity'!$P71)</f>
        <v>---</v>
      </c>
      <c r="J311" s="140" t="str">
        <f>IF('Product Circularity'!$M71="","---",'Product Circularity'!$Q71)</f>
        <v>---</v>
      </c>
      <c r="K311" s="140" t="str">
        <f>IF('Product Circularity'!$M71="","---",'Product Circularity'!$R71)</f>
        <v>---</v>
      </c>
      <c r="L311" s="140" t="str">
        <f>IF('Product Circularity'!$M71="","---",'Product Circularity'!$S71)</f>
        <v>---</v>
      </c>
      <c r="M311" s="140" t="str">
        <f>IF('Product Circularity'!$M71="","---",'Product Circularity'!$T71)</f>
        <v>---</v>
      </c>
    </row>
    <row r="312" spans="1:13" ht="17">
      <c r="A312" s="143" t="s">
        <v>28</v>
      </c>
      <c r="B312" s="140" t="str">
        <f>IF('Product Circularity'!$M72="","---",'Product Circularity'!$C72)</f>
        <v>---</v>
      </c>
      <c r="C312" s="140" t="str">
        <f>IF('Product Circularity'!$M72="","---",'Product Circularity'!$D72)</f>
        <v>---</v>
      </c>
      <c r="D312" s="140" t="str">
        <f>IF('Product Circularity'!$M72="","---",'Product Circularity'!$E72)</f>
        <v>---</v>
      </c>
      <c r="E312" s="140" t="str">
        <f>IF('Product Circularity'!$M72="","---",'Product Circularity'!$L72)</f>
        <v>---</v>
      </c>
      <c r="F312" s="140" t="str">
        <f>IF('Product Circularity'!$M72="","---",'Product Circularity'!$M72)</f>
        <v>---</v>
      </c>
      <c r="G312" s="140" t="str">
        <f>IF('Product Circularity'!$M72="","---",'Product Circularity'!$N72)</f>
        <v>---</v>
      </c>
      <c r="H312" s="140" t="str">
        <f>IF('Product Circularity'!$M72="","---",'Product Circularity'!$O72)</f>
        <v>---</v>
      </c>
      <c r="I312" s="140" t="str">
        <f>IF('Product Circularity'!$M72="","---",'Product Circularity'!$P72)</f>
        <v>---</v>
      </c>
      <c r="J312" s="140" t="str">
        <f>IF('Product Circularity'!$M72="","---",'Product Circularity'!$Q72)</f>
        <v>---</v>
      </c>
      <c r="K312" s="140" t="str">
        <f>IF('Product Circularity'!$M72="","---",'Product Circularity'!$R72)</f>
        <v>---</v>
      </c>
      <c r="L312" s="140" t="str">
        <f>IF('Product Circularity'!$M72="","---",'Product Circularity'!$S72)</f>
        <v>---</v>
      </c>
      <c r="M312" s="140" t="str">
        <f>IF('Product Circularity'!$M72="","---",'Product Circularity'!$T72)</f>
        <v>---</v>
      </c>
    </row>
    <row r="313" spans="1:13" ht="17">
      <c r="A313" s="143" t="s">
        <v>28</v>
      </c>
      <c r="B313" s="140" t="str">
        <f>IF('Product Circularity'!$M73="","---",'Product Circularity'!$C73)</f>
        <v>---</v>
      </c>
      <c r="C313" s="140" t="str">
        <f>IF('Product Circularity'!$M73="","---",'Product Circularity'!$D73)</f>
        <v>---</v>
      </c>
      <c r="D313" s="140" t="str">
        <f>IF('Product Circularity'!$M73="","---",'Product Circularity'!$E73)</f>
        <v>---</v>
      </c>
      <c r="E313" s="140" t="str">
        <f>IF('Product Circularity'!$M73="","---",'Product Circularity'!$L73)</f>
        <v>---</v>
      </c>
      <c r="F313" s="140" t="str">
        <f>IF('Product Circularity'!$M73="","---",'Product Circularity'!$M73)</f>
        <v>---</v>
      </c>
      <c r="G313" s="140" t="str">
        <f>IF('Product Circularity'!$M73="","---",'Product Circularity'!$N73)</f>
        <v>---</v>
      </c>
      <c r="H313" s="140" t="str">
        <f>IF('Product Circularity'!$M73="","---",'Product Circularity'!$O73)</f>
        <v>---</v>
      </c>
      <c r="I313" s="140" t="str">
        <f>IF('Product Circularity'!$M73="","---",'Product Circularity'!$P73)</f>
        <v>---</v>
      </c>
      <c r="J313" s="140" t="str">
        <f>IF('Product Circularity'!$M73="","---",'Product Circularity'!$Q73)</f>
        <v>---</v>
      </c>
      <c r="K313" s="140" t="str">
        <f>IF('Product Circularity'!$M73="","---",'Product Circularity'!$R73)</f>
        <v>---</v>
      </c>
      <c r="L313" s="140" t="str">
        <f>IF('Product Circularity'!$M73="","---",'Product Circularity'!$S73)</f>
        <v>---</v>
      </c>
      <c r="M313" s="140" t="str">
        <f>IF('Product Circularity'!$M73="","---",'Product Circularity'!$T73)</f>
        <v>---</v>
      </c>
    </row>
    <row r="314" spans="1:13" ht="17">
      <c r="A314" s="143" t="s">
        <v>28</v>
      </c>
      <c r="B314" s="140" t="str">
        <f>IF('Product Circularity'!$M74="","---",'Product Circularity'!$C74)</f>
        <v>---</v>
      </c>
      <c r="C314" s="140" t="str">
        <f>IF('Product Circularity'!$M74="","---",'Product Circularity'!$D74)</f>
        <v>---</v>
      </c>
      <c r="D314" s="140" t="str">
        <f>IF('Product Circularity'!$M74="","---",'Product Circularity'!$E74)</f>
        <v>---</v>
      </c>
      <c r="E314" s="140" t="str">
        <f>IF('Product Circularity'!$M74="","---",'Product Circularity'!$L74)</f>
        <v>---</v>
      </c>
      <c r="F314" s="140" t="str">
        <f>IF('Product Circularity'!$M74="","---",'Product Circularity'!$M74)</f>
        <v>---</v>
      </c>
      <c r="G314" s="140" t="str">
        <f>IF('Product Circularity'!$M74="","---",'Product Circularity'!$N74)</f>
        <v>---</v>
      </c>
      <c r="H314" s="140" t="str">
        <f>IF('Product Circularity'!$M74="","---",'Product Circularity'!$O74)</f>
        <v>---</v>
      </c>
      <c r="I314" s="140" t="str">
        <f>IF('Product Circularity'!$M74="","---",'Product Circularity'!$P74)</f>
        <v>---</v>
      </c>
      <c r="J314" s="140" t="str">
        <f>IF('Product Circularity'!$M74="","---",'Product Circularity'!$Q74)</f>
        <v>---</v>
      </c>
      <c r="K314" s="140" t="str">
        <f>IF('Product Circularity'!$M74="","---",'Product Circularity'!$R74)</f>
        <v>---</v>
      </c>
      <c r="L314" s="140" t="str">
        <f>IF('Product Circularity'!$M74="","---",'Product Circularity'!$S74)</f>
        <v>---</v>
      </c>
      <c r="M314" s="140" t="str">
        <f>IF('Product Circularity'!$M74="","---",'Product Circularity'!$T74)</f>
        <v>---</v>
      </c>
    </row>
    <row r="315" spans="1:13" ht="17">
      <c r="A315" s="143" t="s">
        <v>28</v>
      </c>
      <c r="B315" s="140" t="str">
        <f>IF('Product Circularity'!$M75="","---",'Product Circularity'!$C75)</f>
        <v>---</v>
      </c>
      <c r="C315" s="140" t="str">
        <f>IF('Product Circularity'!$M75="","---",'Product Circularity'!$D75)</f>
        <v>---</v>
      </c>
      <c r="D315" s="140" t="str">
        <f>IF('Product Circularity'!$M75="","---",'Product Circularity'!$E75)</f>
        <v>---</v>
      </c>
      <c r="E315" s="140" t="str">
        <f>IF('Product Circularity'!$M75="","---",'Product Circularity'!$L75)</f>
        <v>---</v>
      </c>
      <c r="F315" s="140" t="str">
        <f>IF('Product Circularity'!$M75="","---",'Product Circularity'!$M75)</f>
        <v>---</v>
      </c>
      <c r="G315" s="140" t="str">
        <f>IF('Product Circularity'!$M75="","---",'Product Circularity'!$N75)</f>
        <v>---</v>
      </c>
      <c r="H315" s="140" t="str">
        <f>IF('Product Circularity'!$M75="","---",'Product Circularity'!$O75)</f>
        <v>---</v>
      </c>
      <c r="I315" s="140" t="str">
        <f>IF('Product Circularity'!$M75="","---",'Product Circularity'!$P75)</f>
        <v>---</v>
      </c>
      <c r="J315" s="140" t="str">
        <f>IF('Product Circularity'!$M75="","---",'Product Circularity'!$Q75)</f>
        <v>---</v>
      </c>
      <c r="K315" s="140" t="str">
        <f>IF('Product Circularity'!$M75="","---",'Product Circularity'!$R75)</f>
        <v>---</v>
      </c>
      <c r="L315" s="140" t="str">
        <f>IF('Product Circularity'!$M75="","---",'Product Circularity'!$S75)</f>
        <v>---</v>
      </c>
      <c r="M315" s="140" t="str">
        <f>IF('Product Circularity'!$M75="","---",'Product Circularity'!$T75)</f>
        <v>---</v>
      </c>
    </row>
    <row r="316" spans="1:13" ht="17">
      <c r="A316" s="143" t="s">
        <v>28</v>
      </c>
      <c r="B316" s="140" t="str">
        <f>IF('Product Circularity'!$M76="","---",'Product Circularity'!$C76)</f>
        <v>---</v>
      </c>
      <c r="C316" s="140" t="str">
        <f>IF('Product Circularity'!$M76="","---",'Product Circularity'!$D76)</f>
        <v>---</v>
      </c>
      <c r="D316" s="140" t="str">
        <f>IF('Product Circularity'!$M76="","---",'Product Circularity'!$E76)</f>
        <v>---</v>
      </c>
      <c r="E316" s="140" t="str">
        <f>IF('Product Circularity'!$M76="","---",'Product Circularity'!$L76)</f>
        <v>---</v>
      </c>
      <c r="F316" s="140" t="str">
        <f>IF('Product Circularity'!$M76="","---",'Product Circularity'!$M76)</f>
        <v>---</v>
      </c>
      <c r="G316" s="140" t="str">
        <f>IF('Product Circularity'!$M76="","---",'Product Circularity'!$N76)</f>
        <v>---</v>
      </c>
      <c r="H316" s="140" t="str">
        <f>IF('Product Circularity'!$M76="","---",'Product Circularity'!$O76)</f>
        <v>---</v>
      </c>
      <c r="I316" s="140" t="str">
        <f>IF('Product Circularity'!$M76="","---",'Product Circularity'!$P76)</f>
        <v>---</v>
      </c>
      <c r="J316" s="140" t="str">
        <f>IF('Product Circularity'!$M76="","---",'Product Circularity'!$Q76)</f>
        <v>---</v>
      </c>
      <c r="K316" s="140" t="str">
        <f>IF('Product Circularity'!$M76="","---",'Product Circularity'!$R76)</f>
        <v>---</v>
      </c>
      <c r="L316" s="140" t="str">
        <f>IF('Product Circularity'!$M76="","---",'Product Circularity'!$S76)</f>
        <v>---</v>
      </c>
      <c r="M316" s="140" t="str">
        <f>IF('Product Circularity'!$M76="","---",'Product Circularity'!$T76)</f>
        <v>---</v>
      </c>
    </row>
    <row r="317" spans="1:13" ht="17">
      <c r="A317" s="143" t="s">
        <v>28</v>
      </c>
      <c r="B317" s="140" t="str">
        <f>IF('Product Circularity'!$M77="","---",'Product Circularity'!$C77)</f>
        <v>---</v>
      </c>
      <c r="C317" s="140" t="str">
        <f>IF('Product Circularity'!$M77="","---",'Product Circularity'!$D77)</f>
        <v>---</v>
      </c>
      <c r="D317" s="140" t="str">
        <f>IF('Product Circularity'!$M77="","---",'Product Circularity'!$E77)</f>
        <v>---</v>
      </c>
      <c r="E317" s="140" t="str">
        <f>IF('Product Circularity'!$M77="","---",'Product Circularity'!$L77)</f>
        <v>---</v>
      </c>
      <c r="F317" s="140" t="str">
        <f>IF('Product Circularity'!$M77="","---",'Product Circularity'!$M77)</f>
        <v>---</v>
      </c>
      <c r="G317" s="140" t="str">
        <f>IF('Product Circularity'!$M77="","---",'Product Circularity'!$N77)</f>
        <v>---</v>
      </c>
      <c r="H317" s="140" t="str">
        <f>IF('Product Circularity'!$M77="","---",'Product Circularity'!$O77)</f>
        <v>---</v>
      </c>
      <c r="I317" s="140" t="str">
        <f>IF('Product Circularity'!$M77="","---",'Product Circularity'!$P77)</f>
        <v>---</v>
      </c>
      <c r="J317" s="140" t="str">
        <f>IF('Product Circularity'!$M77="","---",'Product Circularity'!$Q77)</f>
        <v>---</v>
      </c>
      <c r="K317" s="140" t="str">
        <f>IF('Product Circularity'!$M77="","---",'Product Circularity'!$R77)</f>
        <v>---</v>
      </c>
      <c r="L317" s="140" t="str">
        <f>IF('Product Circularity'!$M77="","---",'Product Circularity'!$S77)</f>
        <v>---</v>
      </c>
      <c r="M317" s="140" t="str">
        <f>IF('Product Circularity'!$M77="","---",'Product Circularity'!$T77)</f>
        <v>---</v>
      </c>
    </row>
    <row r="318" spans="1:13" ht="17">
      <c r="A318" s="143" t="s">
        <v>28</v>
      </c>
      <c r="B318" s="140" t="str">
        <f>IF('Product Circularity'!$M78="","---",'Product Circularity'!$C78)</f>
        <v>---</v>
      </c>
      <c r="C318" s="140" t="str">
        <f>IF('Product Circularity'!$M78="","---",'Product Circularity'!$D78)</f>
        <v>---</v>
      </c>
      <c r="D318" s="140" t="str">
        <f>IF('Product Circularity'!$M78="","---",'Product Circularity'!$E78)</f>
        <v>---</v>
      </c>
      <c r="E318" s="140" t="str">
        <f>IF('Product Circularity'!$M78="","---",'Product Circularity'!$L78)</f>
        <v>---</v>
      </c>
      <c r="F318" s="140" t="str">
        <f>IF('Product Circularity'!$M78="","---",'Product Circularity'!$M78)</f>
        <v>---</v>
      </c>
      <c r="G318" s="140" t="str">
        <f>IF('Product Circularity'!$M78="","---",'Product Circularity'!$N78)</f>
        <v>---</v>
      </c>
      <c r="H318" s="140" t="str">
        <f>IF('Product Circularity'!$M78="","---",'Product Circularity'!$O78)</f>
        <v>---</v>
      </c>
      <c r="I318" s="140" t="str">
        <f>IF('Product Circularity'!$M78="","---",'Product Circularity'!$P78)</f>
        <v>---</v>
      </c>
      <c r="J318" s="140" t="str">
        <f>IF('Product Circularity'!$M78="","---",'Product Circularity'!$Q78)</f>
        <v>---</v>
      </c>
      <c r="K318" s="140" t="str">
        <f>IF('Product Circularity'!$M78="","---",'Product Circularity'!$R78)</f>
        <v>---</v>
      </c>
      <c r="L318" s="140" t="str">
        <f>IF('Product Circularity'!$M78="","---",'Product Circularity'!$S78)</f>
        <v>---</v>
      </c>
      <c r="M318" s="140" t="str">
        <f>IF('Product Circularity'!$M78="","---",'Product Circularity'!$T78)</f>
        <v>---</v>
      </c>
    </row>
    <row r="319" spans="1:13" ht="17">
      <c r="A319" s="143" t="s">
        <v>28</v>
      </c>
      <c r="B319" s="140" t="str">
        <f>IF('Product Circularity'!$M79="","---",'Product Circularity'!$C79)</f>
        <v>---</v>
      </c>
      <c r="C319" s="140" t="str">
        <f>IF('Product Circularity'!$M79="","---",'Product Circularity'!$D79)</f>
        <v>---</v>
      </c>
      <c r="D319" s="140" t="str">
        <f>IF('Product Circularity'!$M79="","---",'Product Circularity'!$E79)</f>
        <v>---</v>
      </c>
      <c r="E319" s="140" t="str">
        <f>IF('Product Circularity'!$M79="","---",'Product Circularity'!$L79)</f>
        <v>---</v>
      </c>
      <c r="F319" s="140" t="str">
        <f>IF('Product Circularity'!$M79="","---",'Product Circularity'!$M79)</f>
        <v>---</v>
      </c>
      <c r="G319" s="140" t="str">
        <f>IF('Product Circularity'!$M79="","---",'Product Circularity'!$N79)</f>
        <v>---</v>
      </c>
      <c r="H319" s="140" t="str">
        <f>IF('Product Circularity'!$M79="","---",'Product Circularity'!$O79)</f>
        <v>---</v>
      </c>
      <c r="I319" s="140" t="str">
        <f>IF('Product Circularity'!$M79="","---",'Product Circularity'!$P79)</f>
        <v>---</v>
      </c>
      <c r="J319" s="140" t="str">
        <f>IF('Product Circularity'!$M79="","---",'Product Circularity'!$Q79)</f>
        <v>---</v>
      </c>
      <c r="K319" s="140" t="str">
        <f>IF('Product Circularity'!$M79="","---",'Product Circularity'!$R79)</f>
        <v>---</v>
      </c>
      <c r="L319" s="140" t="str">
        <f>IF('Product Circularity'!$M79="","---",'Product Circularity'!$S79)</f>
        <v>---</v>
      </c>
      <c r="M319" s="140" t="str">
        <f>IF('Product Circularity'!$M79="","---",'Product Circularity'!$T79)</f>
        <v>---</v>
      </c>
    </row>
    <row r="320" spans="1:13" ht="17">
      <c r="A320" s="143" t="s">
        <v>28</v>
      </c>
      <c r="B320" s="140" t="str">
        <f>IF('Product Circularity'!$M80="","---",'Product Circularity'!$C80)</f>
        <v>---</v>
      </c>
      <c r="C320" s="140" t="str">
        <f>IF('Product Circularity'!$M80="","---",'Product Circularity'!$D80)</f>
        <v>---</v>
      </c>
      <c r="D320" s="140" t="str">
        <f>IF('Product Circularity'!$M80="","---",'Product Circularity'!$E80)</f>
        <v>---</v>
      </c>
      <c r="E320" s="140" t="str">
        <f>IF('Product Circularity'!$M80="","---",'Product Circularity'!$L80)</f>
        <v>---</v>
      </c>
      <c r="F320" s="140" t="str">
        <f>IF('Product Circularity'!$M80="","---",'Product Circularity'!$M80)</f>
        <v>---</v>
      </c>
      <c r="G320" s="140" t="str">
        <f>IF('Product Circularity'!$M80="","---",'Product Circularity'!$N80)</f>
        <v>---</v>
      </c>
      <c r="H320" s="140" t="str">
        <f>IF('Product Circularity'!$M80="","---",'Product Circularity'!$O80)</f>
        <v>---</v>
      </c>
      <c r="I320" s="140" t="str">
        <f>IF('Product Circularity'!$M80="","---",'Product Circularity'!$P80)</f>
        <v>---</v>
      </c>
      <c r="J320" s="140" t="str">
        <f>IF('Product Circularity'!$M80="","---",'Product Circularity'!$Q80)</f>
        <v>---</v>
      </c>
      <c r="K320" s="140" t="str">
        <f>IF('Product Circularity'!$M80="","---",'Product Circularity'!$R80)</f>
        <v>---</v>
      </c>
      <c r="L320" s="140" t="str">
        <f>IF('Product Circularity'!$M80="","---",'Product Circularity'!$S80)</f>
        <v>---</v>
      </c>
      <c r="M320" s="140" t="str">
        <f>IF('Product Circularity'!$M80="","---",'Product Circularity'!$T80)</f>
        <v>---</v>
      </c>
    </row>
    <row r="321" spans="1:13" ht="17">
      <c r="A321" s="143" t="s">
        <v>28</v>
      </c>
      <c r="B321" s="140" t="str">
        <f>IF('Product Circularity'!$M81="","---",'Product Circularity'!$C81)</f>
        <v>---</v>
      </c>
      <c r="C321" s="140" t="str">
        <f>IF('Product Circularity'!$M81="","---",'Product Circularity'!$D81)</f>
        <v>---</v>
      </c>
      <c r="D321" s="140" t="str">
        <f>IF('Product Circularity'!$M81="","---",'Product Circularity'!$E81)</f>
        <v>---</v>
      </c>
      <c r="E321" s="140" t="str">
        <f>IF('Product Circularity'!$M81="","---",'Product Circularity'!$L81)</f>
        <v>---</v>
      </c>
      <c r="F321" s="140" t="str">
        <f>IF('Product Circularity'!$M81="","---",'Product Circularity'!$M81)</f>
        <v>---</v>
      </c>
      <c r="G321" s="140" t="str">
        <f>IF('Product Circularity'!$M81="","---",'Product Circularity'!$N81)</f>
        <v>---</v>
      </c>
      <c r="H321" s="140" t="str">
        <f>IF('Product Circularity'!$M81="","---",'Product Circularity'!$O81)</f>
        <v>---</v>
      </c>
      <c r="I321" s="140" t="str">
        <f>IF('Product Circularity'!$M81="","---",'Product Circularity'!$P81)</f>
        <v>---</v>
      </c>
      <c r="J321" s="140" t="str">
        <f>IF('Product Circularity'!$M81="","---",'Product Circularity'!$Q81)</f>
        <v>---</v>
      </c>
      <c r="K321" s="140" t="str">
        <f>IF('Product Circularity'!$M81="","---",'Product Circularity'!$R81)</f>
        <v>---</v>
      </c>
      <c r="L321" s="140" t="str">
        <f>IF('Product Circularity'!$M81="","---",'Product Circularity'!$S81)</f>
        <v>---</v>
      </c>
      <c r="M321" s="140" t="str">
        <f>IF('Product Circularity'!$M81="","---",'Product Circularity'!$T81)</f>
        <v>---</v>
      </c>
    </row>
    <row r="322" spans="1:13" ht="17">
      <c r="A322" s="143" t="s">
        <v>28</v>
      </c>
      <c r="B322" s="140" t="str">
        <f>IF('Product Circularity'!$M82="","---",'Product Circularity'!$C82)</f>
        <v>---</v>
      </c>
      <c r="C322" s="140" t="str">
        <f>IF('Product Circularity'!$M82="","---",'Product Circularity'!$D82)</f>
        <v>---</v>
      </c>
      <c r="D322" s="140" t="str">
        <f>IF('Product Circularity'!$M82="","---",'Product Circularity'!$E82)</f>
        <v>---</v>
      </c>
      <c r="E322" s="140" t="str">
        <f>IF('Product Circularity'!$M82="","---",'Product Circularity'!$L82)</f>
        <v>---</v>
      </c>
      <c r="F322" s="140" t="str">
        <f>IF('Product Circularity'!$M82="","---",'Product Circularity'!$M82)</f>
        <v>---</v>
      </c>
      <c r="G322" s="140" t="str">
        <f>IF('Product Circularity'!$M82="","---",'Product Circularity'!$N82)</f>
        <v>---</v>
      </c>
      <c r="H322" s="140" t="str">
        <f>IF('Product Circularity'!$M82="","---",'Product Circularity'!$O82)</f>
        <v>---</v>
      </c>
      <c r="I322" s="140" t="str">
        <f>IF('Product Circularity'!$M82="","---",'Product Circularity'!$P82)</f>
        <v>---</v>
      </c>
      <c r="J322" s="140" t="str">
        <f>IF('Product Circularity'!$M82="","---",'Product Circularity'!$Q82)</f>
        <v>---</v>
      </c>
      <c r="K322" s="140" t="str">
        <f>IF('Product Circularity'!$M82="","---",'Product Circularity'!$R82)</f>
        <v>---</v>
      </c>
      <c r="L322" s="140" t="str">
        <f>IF('Product Circularity'!$M82="","---",'Product Circularity'!$S82)</f>
        <v>---</v>
      </c>
      <c r="M322" s="140" t="str">
        <f>IF('Product Circularity'!$M82="","---",'Product Circularity'!$T82)</f>
        <v>---</v>
      </c>
    </row>
    <row r="323" spans="1:13" ht="17">
      <c r="A323" s="143" t="s">
        <v>28</v>
      </c>
      <c r="B323" s="140" t="str">
        <f>IF('Product Circularity'!$M83="","---",'Product Circularity'!$C83)</f>
        <v>---</v>
      </c>
      <c r="C323" s="140" t="str">
        <f>IF('Product Circularity'!$M83="","---",'Product Circularity'!$D83)</f>
        <v>---</v>
      </c>
      <c r="D323" s="140" t="str">
        <f>IF('Product Circularity'!$M83="","---",'Product Circularity'!$E83)</f>
        <v>---</v>
      </c>
      <c r="E323" s="140" t="str">
        <f>IF('Product Circularity'!$M83="","---",'Product Circularity'!$L83)</f>
        <v>---</v>
      </c>
      <c r="F323" s="140" t="str">
        <f>IF('Product Circularity'!$M83="","---",'Product Circularity'!$M83)</f>
        <v>---</v>
      </c>
      <c r="G323" s="140" t="str">
        <f>IF('Product Circularity'!$M83="","---",'Product Circularity'!$N83)</f>
        <v>---</v>
      </c>
      <c r="H323" s="140" t="str">
        <f>IF('Product Circularity'!$M83="","---",'Product Circularity'!$O83)</f>
        <v>---</v>
      </c>
      <c r="I323" s="140" t="str">
        <f>IF('Product Circularity'!$M83="","---",'Product Circularity'!$P83)</f>
        <v>---</v>
      </c>
      <c r="J323" s="140" t="str">
        <f>IF('Product Circularity'!$M83="","---",'Product Circularity'!$Q83)</f>
        <v>---</v>
      </c>
      <c r="K323" s="140" t="str">
        <f>IF('Product Circularity'!$M83="","---",'Product Circularity'!$R83)</f>
        <v>---</v>
      </c>
      <c r="L323" s="140" t="str">
        <f>IF('Product Circularity'!$M83="","---",'Product Circularity'!$S83)</f>
        <v>---</v>
      </c>
      <c r="M323" s="140" t="str">
        <f>IF('Product Circularity'!$M83="","---",'Product Circularity'!$T83)</f>
        <v>---</v>
      </c>
    </row>
    <row r="324" spans="1:13" ht="17">
      <c r="A324" s="143" t="s">
        <v>28</v>
      </c>
      <c r="B324" s="140" t="str">
        <f>IF('Product Circularity'!$M84="","---",'Product Circularity'!$C84)</f>
        <v>---</v>
      </c>
      <c r="C324" s="140" t="str">
        <f>IF('Product Circularity'!$M84="","---",'Product Circularity'!$D84)</f>
        <v>---</v>
      </c>
      <c r="D324" s="140" t="str">
        <f>IF('Product Circularity'!$M84="","---",'Product Circularity'!$E84)</f>
        <v>---</v>
      </c>
      <c r="E324" s="140" t="str">
        <f>IF('Product Circularity'!$M84="","---",'Product Circularity'!$L84)</f>
        <v>---</v>
      </c>
      <c r="F324" s="140" t="str">
        <f>IF('Product Circularity'!$M84="","---",'Product Circularity'!$M84)</f>
        <v>---</v>
      </c>
      <c r="G324" s="140" t="str">
        <f>IF('Product Circularity'!$M84="","---",'Product Circularity'!$N84)</f>
        <v>---</v>
      </c>
      <c r="H324" s="140" t="str">
        <f>IF('Product Circularity'!$M84="","---",'Product Circularity'!$O84)</f>
        <v>---</v>
      </c>
      <c r="I324" s="140" t="str">
        <f>IF('Product Circularity'!$M84="","---",'Product Circularity'!$P84)</f>
        <v>---</v>
      </c>
      <c r="J324" s="140" t="str">
        <f>IF('Product Circularity'!$M84="","---",'Product Circularity'!$Q84)</f>
        <v>---</v>
      </c>
      <c r="K324" s="140" t="str">
        <f>IF('Product Circularity'!$M84="","---",'Product Circularity'!$R84)</f>
        <v>---</v>
      </c>
      <c r="L324" s="140" t="str">
        <f>IF('Product Circularity'!$M84="","---",'Product Circularity'!$S84)</f>
        <v>---</v>
      </c>
      <c r="M324" s="140" t="str">
        <f>IF('Product Circularity'!$M84="","---",'Product Circularity'!$T84)</f>
        <v>---</v>
      </c>
    </row>
    <row r="325" spans="1:13" ht="17">
      <c r="A325" s="143" t="s">
        <v>28</v>
      </c>
      <c r="B325" s="140" t="str">
        <f>IF('Product Circularity'!$M85="","---",'Product Circularity'!$C85)</f>
        <v>---</v>
      </c>
      <c r="C325" s="140" t="str">
        <f>IF('Product Circularity'!$M85="","---",'Product Circularity'!$D85)</f>
        <v>---</v>
      </c>
      <c r="D325" s="140" t="str">
        <f>IF('Product Circularity'!$M85="","---",'Product Circularity'!$E85)</f>
        <v>---</v>
      </c>
      <c r="E325" s="140" t="str">
        <f>IF('Product Circularity'!$M85="","---",'Product Circularity'!$L85)</f>
        <v>---</v>
      </c>
      <c r="F325" s="140" t="str">
        <f>IF('Product Circularity'!$M85="","---",'Product Circularity'!$M85)</f>
        <v>---</v>
      </c>
      <c r="G325" s="140" t="str">
        <f>IF('Product Circularity'!$M85="","---",'Product Circularity'!$N85)</f>
        <v>---</v>
      </c>
      <c r="H325" s="140" t="str">
        <f>IF('Product Circularity'!$M85="","---",'Product Circularity'!$O85)</f>
        <v>---</v>
      </c>
      <c r="I325" s="140" t="str">
        <f>IF('Product Circularity'!$M85="","---",'Product Circularity'!$P85)</f>
        <v>---</v>
      </c>
      <c r="J325" s="140" t="str">
        <f>IF('Product Circularity'!$M85="","---",'Product Circularity'!$Q85)</f>
        <v>---</v>
      </c>
      <c r="K325" s="140" t="str">
        <f>IF('Product Circularity'!$M85="","---",'Product Circularity'!$R85)</f>
        <v>---</v>
      </c>
      <c r="L325" s="140" t="str">
        <f>IF('Product Circularity'!$M85="","---",'Product Circularity'!$S85)</f>
        <v>---</v>
      </c>
      <c r="M325" s="140" t="str">
        <f>IF('Product Circularity'!$M85="","---",'Product Circularity'!$T85)</f>
        <v>---</v>
      </c>
    </row>
    <row r="326" spans="1:13" ht="17">
      <c r="A326" s="143" t="s">
        <v>28</v>
      </c>
      <c r="B326" s="140" t="str">
        <f>IF('Product Circularity'!$M86="","---",'Product Circularity'!$C86)</f>
        <v>---</v>
      </c>
      <c r="C326" s="140" t="str">
        <f>IF('Product Circularity'!$M86="","---",'Product Circularity'!$D86)</f>
        <v>---</v>
      </c>
      <c r="D326" s="140" t="str">
        <f>IF('Product Circularity'!$M86="","---",'Product Circularity'!$E86)</f>
        <v>---</v>
      </c>
      <c r="E326" s="140" t="str">
        <f>IF('Product Circularity'!$M86="","---",'Product Circularity'!$L86)</f>
        <v>---</v>
      </c>
      <c r="F326" s="140" t="str">
        <f>IF('Product Circularity'!$M86="","---",'Product Circularity'!$M86)</f>
        <v>---</v>
      </c>
      <c r="G326" s="140" t="str">
        <f>IF('Product Circularity'!$M86="","---",'Product Circularity'!$N86)</f>
        <v>---</v>
      </c>
      <c r="H326" s="140" t="str">
        <f>IF('Product Circularity'!$M86="","---",'Product Circularity'!$O86)</f>
        <v>---</v>
      </c>
      <c r="I326" s="140" t="str">
        <f>IF('Product Circularity'!$M86="","---",'Product Circularity'!$P86)</f>
        <v>---</v>
      </c>
      <c r="J326" s="140" t="str">
        <f>IF('Product Circularity'!$M86="","---",'Product Circularity'!$Q86)</f>
        <v>---</v>
      </c>
      <c r="K326" s="140" t="str">
        <f>IF('Product Circularity'!$M86="","---",'Product Circularity'!$R86)</f>
        <v>---</v>
      </c>
      <c r="L326" s="140" t="str">
        <f>IF('Product Circularity'!$M86="","---",'Product Circularity'!$S86)</f>
        <v>---</v>
      </c>
      <c r="M326" s="140" t="str">
        <f>IF('Product Circularity'!$M86="","---",'Product Circularity'!$T86)</f>
        <v>---</v>
      </c>
    </row>
    <row r="327" spans="1:13" ht="17">
      <c r="A327" s="143" t="s">
        <v>28</v>
      </c>
      <c r="B327" s="140" t="str">
        <f>IF('Product Circularity'!$M87="","---",'Product Circularity'!$C87)</f>
        <v>---</v>
      </c>
      <c r="C327" s="140" t="str">
        <f>IF('Product Circularity'!$M87="","---",'Product Circularity'!$D87)</f>
        <v>---</v>
      </c>
      <c r="D327" s="140" t="str">
        <f>IF('Product Circularity'!$M87="","---",'Product Circularity'!$E87)</f>
        <v>---</v>
      </c>
      <c r="E327" s="140" t="str">
        <f>IF('Product Circularity'!$M87="","---",'Product Circularity'!$L87)</f>
        <v>---</v>
      </c>
      <c r="F327" s="140" t="str">
        <f>IF('Product Circularity'!$M87="","---",'Product Circularity'!$M87)</f>
        <v>---</v>
      </c>
      <c r="G327" s="140" t="str">
        <f>IF('Product Circularity'!$M87="","---",'Product Circularity'!$N87)</f>
        <v>---</v>
      </c>
      <c r="H327" s="140" t="str">
        <f>IF('Product Circularity'!$M87="","---",'Product Circularity'!$O87)</f>
        <v>---</v>
      </c>
      <c r="I327" s="140" t="str">
        <f>IF('Product Circularity'!$M87="","---",'Product Circularity'!$P87)</f>
        <v>---</v>
      </c>
      <c r="J327" s="140" t="str">
        <f>IF('Product Circularity'!$M87="","---",'Product Circularity'!$Q87)</f>
        <v>---</v>
      </c>
      <c r="K327" s="140" t="str">
        <f>IF('Product Circularity'!$M87="","---",'Product Circularity'!$R87)</f>
        <v>---</v>
      </c>
      <c r="L327" s="140" t="str">
        <f>IF('Product Circularity'!$M87="","---",'Product Circularity'!$S87)</f>
        <v>---</v>
      </c>
      <c r="M327" s="140" t="str">
        <f>IF('Product Circularity'!$M87="","---",'Product Circularity'!$T87)</f>
        <v>---</v>
      </c>
    </row>
    <row r="328" spans="1:13" ht="17">
      <c r="A328" s="143" t="s">
        <v>28</v>
      </c>
      <c r="B328" s="140" t="str">
        <f>IF('Product Circularity'!$M88="","---",'Product Circularity'!$C88)</f>
        <v>---</v>
      </c>
      <c r="C328" s="140" t="str">
        <f>IF('Product Circularity'!$M88="","---",'Product Circularity'!$D88)</f>
        <v>---</v>
      </c>
      <c r="D328" s="140" t="str">
        <f>IF('Product Circularity'!$M88="","---",'Product Circularity'!$E88)</f>
        <v>---</v>
      </c>
      <c r="E328" s="140" t="str">
        <f>IF('Product Circularity'!$M88="","---",'Product Circularity'!$L88)</f>
        <v>---</v>
      </c>
      <c r="F328" s="140" t="str">
        <f>IF('Product Circularity'!$M88="","---",'Product Circularity'!$M88)</f>
        <v>---</v>
      </c>
      <c r="G328" s="140" t="str">
        <f>IF('Product Circularity'!$M88="","---",'Product Circularity'!$N88)</f>
        <v>---</v>
      </c>
      <c r="H328" s="140" t="str">
        <f>IF('Product Circularity'!$M88="","---",'Product Circularity'!$O88)</f>
        <v>---</v>
      </c>
      <c r="I328" s="140" t="str">
        <f>IF('Product Circularity'!$M88="","---",'Product Circularity'!$P88)</f>
        <v>---</v>
      </c>
      <c r="J328" s="140" t="str">
        <f>IF('Product Circularity'!$M88="","---",'Product Circularity'!$Q88)</f>
        <v>---</v>
      </c>
      <c r="K328" s="140" t="str">
        <f>IF('Product Circularity'!$M88="","---",'Product Circularity'!$R88)</f>
        <v>---</v>
      </c>
      <c r="L328" s="140" t="str">
        <f>IF('Product Circularity'!$M88="","---",'Product Circularity'!$S88)</f>
        <v>---</v>
      </c>
      <c r="M328" s="140" t="str">
        <f>IF('Product Circularity'!$M88="","---",'Product Circularity'!$T88)</f>
        <v>---</v>
      </c>
    </row>
    <row r="329" spans="1:13" ht="17">
      <c r="A329" s="143" t="s">
        <v>28</v>
      </c>
      <c r="B329" s="140" t="str">
        <f>IF('Product Circularity'!$M89="","---",'Product Circularity'!$C89)</f>
        <v>---</v>
      </c>
      <c r="C329" s="140" t="str">
        <f>IF('Product Circularity'!$M89="","---",'Product Circularity'!$D89)</f>
        <v>---</v>
      </c>
      <c r="D329" s="140" t="str">
        <f>IF('Product Circularity'!$M89="","---",'Product Circularity'!$E89)</f>
        <v>---</v>
      </c>
      <c r="E329" s="140" t="str">
        <f>IF('Product Circularity'!$M89="","---",'Product Circularity'!$L89)</f>
        <v>---</v>
      </c>
      <c r="F329" s="140" t="str">
        <f>IF('Product Circularity'!$M89="","---",'Product Circularity'!$M89)</f>
        <v>---</v>
      </c>
      <c r="G329" s="140" t="str">
        <f>IF('Product Circularity'!$M89="","---",'Product Circularity'!$N89)</f>
        <v>---</v>
      </c>
      <c r="H329" s="140" t="str">
        <f>IF('Product Circularity'!$M89="","---",'Product Circularity'!$O89)</f>
        <v>---</v>
      </c>
      <c r="I329" s="140" t="str">
        <f>IF('Product Circularity'!$M89="","---",'Product Circularity'!$P89)</f>
        <v>---</v>
      </c>
      <c r="J329" s="140" t="str">
        <f>IF('Product Circularity'!$M89="","---",'Product Circularity'!$Q89)</f>
        <v>---</v>
      </c>
      <c r="K329" s="140" t="str">
        <f>IF('Product Circularity'!$M89="","---",'Product Circularity'!$R89)</f>
        <v>---</v>
      </c>
      <c r="L329" s="140" t="str">
        <f>IF('Product Circularity'!$M89="","---",'Product Circularity'!$S89)</f>
        <v>---</v>
      </c>
      <c r="M329" s="140" t="str">
        <f>IF('Product Circularity'!$M89="","---",'Product Circularity'!$T89)</f>
        <v>---</v>
      </c>
    </row>
    <row r="330" spans="1:13" ht="17">
      <c r="A330" s="143" t="s">
        <v>28</v>
      </c>
      <c r="B330" s="140" t="str">
        <f>IF('Product Circularity'!$M90="","---",'Product Circularity'!$C90)</f>
        <v>---</v>
      </c>
      <c r="C330" s="140" t="str">
        <f>IF('Product Circularity'!$M90="","---",'Product Circularity'!$D90)</f>
        <v>---</v>
      </c>
      <c r="D330" s="140" t="str">
        <f>IF('Product Circularity'!$M90="","---",'Product Circularity'!$E90)</f>
        <v>---</v>
      </c>
      <c r="E330" s="140" t="str">
        <f>IF('Product Circularity'!$M90="","---",'Product Circularity'!$L90)</f>
        <v>---</v>
      </c>
      <c r="F330" s="140" t="str">
        <f>IF('Product Circularity'!$M90="","---",'Product Circularity'!$M90)</f>
        <v>---</v>
      </c>
      <c r="G330" s="140" t="str">
        <f>IF('Product Circularity'!$M90="","---",'Product Circularity'!$N90)</f>
        <v>---</v>
      </c>
      <c r="H330" s="140" t="str">
        <f>IF('Product Circularity'!$M90="","---",'Product Circularity'!$O90)</f>
        <v>---</v>
      </c>
      <c r="I330" s="140" t="str">
        <f>IF('Product Circularity'!$M90="","---",'Product Circularity'!$P90)</f>
        <v>---</v>
      </c>
      <c r="J330" s="140" t="str">
        <f>IF('Product Circularity'!$M90="","---",'Product Circularity'!$Q90)</f>
        <v>---</v>
      </c>
      <c r="K330" s="140" t="str">
        <f>IF('Product Circularity'!$M90="","---",'Product Circularity'!$R90)</f>
        <v>---</v>
      </c>
      <c r="L330" s="140" t="str">
        <f>IF('Product Circularity'!$M90="","---",'Product Circularity'!$S90)</f>
        <v>---</v>
      </c>
      <c r="M330" s="140" t="str">
        <f>IF('Product Circularity'!$M90="","---",'Product Circularity'!$T90)</f>
        <v>---</v>
      </c>
    </row>
    <row r="331" spans="1:13" ht="17">
      <c r="A331" s="143" t="s">
        <v>28</v>
      </c>
      <c r="B331" s="140" t="str">
        <f>IF('Product Circularity'!$M91="","---",'Product Circularity'!$C91)</f>
        <v>---</v>
      </c>
      <c r="C331" s="140" t="str">
        <f>IF('Product Circularity'!$M91="","---",'Product Circularity'!$D91)</f>
        <v>---</v>
      </c>
      <c r="D331" s="140" t="str">
        <f>IF('Product Circularity'!$M91="","---",'Product Circularity'!$E91)</f>
        <v>---</v>
      </c>
      <c r="E331" s="140" t="str">
        <f>IF('Product Circularity'!$M91="","---",'Product Circularity'!$L91)</f>
        <v>---</v>
      </c>
      <c r="F331" s="140" t="str">
        <f>IF('Product Circularity'!$M91="","---",'Product Circularity'!$M91)</f>
        <v>---</v>
      </c>
      <c r="G331" s="140" t="str">
        <f>IF('Product Circularity'!$M91="","---",'Product Circularity'!$N91)</f>
        <v>---</v>
      </c>
      <c r="H331" s="140" t="str">
        <f>IF('Product Circularity'!$M91="","---",'Product Circularity'!$O91)</f>
        <v>---</v>
      </c>
      <c r="I331" s="140" t="str">
        <f>IF('Product Circularity'!$M91="","---",'Product Circularity'!$P91)</f>
        <v>---</v>
      </c>
      <c r="J331" s="140" t="str">
        <f>IF('Product Circularity'!$M91="","---",'Product Circularity'!$Q91)</f>
        <v>---</v>
      </c>
      <c r="K331" s="140" t="str">
        <f>IF('Product Circularity'!$M91="","---",'Product Circularity'!$R91)</f>
        <v>---</v>
      </c>
      <c r="L331" s="140" t="str">
        <f>IF('Product Circularity'!$M91="","---",'Product Circularity'!$S91)</f>
        <v>---</v>
      </c>
      <c r="M331" s="140" t="str">
        <f>IF('Product Circularity'!$M91="","---",'Product Circularity'!$T91)</f>
        <v>---</v>
      </c>
    </row>
    <row r="332" spans="1:13" s="143" customFormat="1" ht="17">
      <c r="A332" s="143" t="s">
        <v>28</v>
      </c>
      <c r="B332" s="140" t="str">
        <f>IF('Product Circularity'!$M92="","---",'Product Circularity'!$C92)</f>
        <v>---</v>
      </c>
      <c r="C332" s="140" t="str">
        <f>IF('Product Circularity'!$M92="","---",'Product Circularity'!$D92)</f>
        <v>---</v>
      </c>
      <c r="D332" s="140" t="str">
        <f>IF('Product Circularity'!$M92="","---",'Product Circularity'!$E92)</f>
        <v>---</v>
      </c>
      <c r="E332" s="140" t="str">
        <f>IF('Product Circularity'!$M92="","---",'Product Circularity'!$L92)</f>
        <v>---</v>
      </c>
      <c r="F332" s="140" t="str">
        <f>IF('Product Circularity'!$M92="","---",'Product Circularity'!$M92)</f>
        <v>---</v>
      </c>
      <c r="G332" s="140" t="str">
        <f>IF('Product Circularity'!$M92="","---",'Product Circularity'!$N92)</f>
        <v>---</v>
      </c>
      <c r="H332" s="140" t="str">
        <f>IF('Product Circularity'!$M92="","---",'Product Circularity'!$O92)</f>
        <v>---</v>
      </c>
      <c r="I332" s="140" t="str">
        <f>IF('Product Circularity'!$M92="","---",'Product Circularity'!$P92)</f>
        <v>---</v>
      </c>
      <c r="J332" s="140" t="str">
        <f>IF('Product Circularity'!$M92="","---",'Product Circularity'!$Q92)</f>
        <v>---</v>
      </c>
      <c r="K332" s="140" t="str">
        <f>IF('Product Circularity'!$M92="","---",'Product Circularity'!$R92)</f>
        <v>---</v>
      </c>
      <c r="L332" s="140" t="str">
        <f>IF('Product Circularity'!$M92="","---",'Product Circularity'!$S92)</f>
        <v>---</v>
      </c>
      <c r="M332" s="140" t="str">
        <f>IF('Product Circularity'!$M92="","---",'Product Circularity'!$T92)</f>
        <v>---</v>
      </c>
    </row>
    <row r="333" spans="1:13" ht="17">
      <c r="A333" s="143" t="s">
        <v>28</v>
      </c>
      <c r="B333" s="140" t="str">
        <f>IF('Product Circularity'!$M93="","---",'Product Circularity'!$C93)</f>
        <v>---</v>
      </c>
      <c r="C333" s="140" t="str">
        <f>IF('Product Circularity'!$M93="","---",'Product Circularity'!$D93)</f>
        <v>---</v>
      </c>
      <c r="D333" s="140" t="str">
        <f>IF('Product Circularity'!$M93="","---",'Product Circularity'!$E93)</f>
        <v>---</v>
      </c>
      <c r="E333" s="140" t="str">
        <f>IF('Product Circularity'!$M93="","---",'Product Circularity'!$L93)</f>
        <v>---</v>
      </c>
      <c r="F333" s="140" t="str">
        <f>IF('Product Circularity'!$M93="","---",'Product Circularity'!$M93)</f>
        <v>---</v>
      </c>
      <c r="G333" s="140" t="str">
        <f>IF('Product Circularity'!$M93="","---",'Product Circularity'!$N93)</f>
        <v>---</v>
      </c>
      <c r="H333" s="140" t="str">
        <f>IF('Product Circularity'!$M93="","---",'Product Circularity'!$O93)</f>
        <v>---</v>
      </c>
      <c r="I333" s="140" t="str">
        <f>IF('Product Circularity'!$M93="","---",'Product Circularity'!$P93)</f>
        <v>---</v>
      </c>
      <c r="J333" s="140" t="str">
        <f>IF('Product Circularity'!$M93="","---",'Product Circularity'!$Q93)</f>
        <v>---</v>
      </c>
      <c r="K333" s="140" t="str">
        <f>IF('Product Circularity'!$M93="","---",'Product Circularity'!$R93)</f>
        <v>---</v>
      </c>
      <c r="L333" s="140" t="str">
        <f>IF('Product Circularity'!$M93="","---",'Product Circularity'!$S93)</f>
        <v>---</v>
      </c>
      <c r="M333" s="140" t="str">
        <f>IF('Product Circularity'!$M93="","---",'Product Circularity'!$T93)</f>
        <v>---</v>
      </c>
    </row>
    <row r="334" spans="1:13" ht="17">
      <c r="A334" s="143" t="s">
        <v>28</v>
      </c>
      <c r="B334" s="140" t="str">
        <f>IF('Product Circularity'!$M94="","---",'Product Circularity'!$C94)</f>
        <v>---</v>
      </c>
      <c r="C334" s="140" t="str">
        <f>IF('Product Circularity'!$M94="","---",'Product Circularity'!$D94)</f>
        <v>---</v>
      </c>
      <c r="D334" s="140" t="str">
        <f>IF('Product Circularity'!$M94="","---",'Product Circularity'!$E94)</f>
        <v>---</v>
      </c>
      <c r="E334" s="140" t="str">
        <f>IF('Product Circularity'!$M94="","---",'Product Circularity'!$L94)</f>
        <v>---</v>
      </c>
      <c r="F334" s="140" t="str">
        <f>IF('Product Circularity'!$M94="","---",'Product Circularity'!$M94)</f>
        <v>---</v>
      </c>
      <c r="G334" s="140" t="str">
        <f>IF('Product Circularity'!$M94="","---",'Product Circularity'!$N94)</f>
        <v>---</v>
      </c>
      <c r="H334" s="140" t="str">
        <f>IF('Product Circularity'!$M94="","---",'Product Circularity'!$O94)</f>
        <v>---</v>
      </c>
      <c r="I334" s="140" t="str">
        <f>IF('Product Circularity'!$M94="","---",'Product Circularity'!$P94)</f>
        <v>---</v>
      </c>
      <c r="J334" s="140" t="str">
        <f>IF('Product Circularity'!$M94="","---",'Product Circularity'!$Q94)</f>
        <v>---</v>
      </c>
      <c r="K334" s="140" t="str">
        <f>IF('Product Circularity'!$M94="","---",'Product Circularity'!$R94)</f>
        <v>---</v>
      </c>
      <c r="L334" s="140" t="str">
        <f>IF('Product Circularity'!$M94="","---",'Product Circularity'!$S94)</f>
        <v>---</v>
      </c>
      <c r="M334" s="140" t="str">
        <f>IF('Product Circularity'!$M94="","---",'Product Circularity'!$T94)</f>
        <v>---</v>
      </c>
    </row>
    <row r="335" spans="1:13" ht="17">
      <c r="A335" s="143" t="s">
        <v>28</v>
      </c>
      <c r="B335" s="140" t="str">
        <f>IF('Product Circularity'!$M95="","---",'Product Circularity'!$C95)</f>
        <v>---</v>
      </c>
      <c r="C335" s="140" t="str">
        <f>IF('Product Circularity'!$M95="","---",'Product Circularity'!$D95)</f>
        <v>---</v>
      </c>
      <c r="D335" s="140" t="str">
        <f>IF('Product Circularity'!$M95="","---",'Product Circularity'!$E95)</f>
        <v>---</v>
      </c>
      <c r="E335" s="140" t="str">
        <f>IF('Product Circularity'!$M95="","---",'Product Circularity'!$L95)</f>
        <v>---</v>
      </c>
      <c r="F335" s="140" t="str">
        <f>IF('Product Circularity'!$M95="","---",'Product Circularity'!$M95)</f>
        <v>---</v>
      </c>
      <c r="G335" s="140" t="str">
        <f>IF('Product Circularity'!$M95="","---",'Product Circularity'!$N95)</f>
        <v>---</v>
      </c>
      <c r="H335" s="140" t="str">
        <f>IF('Product Circularity'!$M95="","---",'Product Circularity'!$O95)</f>
        <v>---</v>
      </c>
      <c r="I335" s="140" t="str">
        <f>IF('Product Circularity'!$M95="","---",'Product Circularity'!$P95)</f>
        <v>---</v>
      </c>
      <c r="J335" s="140" t="str">
        <f>IF('Product Circularity'!$M95="","---",'Product Circularity'!$Q95)</f>
        <v>---</v>
      </c>
      <c r="K335" s="140" t="str">
        <f>IF('Product Circularity'!$M95="","---",'Product Circularity'!$R95)</f>
        <v>---</v>
      </c>
      <c r="L335" s="140" t="str">
        <f>IF('Product Circularity'!$M95="","---",'Product Circularity'!$S95)</f>
        <v>---</v>
      </c>
      <c r="M335" s="140" t="str">
        <f>IF('Product Circularity'!$M95="","---",'Product Circularity'!$T95)</f>
        <v>---</v>
      </c>
    </row>
    <row r="336" spans="1:13" ht="17">
      <c r="A336" s="143" t="s">
        <v>28</v>
      </c>
      <c r="B336" s="140" t="str">
        <f>IF('Product Circularity'!$M96="","---",'Product Circularity'!$C96)</f>
        <v>---</v>
      </c>
      <c r="C336" s="140" t="str">
        <f>IF('Product Circularity'!$M96="","---",'Product Circularity'!$D96)</f>
        <v>---</v>
      </c>
      <c r="D336" s="140" t="str">
        <f>IF('Product Circularity'!$M96="","---",'Product Circularity'!$E96)</f>
        <v>---</v>
      </c>
      <c r="E336" s="140" t="str">
        <f>IF('Product Circularity'!$M96="","---",'Product Circularity'!$L96)</f>
        <v>---</v>
      </c>
      <c r="F336" s="140" t="str">
        <f>IF('Product Circularity'!$M96="","---",'Product Circularity'!$M96)</f>
        <v>---</v>
      </c>
      <c r="G336" s="140" t="str">
        <f>IF('Product Circularity'!$M96="","---",'Product Circularity'!$N96)</f>
        <v>---</v>
      </c>
      <c r="H336" s="140" t="str">
        <f>IF('Product Circularity'!$M96="","---",'Product Circularity'!$O96)</f>
        <v>---</v>
      </c>
      <c r="I336" s="140" t="str">
        <f>IF('Product Circularity'!$M96="","---",'Product Circularity'!$P96)</f>
        <v>---</v>
      </c>
      <c r="J336" s="140" t="str">
        <f>IF('Product Circularity'!$M96="","---",'Product Circularity'!$Q96)</f>
        <v>---</v>
      </c>
      <c r="K336" s="140" t="str">
        <f>IF('Product Circularity'!$M96="","---",'Product Circularity'!$R96)</f>
        <v>---</v>
      </c>
      <c r="L336" s="140" t="str">
        <f>IF('Product Circularity'!$M96="","---",'Product Circularity'!$S96)</f>
        <v>---</v>
      </c>
      <c r="M336" s="140" t="str">
        <f>IF('Product Circularity'!$M96="","---",'Product Circularity'!$T96)</f>
        <v>---</v>
      </c>
    </row>
    <row r="337" spans="1:13" ht="17">
      <c r="A337" s="143" t="s">
        <v>28</v>
      </c>
      <c r="B337" s="140" t="str">
        <f>IF('Product Circularity'!$M97="","---",'Product Circularity'!$C97)</f>
        <v>---</v>
      </c>
      <c r="C337" s="140" t="str">
        <f>IF('Product Circularity'!$M97="","---",'Product Circularity'!$D97)</f>
        <v>---</v>
      </c>
      <c r="D337" s="140" t="str">
        <f>IF('Product Circularity'!$M97="","---",'Product Circularity'!$E97)</f>
        <v>---</v>
      </c>
      <c r="E337" s="140" t="str">
        <f>IF('Product Circularity'!$M97="","---",'Product Circularity'!$L97)</f>
        <v>---</v>
      </c>
      <c r="F337" s="140" t="str">
        <f>IF('Product Circularity'!$M97="","---",'Product Circularity'!$M97)</f>
        <v>---</v>
      </c>
      <c r="G337" s="140" t="str">
        <f>IF('Product Circularity'!$M97="","---",'Product Circularity'!$N97)</f>
        <v>---</v>
      </c>
      <c r="H337" s="140" t="str">
        <f>IF('Product Circularity'!$M97="","---",'Product Circularity'!$O97)</f>
        <v>---</v>
      </c>
      <c r="I337" s="140" t="str">
        <f>IF('Product Circularity'!$M97="","---",'Product Circularity'!$P97)</f>
        <v>---</v>
      </c>
      <c r="J337" s="140" t="str">
        <f>IF('Product Circularity'!$M97="","---",'Product Circularity'!$Q97)</f>
        <v>---</v>
      </c>
      <c r="K337" s="140" t="str">
        <f>IF('Product Circularity'!$M97="","---",'Product Circularity'!$R97)</f>
        <v>---</v>
      </c>
      <c r="L337" s="140" t="str">
        <f>IF('Product Circularity'!$M97="","---",'Product Circularity'!$S97)</f>
        <v>---</v>
      </c>
      <c r="M337" s="140" t="str">
        <f>IF('Product Circularity'!$M97="","---",'Product Circularity'!$T97)</f>
        <v>---</v>
      </c>
    </row>
    <row r="338" spans="1:13" ht="17">
      <c r="A338" s="143" t="s">
        <v>28</v>
      </c>
      <c r="B338" s="140" t="str">
        <f>IF('Product Circularity'!$M98="","---",'Product Circularity'!$C98)</f>
        <v>---</v>
      </c>
      <c r="C338" s="140" t="str">
        <f>IF('Product Circularity'!$M98="","---",'Product Circularity'!$D98)</f>
        <v>---</v>
      </c>
      <c r="D338" s="140" t="str">
        <f>IF('Product Circularity'!$M98="","---",'Product Circularity'!$E98)</f>
        <v>---</v>
      </c>
      <c r="E338" s="140" t="str">
        <f>IF('Product Circularity'!$M98="","---",'Product Circularity'!$L98)</f>
        <v>---</v>
      </c>
      <c r="F338" s="140" t="str">
        <f>IF('Product Circularity'!$M98="","---",'Product Circularity'!$M98)</f>
        <v>---</v>
      </c>
      <c r="G338" s="140" t="str">
        <f>IF('Product Circularity'!$M98="","---",'Product Circularity'!$N98)</f>
        <v>---</v>
      </c>
      <c r="H338" s="140" t="str">
        <f>IF('Product Circularity'!$M98="","---",'Product Circularity'!$O98)</f>
        <v>---</v>
      </c>
      <c r="I338" s="140" t="str">
        <f>IF('Product Circularity'!$M98="","---",'Product Circularity'!$P98)</f>
        <v>---</v>
      </c>
      <c r="J338" s="140" t="str">
        <f>IF('Product Circularity'!$M98="","---",'Product Circularity'!$Q98)</f>
        <v>---</v>
      </c>
      <c r="K338" s="140" t="str">
        <f>IF('Product Circularity'!$M98="","---",'Product Circularity'!$R98)</f>
        <v>---</v>
      </c>
      <c r="L338" s="140" t="str">
        <f>IF('Product Circularity'!$M98="","---",'Product Circularity'!$S98)</f>
        <v>---</v>
      </c>
      <c r="M338" s="140" t="str">
        <f>IF('Product Circularity'!$M98="","---",'Product Circularity'!$T98)</f>
        <v>---</v>
      </c>
    </row>
    <row r="339" spans="1:13" ht="17">
      <c r="A339" s="143" t="s">
        <v>28</v>
      </c>
      <c r="B339" s="140" t="str">
        <f>IF('Product Circularity'!$M99="","---",'Product Circularity'!$C99)</f>
        <v>---</v>
      </c>
      <c r="C339" s="140" t="str">
        <f>IF('Product Circularity'!$M99="","---",'Product Circularity'!$D99)</f>
        <v>---</v>
      </c>
      <c r="D339" s="140" t="str">
        <f>IF('Product Circularity'!$M99="","---",'Product Circularity'!$E99)</f>
        <v>---</v>
      </c>
      <c r="E339" s="140" t="str">
        <f>IF('Product Circularity'!$M99="","---",'Product Circularity'!$L99)</f>
        <v>---</v>
      </c>
      <c r="F339" s="140" t="str">
        <f>IF('Product Circularity'!$M99="","---",'Product Circularity'!$M99)</f>
        <v>---</v>
      </c>
      <c r="G339" s="140" t="str">
        <f>IF('Product Circularity'!$M99="","---",'Product Circularity'!$N99)</f>
        <v>---</v>
      </c>
      <c r="H339" s="140" t="str">
        <f>IF('Product Circularity'!$M99="","---",'Product Circularity'!$O99)</f>
        <v>---</v>
      </c>
      <c r="I339" s="140" t="str">
        <f>IF('Product Circularity'!$M99="","---",'Product Circularity'!$P99)</f>
        <v>---</v>
      </c>
      <c r="J339" s="140" t="str">
        <f>IF('Product Circularity'!$M99="","---",'Product Circularity'!$Q99)</f>
        <v>---</v>
      </c>
      <c r="K339" s="140" t="str">
        <f>IF('Product Circularity'!$M99="","---",'Product Circularity'!$R99)</f>
        <v>---</v>
      </c>
      <c r="L339" s="140" t="str">
        <f>IF('Product Circularity'!$M99="","---",'Product Circularity'!$S99)</f>
        <v>---</v>
      </c>
      <c r="M339" s="140" t="str">
        <f>IF('Product Circularity'!$M99="","---",'Product Circularity'!$T99)</f>
        <v>---</v>
      </c>
    </row>
    <row r="340" spans="1:13" ht="17">
      <c r="A340" s="143" t="s">
        <v>28</v>
      </c>
      <c r="B340" s="140" t="str">
        <f>IF('Product Circularity'!$M100="","---",'Product Circularity'!$C100)</f>
        <v>---</v>
      </c>
      <c r="C340" s="140" t="str">
        <f>IF('Product Circularity'!$M100="","---",'Product Circularity'!$D100)</f>
        <v>---</v>
      </c>
      <c r="D340" s="140" t="str">
        <f>IF('Product Circularity'!$M100="","---",'Product Circularity'!$E100)</f>
        <v>---</v>
      </c>
      <c r="E340" s="140" t="str">
        <f>IF('Product Circularity'!$M100="","---",'Product Circularity'!$L100)</f>
        <v>---</v>
      </c>
      <c r="F340" s="140" t="str">
        <f>IF('Product Circularity'!$M100="","---",'Product Circularity'!$M100)</f>
        <v>---</v>
      </c>
      <c r="G340" s="140" t="str">
        <f>IF('Product Circularity'!$M100="","---",'Product Circularity'!$N100)</f>
        <v>---</v>
      </c>
      <c r="H340" s="140" t="str">
        <f>IF('Product Circularity'!$M100="","---",'Product Circularity'!$O100)</f>
        <v>---</v>
      </c>
      <c r="I340" s="140" t="str">
        <f>IF('Product Circularity'!$M100="","---",'Product Circularity'!$P100)</f>
        <v>---</v>
      </c>
      <c r="J340" s="140" t="str">
        <f>IF('Product Circularity'!$M100="","---",'Product Circularity'!$Q100)</f>
        <v>---</v>
      </c>
      <c r="K340" s="140" t="str">
        <f>IF('Product Circularity'!$M100="","---",'Product Circularity'!$R100)</f>
        <v>---</v>
      </c>
      <c r="L340" s="140" t="str">
        <f>IF('Product Circularity'!$M100="","---",'Product Circularity'!$S100)</f>
        <v>---</v>
      </c>
      <c r="M340" s="140" t="str">
        <f>IF('Product Circularity'!$M100="","---",'Product Circularity'!$T100)</f>
        <v>---</v>
      </c>
    </row>
    <row r="341" spans="1:13" ht="17">
      <c r="A341" s="143" t="s">
        <v>28</v>
      </c>
      <c r="B341" s="140" t="str">
        <f>IF('Product Circularity'!$M101="","---",'Product Circularity'!$C101)</f>
        <v>---</v>
      </c>
      <c r="C341" s="140" t="str">
        <f>IF('Product Circularity'!$M101="","---",'Product Circularity'!$D101)</f>
        <v>---</v>
      </c>
      <c r="D341" s="140" t="str">
        <f>IF('Product Circularity'!$M101="","---",'Product Circularity'!$E101)</f>
        <v>---</v>
      </c>
      <c r="E341" s="140" t="str">
        <f>IF('Product Circularity'!$M101="","---",'Product Circularity'!$L101)</f>
        <v>---</v>
      </c>
      <c r="F341" s="140" t="str">
        <f>IF('Product Circularity'!$M101="","---",'Product Circularity'!$M101)</f>
        <v>---</v>
      </c>
      <c r="G341" s="140" t="str">
        <f>IF('Product Circularity'!$M101="","---",'Product Circularity'!$N101)</f>
        <v>---</v>
      </c>
      <c r="H341" s="140" t="str">
        <f>IF('Product Circularity'!$M101="","---",'Product Circularity'!$O101)</f>
        <v>---</v>
      </c>
      <c r="I341" s="140" t="str">
        <f>IF('Product Circularity'!$M101="","---",'Product Circularity'!$P101)</f>
        <v>---</v>
      </c>
      <c r="J341" s="140" t="str">
        <f>IF('Product Circularity'!$M101="","---",'Product Circularity'!$Q101)</f>
        <v>---</v>
      </c>
      <c r="K341" s="140" t="str">
        <f>IF('Product Circularity'!$M101="","---",'Product Circularity'!$R101)</f>
        <v>---</v>
      </c>
      <c r="L341" s="140" t="str">
        <f>IF('Product Circularity'!$M101="","---",'Product Circularity'!$S101)</f>
        <v>---</v>
      </c>
      <c r="M341" s="140" t="str">
        <f>IF('Product Circularity'!$M101="","---",'Product Circularity'!$T101)</f>
        <v>---</v>
      </c>
    </row>
    <row r="342" spans="1:13" ht="17">
      <c r="A342" s="143" t="s">
        <v>28</v>
      </c>
      <c r="B342" s="140" t="str">
        <f>IF('Product Circularity'!$M102="","---",'Product Circularity'!$C102)</f>
        <v>---</v>
      </c>
      <c r="C342" s="140" t="str">
        <f>IF('Product Circularity'!$M102="","---",'Product Circularity'!$D102)</f>
        <v>---</v>
      </c>
      <c r="D342" s="140" t="str">
        <f>IF('Product Circularity'!$M102="","---",'Product Circularity'!$E102)</f>
        <v>---</v>
      </c>
      <c r="E342" s="140" t="str">
        <f>IF('Product Circularity'!$M102="","---",'Product Circularity'!$L102)</f>
        <v>---</v>
      </c>
      <c r="F342" s="140" t="str">
        <f>IF('Product Circularity'!$M102="","---",'Product Circularity'!$M102)</f>
        <v>---</v>
      </c>
      <c r="G342" s="140" t="str">
        <f>IF('Product Circularity'!$M102="","---",'Product Circularity'!$N102)</f>
        <v>---</v>
      </c>
      <c r="H342" s="140" t="str">
        <f>IF('Product Circularity'!$M102="","---",'Product Circularity'!$O102)</f>
        <v>---</v>
      </c>
      <c r="I342" s="140" t="str">
        <f>IF('Product Circularity'!$M102="","---",'Product Circularity'!$P102)</f>
        <v>---</v>
      </c>
      <c r="J342" s="140" t="str">
        <f>IF('Product Circularity'!$M102="","---",'Product Circularity'!$Q102)</f>
        <v>---</v>
      </c>
      <c r="K342" s="140" t="str">
        <f>IF('Product Circularity'!$M102="","---",'Product Circularity'!$R102)</f>
        <v>---</v>
      </c>
      <c r="L342" s="140" t="str">
        <f>IF('Product Circularity'!$M102="","---",'Product Circularity'!$S102)</f>
        <v>---</v>
      </c>
      <c r="M342" s="140" t="str">
        <f>IF('Product Circularity'!$M102="","---",'Product Circularity'!$T102)</f>
        <v>---</v>
      </c>
    </row>
    <row r="343" spans="1:13" ht="17">
      <c r="A343" s="143" t="s">
        <v>28</v>
      </c>
      <c r="B343" s="140" t="str">
        <f>IF('Product Circularity'!$M103="","---",'Product Circularity'!$C103)</f>
        <v>---</v>
      </c>
      <c r="C343" s="140" t="str">
        <f>IF('Product Circularity'!$M103="","---",'Product Circularity'!$D103)</f>
        <v>---</v>
      </c>
      <c r="D343" s="140" t="str">
        <f>IF('Product Circularity'!$M103="","---",'Product Circularity'!$E103)</f>
        <v>---</v>
      </c>
      <c r="E343" s="140" t="str">
        <f>IF('Product Circularity'!$M103="","---",'Product Circularity'!$L103)</f>
        <v>---</v>
      </c>
      <c r="F343" s="140" t="str">
        <f>IF('Product Circularity'!$M103="","---",'Product Circularity'!$M103)</f>
        <v>---</v>
      </c>
      <c r="G343" s="140" t="str">
        <f>IF('Product Circularity'!$M103="","---",'Product Circularity'!$N103)</f>
        <v>---</v>
      </c>
      <c r="H343" s="140" t="str">
        <f>IF('Product Circularity'!$M103="","---",'Product Circularity'!$O103)</f>
        <v>---</v>
      </c>
      <c r="I343" s="140" t="str">
        <f>IF('Product Circularity'!$M103="","---",'Product Circularity'!$P103)</f>
        <v>---</v>
      </c>
      <c r="J343" s="140" t="str">
        <f>IF('Product Circularity'!$M103="","---",'Product Circularity'!$Q103)</f>
        <v>---</v>
      </c>
      <c r="K343" s="140" t="str">
        <f>IF('Product Circularity'!$M103="","---",'Product Circularity'!$R103)</f>
        <v>---</v>
      </c>
      <c r="L343" s="140" t="str">
        <f>IF('Product Circularity'!$M103="","---",'Product Circularity'!$S103)</f>
        <v>---</v>
      </c>
      <c r="M343" s="140" t="str">
        <f>IF('Product Circularity'!$M103="","---",'Product Circularity'!$T103)</f>
        <v>---</v>
      </c>
    </row>
    <row r="344" spans="1:13" ht="17">
      <c r="A344" s="143" t="s">
        <v>28</v>
      </c>
      <c r="B344" s="140" t="str">
        <f>IF('Product Circularity'!$M104="","---",'Product Circularity'!$C104)</f>
        <v>---</v>
      </c>
      <c r="C344" s="140" t="str">
        <f>IF('Product Circularity'!$M104="","---",'Product Circularity'!$D104)</f>
        <v>---</v>
      </c>
      <c r="D344" s="140" t="str">
        <f>IF('Product Circularity'!$M104="","---",'Product Circularity'!$E104)</f>
        <v>---</v>
      </c>
      <c r="E344" s="140" t="str">
        <f>IF('Product Circularity'!$M104="","---",'Product Circularity'!$L104)</f>
        <v>---</v>
      </c>
      <c r="F344" s="140" t="str">
        <f>IF('Product Circularity'!$M104="","---",'Product Circularity'!$M104)</f>
        <v>---</v>
      </c>
      <c r="G344" s="140" t="str">
        <f>IF('Product Circularity'!$M104="","---",'Product Circularity'!$N104)</f>
        <v>---</v>
      </c>
      <c r="H344" s="140" t="str">
        <f>IF('Product Circularity'!$M104="","---",'Product Circularity'!$O104)</f>
        <v>---</v>
      </c>
      <c r="I344" s="140" t="str">
        <f>IF('Product Circularity'!$M104="","---",'Product Circularity'!$P104)</f>
        <v>---</v>
      </c>
      <c r="J344" s="140" t="str">
        <f>IF('Product Circularity'!$M104="","---",'Product Circularity'!$Q104)</f>
        <v>---</v>
      </c>
      <c r="K344" s="140" t="str">
        <f>IF('Product Circularity'!$M104="","---",'Product Circularity'!$R104)</f>
        <v>---</v>
      </c>
      <c r="L344" s="140" t="str">
        <f>IF('Product Circularity'!$M104="","---",'Product Circularity'!$S104)</f>
        <v>---</v>
      </c>
      <c r="M344" s="140" t="str">
        <f>IF('Product Circularity'!$M104="","---",'Product Circularity'!$T104)</f>
        <v>---</v>
      </c>
    </row>
    <row r="345" spans="1:13" ht="17">
      <c r="A345" s="143" t="s">
        <v>28</v>
      </c>
      <c r="B345" s="140" t="str">
        <f>IF('Product Circularity'!$M105="","---",'Product Circularity'!$C105)</f>
        <v>---</v>
      </c>
      <c r="C345" s="140" t="str">
        <f>IF('Product Circularity'!$M105="","---",'Product Circularity'!$D105)</f>
        <v>---</v>
      </c>
      <c r="D345" s="140" t="str">
        <f>IF('Product Circularity'!$M105="","---",'Product Circularity'!$E105)</f>
        <v>---</v>
      </c>
      <c r="E345" s="140" t="str">
        <f>IF('Product Circularity'!$M105="","---",'Product Circularity'!$L105)</f>
        <v>---</v>
      </c>
      <c r="F345" s="140" t="str">
        <f>IF('Product Circularity'!$M105="","---",'Product Circularity'!$M105)</f>
        <v>---</v>
      </c>
      <c r="G345" s="140" t="str">
        <f>IF('Product Circularity'!$M105="","---",'Product Circularity'!$N105)</f>
        <v>---</v>
      </c>
      <c r="H345" s="140" t="str">
        <f>IF('Product Circularity'!$M105="","---",'Product Circularity'!$O105)</f>
        <v>---</v>
      </c>
      <c r="I345" s="140" t="str">
        <f>IF('Product Circularity'!$M105="","---",'Product Circularity'!$P105)</f>
        <v>---</v>
      </c>
      <c r="J345" s="140" t="str">
        <f>IF('Product Circularity'!$M105="","---",'Product Circularity'!$Q105)</f>
        <v>---</v>
      </c>
      <c r="K345" s="140" t="str">
        <f>IF('Product Circularity'!$M105="","---",'Product Circularity'!$R105)</f>
        <v>---</v>
      </c>
      <c r="L345" s="140" t="str">
        <f>IF('Product Circularity'!$M105="","---",'Product Circularity'!$S105)</f>
        <v>---</v>
      </c>
      <c r="M345" s="140" t="str">
        <f>IF('Product Circularity'!$M105="","---",'Product Circularity'!$T105)</f>
        <v>---</v>
      </c>
    </row>
    <row r="346" spans="1:13" ht="17">
      <c r="A346" s="143" t="s">
        <v>28</v>
      </c>
      <c r="B346" s="140" t="str">
        <f>IF('Product Circularity'!$M106="","---",'Product Circularity'!$C106)</f>
        <v>---</v>
      </c>
      <c r="C346" s="140" t="str">
        <f>IF('Product Circularity'!$M106="","---",'Product Circularity'!$D106)</f>
        <v>---</v>
      </c>
      <c r="D346" s="140" t="str">
        <f>IF('Product Circularity'!$M106="","---",'Product Circularity'!$E106)</f>
        <v>---</v>
      </c>
      <c r="E346" s="140" t="str">
        <f>IF('Product Circularity'!$M106="","---",'Product Circularity'!$L106)</f>
        <v>---</v>
      </c>
      <c r="F346" s="140" t="str">
        <f>IF('Product Circularity'!$M106="","---",'Product Circularity'!$M106)</f>
        <v>---</v>
      </c>
      <c r="G346" s="140" t="str">
        <f>IF('Product Circularity'!$M106="","---",'Product Circularity'!$N106)</f>
        <v>---</v>
      </c>
      <c r="H346" s="140" t="str">
        <f>IF('Product Circularity'!$M106="","---",'Product Circularity'!$O106)</f>
        <v>---</v>
      </c>
      <c r="I346" s="140" t="str">
        <f>IF('Product Circularity'!$M106="","---",'Product Circularity'!$P106)</f>
        <v>---</v>
      </c>
      <c r="J346" s="140" t="str">
        <f>IF('Product Circularity'!$M106="","---",'Product Circularity'!$Q106)</f>
        <v>---</v>
      </c>
      <c r="K346" s="140" t="str">
        <f>IF('Product Circularity'!$M106="","---",'Product Circularity'!$R106)</f>
        <v>---</v>
      </c>
      <c r="L346" s="140" t="str">
        <f>IF('Product Circularity'!$M106="","---",'Product Circularity'!$S106)</f>
        <v>---</v>
      </c>
      <c r="M346" s="140" t="str">
        <f>IF('Product Circularity'!$M106="","---",'Product Circularity'!$T106)</f>
        <v>---</v>
      </c>
    </row>
    <row r="347" spans="1:13" ht="17">
      <c r="A347" s="143" t="s">
        <v>28</v>
      </c>
      <c r="B347" s="140" t="str">
        <f>IF('Product Circularity'!$M107="","---",'Product Circularity'!$C107)</f>
        <v>---</v>
      </c>
      <c r="C347" s="140" t="str">
        <f>IF('Product Circularity'!$M107="","---",'Product Circularity'!$D107)</f>
        <v>---</v>
      </c>
      <c r="D347" s="140" t="str">
        <f>IF('Product Circularity'!$M107="","---",'Product Circularity'!$E107)</f>
        <v>---</v>
      </c>
      <c r="E347" s="140" t="str">
        <f>IF('Product Circularity'!$M107="","---",'Product Circularity'!$L107)</f>
        <v>---</v>
      </c>
      <c r="F347" s="140" t="str">
        <f>IF('Product Circularity'!$M107="","---",'Product Circularity'!$M107)</f>
        <v>---</v>
      </c>
      <c r="G347" s="140" t="str">
        <f>IF('Product Circularity'!$M107="","---",'Product Circularity'!$N107)</f>
        <v>---</v>
      </c>
      <c r="H347" s="140" t="str">
        <f>IF('Product Circularity'!$M107="","---",'Product Circularity'!$O107)</f>
        <v>---</v>
      </c>
      <c r="I347" s="140" t="str">
        <f>IF('Product Circularity'!$M107="","---",'Product Circularity'!$P107)</f>
        <v>---</v>
      </c>
      <c r="J347" s="140" t="str">
        <f>IF('Product Circularity'!$M107="","---",'Product Circularity'!$Q107)</f>
        <v>---</v>
      </c>
      <c r="K347" s="140" t="str">
        <f>IF('Product Circularity'!$M107="","---",'Product Circularity'!$R107)</f>
        <v>---</v>
      </c>
      <c r="L347" s="140" t="str">
        <f>IF('Product Circularity'!$M107="","---",'Product Circularity'!$S107)</f>
        <v>---</v>
      </c>
      <c r="M347" s="140" t="str">
        <f>IF('Product Circularity'!$M107="","---",'Product Circularity'!$T107)</f>
        <v>---</v>
      </c>
    </row>
    <row r="348" spans="1:13" ht="17">
      <c r="A348" s="143" t="s">
        <v>28</v>
      </c>
      <c r="B348" s="140" t="str">
        <f>IF('Product Circularity'!$M108="","---",'Product Circularity'!$C108)</f>
        <v>---</v>
      </c>
      <c r="C348" s="140" t="str">
        <f>IF('Product Circularity'!$M108="","---",'Product Circularity'!$D108)</f>
        <v>---</v>
      </c>
      <c r="D348" s="140" t="str">
        <f>IF('Product Circularity'!$M108="","---",'Product Circularity'!$E108)</f>
        <v>---</v>
      </c>
      <c r="E348" s="140" t="str">
        <f>IF('Product Circularity'!$M108="","---",'Product Circularity'!$L108)</f>
        <v>---</v>
      </c>
      <c r="F348" s="140" t="str">
        <f>IF('Product Circularity'!$M108="","---",'Product Circularity'!$M108)</f>
        <v>---</v>
      </c>
      <c r="G348" s="140" t="str">
        <f>IF('Product Circularity'!$M108="","---",'Product Circularity'!$N108)</f>
        <v>---</v>
      </c>
      <c r="H348" s="140" t="str">
        <f>IF('Product Circularity'!$M108="","---",'Product Circularity'!$O108)</f>
        <v>---</v>
      </c>
      <c r="I348" s="140" t="str">
        <f>IF('Product Circularity'!$M108="","---",'Product Circularity'!$P108)</f>
        <v>---</v>
      </c>
      <c r="J348" s="140" t="str">
        <f>IF('Product Circularity'!$M108="","---",'Product Circularity'!$Q108)</f>
        <v>---</v>
      </c>
      <c r="K348" s="140" t="str">
        <f>IF('Product Circularity'!$M108="","---",'Product Circularity'!$R108)</f>
        <v>---</v>
      </c>
      <c r="L348" s="140" t="str">
        <f>IF('Product Circularity'!$M108="","---",'Product Circularity'!$S108)</f>
        <v>---</v>
      </c>
      <c r="M348" s="140" t="str">
        <f>IF('Product Circularity'!$M108="","---",'Product Circularity'!$T108)</f>
        <v>---</v>
      </c>
    </row>
    <row r="349" spans="1:13" ht="17">
      <c r="A349" s="143" t="s">
        <v>28</v>
      </c>
      <c r="B349" s="140" t="str">
        <f>IF('Product Circularity'!$M109="","---",'Product Circularity'!$C109)</f>
        <v>---</v>
      </c>
      <c r="C349" s="140" t="str">
        <f>IF('Product Circularity'!$M109="","---",'Product Circularity'!$D109)</f>
        <v>---</v>
      </c>
      <c r="D349" s="140" t="str">
        <f>IF('Product Circularity'!$M109="","---",'Product Circularity'!$E109)</f>
        <v>---</v>
      </c>
      <c r="E349" s="140" t="str">
        <f>IF('Product Circularity'!$M109="","---",'Product Circularity'!$L109)</f>
        <v>---</v>
      </c>
      <c r="F349" s="140" t="str">
        <f>IF('Product Circularity'!$M109="","---",'Product Circularity'!$M109)</f>
        <v>---</v>
      </c>
      <c r="G349" s="140" t="str">
        <f>IF('Product Circularity'!$M109="","---",'Product Circularity'!$N109)</f>
        <v>---</v>
      </c>
      <c r="H349" s="140" t="str">
        <f>IF('Product Circularity'!$M109="","---",'Product Circularity'!$O109)</f>
        <v>---</v>
      </c>
      <c r="I349" s="140" t="str">
        <f>IF('Product Circularity'!$M109="","---",'Product Circularity'!$P109)</f>
        <v>---</v>
      </c>
      <c r="J349" s="140" t="str">
        <f>IF('Product Circularity'!$M109="","---",'Product Circularity'!$Q109)</f>
        <v>---</v>
      </c>
      <c r="K349" s="140" t="str">
        <f>IF('Product Circularity'!$M109="","---",'Product Circularity'!$R109)</f>
        <v>---</v>
      </c>
      <c r="L349" s="140" t="str">
        <f>IF('Product Circularity'!$M109="","---",'Product Circularity'!$S109)</f>
        <v>---</v>
      </c>
      <c r="M349" s="140" t="str">
        <f>IF('Product Circularity'!$M109="","---",'Product Circularity'!$T109)</f>
        <v>---</v>
      </c>
    </row>
    <row r="350" spans="1:13" ht="17">
      <c r="A350" s="143" t="s">
        <v>28</v>
      </c>
      <c r="B350" s="140" t="str">
        <f>IF('Product Circularity'!$M110="","---",'Product Circularity'!$C110)</f>
        <v>---</v>
      </c>
      <c r="C350" s="140" t="str">
        <f>IF('Product Circularity'!$M110="","---",'Product Circularity'!$D110)</f>
        <v>---</v>
      </c>
      <c r="D350" s="140" t="str">
        <f>IF('Product Circularity'!$M110="","---",'Product Circularity'!$E110)</f>
        <v>---</v>
      </c>
      <c r="E350" s="140" t="str">
        <f>IF('Product Circularity'!$M110="","---",'Product Circularity'!$L110)</f>
        <v>---</v>
      </c>
      <c r="F350" s="140" t="str">
        <f>IF('Product Circularity'!$M110="","---",'Product Circularity'!$M110)</f>
        <v>---</v>
      </c>
      <c r="G350" s="140" t="str">
        <f>IF('Product Circularity'!$M110="","---",'Product Circularity'!$N110)</f>
        <v>---</v>
      </c>
      <c r="H350" s="140" t="str">
        <f>IF('Product Circularity'!$M110="","---",'Product Circularity'!$O110)</f>
        <v>---</v>
      </c>
      <c r="I350" s="140" t="str">
        <f>IF('Product Circularity'!$M110="","---",'Product Circularity'!$P110)</f>
        <v>---</v>
      </c>
      <c r="J350" s="140" t="str">
        <f>IF('Product Circularity'!$M110="","---",'Product Circularity'!$Q110)</f>
        <v>---</v>
      </c>
      <c r="K350" s="140" t="str">
        <f>IF('Product Circularity'!$M110="","---",'Product Circularity'!$R110)</f>
        <v>---</v>
      </c>
      <c r="L350" s="140" t="str">
        <f>IF('Product Circularity'!$M110="","---",'Product Circularity'!$S110)</f>
        <v>---</v>
      </c>
      <c r="M350" s="140" t="str">
        <f>IF('Product Circularity'!$M110="","---",'Product Circularity'!$T110)</f>
        <v>---</v>
      </c>
    </row>
    <row r="351" spans="1:13" ht="17">
      <c r="A351" s="143" t="s">
        <v>28</v>
      </c>
      <c r="B351" s="140" t="str">
        <f>IF('Product Circularity'!$M111="","---",'Product Circularity'!$C111)</f>
        <v>---</v>
      </c>
      <c r="C351" s="140" t="str">
        <f>IF('Product Circularity'!$M111="","---",'Product Circularity'!$D111)</f>
        <v>---</v>
      </c>
      <c r="D351" s="140" t="str">
        <f>IF('Product Circularity'!$M111="","---",'Product Circularity'!$E111)</f>
        <v>---</v>
      </c>
      <c r="E351" s="140" t="str">
        <f>IF('Product Circularity'!$M111="","---",'Product Circularity'!$L111)</f>
        <v>---</v>
      </c>
      <c r="F351" s="140" t="str">
        <f>IF('Product Circularity'!$M111="","---",'Product Circularity'!$M111)</f>
        <v>---</v>
      </c>
      <c r="G351" s="140" t="str">
        <f>IF('Product Circularity'!$M111="","---",'Product Circularity'!$N111)</f>
        <v>---</v>
      </c>
      <c r="H351" s="140" t="str">
        <f>IF('Product Circularity'!$M111="","---",'Product Circularity'!$O111)</f>
        <v>---</v>
      </c>
      <c r="I351" s="140" t="str">
        <f>IF('Product Circularity'!$M111="","---",'Product Circularity'!$P111)</f>
        <v>---</v>
      </c>
      <c r="J351" s="140" t="str">
        <f>IF('Product Circularity'!$M111="","---",'Product Circularity'!$Q111)</f>
        <v>---</v>
      </c>
      <c r="K351" s="140" t="str">
        <f>IF('Product Circularity'!$M111="","---",'Product Circularity'!$R111)</f>
        <v>---</v>
      </c>
      <c r="L351" s="140" t="str">
        <f>IF('Product Circularity'!$M111="","---",'Product Circularity'!$S111)</f>
        <v>---</v>
      </c>
      <c r="M351" s="140" t="str">
        <f>IF('Product Circularity'!$M111="","---",'Product Circularity'!$T111)</f>
        <v>---</v>
      </c>
    </row>
    <row r="352" spans="1:13" ht="17">
      <c r="A352" s="143" t="s">
        <v>28</v>
      </c>
      <c r="B352" s="140" t="str">
        <f>IF('Product Circularity'!$M112="","---",'Product Circularity'!$C112)</f>
        <v>---</v>
      </c>
      <c r="C352" s="140" t="str">
        <f>IF('Product Circularity'!$M112="","---",'Product Circularity'!$D112)</f>
        <v>---</v>
      </c>
      <c r="D352" s="140" t="str">
        <f>IF('Product Circularity'!$M112="","---",'Product Circularity'!$E112)</f>
        <v>---</v>
      </c>
      <c r="E352" s="140" t="str">
        <f>IF('Product Circularity'!$M112="","---",'Product Circularity'!$L112)</f>
        <v>---</v>
      </c>
      <c r="F352" s="140" t="str">
        <f>IF('Product Circularity'!$M112="","---",'Product Circularity'!$M112)</f>
        <v>---</v>
      </c>
      <c r="G352" s="140" t="str">
        <f>IF('Product Circularity'!$M112="","---",'Product Circularity'!$N112)</f>
        <v>---</v>
      </c>
      <c r="H352" s="140" t="str">
        <f>IF('Product Circularity'!$M112="","---",'Product Circularity'!$O112)</f>
        <v>---</v>
      </c>
      <c r="I352" s="140" t="str">
        <f>IF('Product Circularity'!$M112="","---",'Product Circularity'!$P112)</f>
        <v>---</v>
      </c>
      <c r="J352" s="140" t="str">
        <f>IF('Product Circularity'!$M112="","---",'Product Circularity'!$Q112)</f>
        <v>---</v>
      </c>
      <c r="K352" s="140" t="str">
        <f>IF('Product Circularity'!$M112="","---",'Product Circularity'!$R112)</f>
        <v>---</v>
      </c>
      <c r="L352" s="140" t="str">
        <f>IF('Product Circularity'!$M112="","---",'Product Circularity'!$S112)</f>
        <v>---</v>
      </c>
      <c r="M352" s="140" t="str">
        <f>IF('Product Circularity'!$M112="","---",'Product Circularity'!$T112)</f>
        <v>---</v>
      </c>
    </row>
    <row r="353" spans="1:13" ht="17">
      <c r="A353" s="143" t="s">
        <v>28</v>
      </c>
      <c r="B353" s="140" t="str">
        <f>IF('Product Circularity'!$M113="","---",'Product Circularity'!$C113)</f>
        <v>---</v>
      </c>
      <c r="C353" s="140" t="str">
        <f>IF('Product Circularity'!$M113="","---",'Product Circularity'!$D113)</f>
        <v>---</v>
      </c>
      <c r="D353" s="140" t="str">
        <f>IF('Product Circularity'!$M113="","---",'Product Circularity'!$E113)</f>
        <v>---</v>
      </c>
      <c r="E353" s="140" t="str">
        <f>IF('Product Circularity'!$M113="","---",'Product Circularity'!$L113)</f>
        <v>---</v>
      </c>
      <c r="F353" s="140" t="str">
        <f>IF('Product Circularity'!$M113="","---",'Product Circularity'!$M113)</f>
        <v>---</v>
      </c>
      <c r="G353" s="140" t="str">
        <f>IF('Product Circularity'!$M113="","---",'Product Circularity'!$N113)</f>
        <v>---</v>
      </c>
      <c r="H353" s="140" t="str">
        <f>IF('Product Circularity'!$M113="","---",'Product Circularity'!$O113)</f>
        <v>---</v>
      </c>
      <c r="I353" s="140" t="str">
        <f>IF('Product Circularity'!$M113="","---",'Product Circularity'!$P113)</f>
        <v>---</v>
      </c>
      <c r="J353" s="140" t="str">
        <f>IF('Product Circularity'!$M113="","---",'Product Circularity'!$Q113)</f>
        <v>---</v>
      </c>
      <c r="K353" s="140" t="str">
        <f>IF('Product Circularity'!$M113="","---",'Product Circularity'!$R113)</f>
        <v>---</v>
      </c>
      <c r="L353" s="140" t="str">
        <f>IF('Product Circularity'!$M113="","---",'Product Circularity'!$S113)</f>
        <v>---</v>
      </c>
      <c r="M353" s="140" t="str">
        <f>IF('Product Circularity'!$M113="","---",'Product Circularity'!$T113)</f>
        <v>---</v>
      </c>
    </row>
    <row r="354" spans="1:13" ht="17">
      <c r="A354" s="143" t="s">
        <v>28</v>
      </c>
      <c r="B354" s="140" t="str">
        <f>IF('Product Circularity'!$M114="","---",'Product Circularity'!$C114)</f>
        <v>---</v>
      </c>
      <c r="C354" s="140" t="str">
        <f>IF('Product Circularity'!$M114="","---",'Product Circularity'!$D114)</f>
        <v>---</v>
      </c>
      <c r="D354" s="140" t="str">
        <f>IF('Product Circularity'!$M114="","---",'Product Circularity'!$E114)</f>
        <v>---</v>
      </c>
      <c r="E354" s="140" t="str">
        <f>IF('Product Circularity'!$M114="","---",'Product Circularity'!$L114)</f>
        <v>---</v>
      </c>
      <c r="F354" s="140" t="str">
        <f>IF('Product Circularity'!$M114="","---",'Product Circularity'!$M114)</f>
        <v>---</v>
      </c>
      <c r="G354" s="140" t="str">
        <f>IF('Product Circularity'!$M114="","---",'Product Circularity'!$N114)</f>
        <v>---</v>
      </c>
      <c r="H354" s="140" t="str">
        <f>IF('Product Circularity'!$M114="","---",'Product Circularity'!$O114)</f>
        <v>---</v>
      </c>
      <c r="I354" s="140" t="str">
        <f>IF('Product Circularity'!$M114="","---",'Product Circularity'!$P114)</f>
        <v>---</v>
      </c>
      <c r="J354" s="140" t="str">
        <f>IF('Product Circularity'!$M114="","---",'Product Circularity'!$Q114)</f>
        <v>---</v>
      </c>
      <c r="K354" s="140" t="str">
        <f>IF('Product Circularity'!$M114="","---",'Product Circularity'!$R114)</f>
        <v>---</v>
      </c>
      <c r="L354" s="140" t="str">
        <f>IF('Product Circularity'!$M114="","---",'Product Circularity'!$S114)</f>
        <v>---</v>
      </c>
      <c r="M354" s="140" t="str">
        <f>IF('Product Circularity'!$M114="","---",'Product Circularity'!$T114)</f>
        <v>---</v>
      </c>
    </row>
    <row r="355" spans="1:13" ht="17">
      <c r="A355" s="143" t="s">
        <v>28</v>
      </c>
      <c r="B355" s="140" t="str">
        <f>IF('Product Circularity'!$M115="","---",'Product Circularity'!$C115)</f>
        <v>---</v>
      </c>
      <c r="C355" s="140" t="str">
        <f>IF('Product Circularity'!$M115="","---",'Product Circularity'!$D115)</f>
        <v>---</v>
      </c>
      <c r="D355" s="140" t="str">
        <f>IF('Product Circularity'!$M115="","---",'Product Circularity'!$E115)</f>
        <v>---</v>
      </c>
      <c r="E355" s="140" t="str">
        <f>IF('Product Circularity'!$M115="","---",'Product Circularity'!$L115)</f>
        <v>---</v>
      </c>
      <c r="F355" s="140" t="str">
        <f>IF('Product Circularity'!$M115="","---",'Product Circularity'!$M115)</f>
        <v>---</v>
      </c>
      <c r="G355" s="140" t="str">
        <f>IF('Product Circularity'!$M115="","---",'Product Circularity'!$N115)</f>
        <v>---</v>
      </c>
      <c r="H355" s="140" t="str">
        <f>IF('Product Circularity'!$M115="","---",'Product Circularity'!$O115)</f>
        <v>---</v>
      </c>
      <c r="I355" s="140" t="str">
        <f>IF('Product Circularity'!$M115="","---",'Product Circularity'!$P115)</f>
        <v>---</v>
      </c>
      <c r="J355" s="140" t="str">
        <f>IF('Product Circularity'!$M115="","---",'Product Circularity'!$Q115)</f>
        <v>---</v>
      </c>
      <c r="K355" s="140" t="str">
        <f>IF('Product Circularity'!$M115="","---",'Product Circularity'!$R115)</f>
        <v>---</v>
      </c>
      <c r="L355" s="140" t="str">
        <f>IF('Product Circularity'!$M115="","---",'Product Circularity'!$S115)</f>
        <v>---</v>
      </c>
      <c r="M355" s="140" t="str">
        <f>IF('Product Circularity'!$M115="","---",'Product Circularity'!$T115)</f>
        <v>---</v>
      </c>
    </row>
    <row r="356" spans="1:13" ht="17">
      <c r="A356" s="143" t="s">
        <v>28</v>
      </c>
      <c r="B356" s="140" t="str">
        <f>IF('Product Circularity'!$M116="","---",'Product Circularity'!$C116)</f>
        <v>---</v>
      </c>
      <c r="C356" s="140" t="str">
        <f>IF('Product Circularity'!$M116="","---",'Product Circularity'!$D116)</f>
        <v>---</v>
      </c>
      <c r="D356" s="140" t="str">
        <f>IF('Product Circularity'!$M116="","---",'Product Circularity'!$E116)</f>
        <v>---</v>
      </c>
      <c r="E356" s="140" t="str">
        <f>IF('Product Circularity'!$M116="","---",'Product Circularity'!$L116)</f>
        <v>---</v>
      </c>
      <c r="F356" s="140" t="str">
        <f>IF('Product Circularity'!$M116="","---",'Product Circularity'!$M116)</f>
        <v>---</v>
      </c>
      <c r="G356" s="140" t="str">
        <f>IF('Product Circularity'!$M116="","---",'Product Circularity'!$N116)</f>
        <v>---</v>
      </c>
      <c r="H356" s="140" t="str">
        <f>IF('Product Circularity'!$M116="","---",'Product Circularity'!$O116)</f>
        <v>---</v>
      </c>
      <c r="I356" s="140" t="str">
        <f>IF('Product Circularity'!$M116="","---",'Product Circularity'!$P116)</f>
        <v>---</v>
      </c>
      <c r="J356" s="140" t="str">
        <f>IF('Product Circularity'!$M116="","---",'Product Circularity'!$Q116)</f>
        <v>---</v>
      </c>
      <c r="K356" s="140" t="str">
        <f>IF('Product Circularity'!$M116="","---",'Product Circularity'!$R116)</f>
        <v>---</v>
      </c>
      <c r="L356" s="140" t="str">
        <f>IF('Product Circularity'!$M116="","---",'Product Circularity'!$S116)</f>
        <v>---</v>
      </c>
      <c r="M356" s="140" t="str">
        <f>IF('Product Circularity'!$M116="","---",'Product Circularity'!$T116)</f>
        <v>---</v>
      </c>
    </row>
    <row r="357" spans="1:13" ht="17">
      <c r="A357" s="143" t="s">
        <v>28</v>
      </c>
      <c r="B357" s="140" t="str">
        <f>IF('Product Circularity'!$M117="","---",'Product Circularity'!$C117)</f>
        <v>---</v>
      </c>
      <c r="C357" s="140" t="str">
        <f>IF('Product Circularity'!$M117="","---",'Product Circularity'!$D117)</f>
        <v>---</v>
      </c>
      <c r="D357" s="140" t="str">
        <f>IF('Product Circularity'!$M117="","---",'Product Circularity'!$E117)</f>
        <v>---</v>
      </c>
      <c r="E357" s="140" t="str">
        <f>IF('Product Circularity'!$M117="","---",'Product Circularity'!$L117)</f>
        <v>---</v>
      </c>
      <c r="F357" s="140" t="str">
        <f>IF('Product Circularity'!$M117="","---",'Product Circularity'!$M117)</f>
        <v>---</v>
      </c>
      <c r="G357" s="140" t="str">
        <f>IF('Product Circularity'!$M117="","---",'Product Circularity'!$N117)</f>
        <v>---</v>
      </c>
      <c r="H357" s="140" t="str">
        <f>IF('Product Circularity'!$M117="","---",'Product Circularity'!$O117)</f>
        <v>---</v>
      </c>
      <c r="I357" s="140" t="str">
        <f>IF('Product Circularity'!$M117="","---",'Product Circularity'!$P117)</f>
        <v>---</v>
      </c>
      <c r="J357" s="140" t="str">
        <f>IF('Product Circularity'!$M117="","---",'Product Circularity'!$Q117)</f>
        <v>---</v>
      </c>
      <c r="K357" s="140" t="str">
        <f>IF('Product Circularity'!$M117="","---",'Product Circularity'!$R117)</f>
        <v>---</v>
      </c>
      <c r="L357" s="140" t="str">
        <f>IF('Product Circularity'!$M117="","---",'Product Circularity'!$S117)</f>
        <v>---</v>
      </c>
      <c r="M357" s="140" t="str">
        <f>IF('Product Circularity'!$M117="","---",'Product Circularity'!$T117)</f>
        <v>---</v>
      </c>
    </row>
    <row r="358" spans="1:13" ht="17">
      <c r="A358" s="143" t="s">
        <v>28</v>
      </c>
      <c r="B358" s="140" t="str">
        <f>IF('Product Circularity'!$M118="","---",'Product Circularity'!$C118)</f>
        <v>---</v>
      </c>
      <c r="C358" s="140" t="str">
        <f>IF('Product Circularity'!$M118="","---",'Product Circularity'!$D118)</f>
        <v>---</v>
      </c>
      <c r="D358" s="140" t="str">
        <f>IF('Product Circularity'!$M118="","---",'Product Circularity'!$E118)</f>
        <v>---</v>
      </c>
      <c r="E358" s="140" t="str">
        <f>IF('Product Circularity'!$M118="","---",'Product Circularity'!$L118)</f>
        <v>---</v>
      </c>
      <c r="F358" s="140" t="str">
        <f>IF('Product Circularity'!$M118="","---",'Product Circularity'!$M118)</f>
        <v>---</v>
      </c>
      <c r="G358" s="140" t="str">
        <f>IF('Product Circularity'!$M118="","---",'Product Circularity'!$N118)</f>
        <v>---</v>
      </c>
      <c r="H358" s="140" t="str">
        <f>IF('Product Circularity'!$M118="","---",'Product Circularity'!$O118)</f>
        <v>---</v>
      </c>
      <c r="I358" s="140" t="str">
        <f>IF('Product Circularity'!$M118="","---",'Product Circularity'!$P118)</f>
        <v>---</v>
      </c>
      <c r="J358" s="140" t="str">
        <f>IF('Product Circularity'!$M118="","---",'Product Circularity'!$Q118)</f>
        <v>---</v>
      </c>
      <c r="K358" s="140" t="str">
        <f>IF('Product Circularity'!$M118="","---",'Product Circularity'!$R118)</f>
        <v>---</v>
      </c>
      <c r="L358" s="140" t="str">
        <f>IF('Product Circularity'!$M118="","---",'Product Circularity'!$S118)</f>
        <v>---</v>
      </c>
      <c r="M358" s="140" t="str">
        <f>IF('Product Circularity'!$M118="","---",'Product Circularity'!$T118)</f>
        <v>---</v>
      </c>
    </row>
    <row r="359" spans="1:13" ht="17">
      <c r="A359" s="143" t="s">
        <v>28</v>
      </c>
      <c r="B359" s="140" t="str">
        <f>IF('Product Circularity'!$M119="","---",'Product Circularity'!$C119)</f>
        <v>---</v>
      </c>
      <c r="C359" s="140" t="str">
        <f>IF('Product Circularity'!$M119="","---",'Product Circularity'!$D119)</f>
        <v>---</v>
      </c>
      <c r="D359" s="140" t="str">
        <f>IF('Product Circularity'!$M119="","---",'Product Circularity'!$E119)</f>
        <v>---</v>
      </c>
      <c r="E359" s="140" t="str">
        <f>IF('Product Circularity'!$M119="","---",'Product Circularity'!$L119)</f>
        <v>---</v>
      </c>
      <c r="F359" s="140" t="str">
        <f>IF('Product Circularity'!$M119="","---",'Product Circularity'!$M119)</f>
        <v>---</v>
      </c>
      <c r="G359" s="140" t="str">
        <f>IF('Product Circularity'!$M119="","---",'Product Circularity'!$N119)</f>
        <v>---</v>
      </c>
      <c r="H359" s="140" t="str">
        <f>IF('Product Circularity'!$M119="","---",'Product Circularity'!$O119)</f>
        <v>---</v>
      </c>
      <c r="I359" s="140" t="str">
        <f>IF('Product Circularity'!$M119="","---",'Product Circularity'!$P119)</f>
        <v>---</v>
      </c>
      <c r="J359" s="140" t="str">
        <f>IF('Product Circularity'!$M119="","---",'Product Circularity'!$Q119)</f>
        <v>---</v>
      </c>
      <c r="K359" s="140" t="str">
        <f>IF('Product Circularity'!$M119="","---",'Product Circularity'!$R119)</f>
        <v>---</v>
      </c>
      <c r="L359" s="140" t="str">
        <f>IF('Product Circularity'!$M119="","---",'Product Circularity'!$S119)</f>
        <v>---</v>
      </c>
      <c r="M359" s="140" t="str">
        <f>IF('Product Circularity'!$M119="","---",'Product Circularity'!$T119)</f>
        <v>---</v>
      </c>
    </row>
    <row r="360" spans="1:13" s="143" customFormat="1" ht="17">
      <c r="A360" s="143" t="s">
        <v>28</v>
      </c>
      <c r="B360" s="140" t="str">
        <f>IF('Product Circularity'!$M120="","---",'Product Circularity'!$C120)</f>
        <v>---</v>
      </c>
      <c r="C360" s="140" t="str">
        <f>IF('Product Circularity'!$M120="","---",'Product Circularity'!$D120)</f>
        <v>---</v>
      </c>
      <c r="D360" s="140" t="str">
        <f>IF('Product Circularity'!$M120="","---",'Product Circularity'!$E120)</f>
        <v>---</v>
      </c>
      <c r="E360" s="140" t="str">
        <f>IF('Product Circularity'!$M120="","---",'Product Circularity'!$L120)</f>
        <v>---</v>
      </c>
      <c r="F360" s="140" t="str">
        <f>IF('Product Circularity'!$M120="","---",'Product Circularity'!$M120)</f>
        <v>---</v>
      </c>
      <c r="G360" s="140" t="str">
        <f>IF('Product Circularity'!$M120="","---",'Product Circularity'!$N120)</f>
        <v>---</v>
      </c>
      <c r="H360" s="140" t="str">
        <f>IF('Product Circularity'!$M120="","---",'Product Circularity'!$O120)</f>
        <v>---</v>
      </c>
      <c r="I360" s="140" t="str">
        <f>IF('Product Circularity'!$M120="","---",'Product Circularity'!$P120)</f>
        <v>---</v>
      </c>
      <c r="J360" s="140" t="str">
        <f>IF('Product Circularity'!$M120="","---",'Product Circularity'!$Q120)</f>
        <v>---</v>
      </c>
      <c r="K360" s="140" t="str">
        <f>IF('Product Circularity'!$M120="","---",'Product Circularity'!$R120)</f>
        <v>---</v>
      </c>
      <c r="L360" s="140" t="str">
        <f>IF('Product Circularity'!$M120="","---",'Product Circularity'!$S120)</f>
        <v>---</v>
      </c>
      <c r="M360" s="140" t="str">
        <f>IF('Product Circularity'!$M120="","---",'Product Circularity'!$T120)</f>
        <v>---</v>
      </c>
    </row>
    <row r="361" spans="1:13" ht="17">
      <c r="A361" s="143" t="s">
        <v>28</v>
      </c>
      <c r="B361" s="140" t="str">
        <f>IF('Product Circularity'!$M121="","---",'Product Circularity'!$C121)</f>
        <v>---</v>
      </c>
      <c r="C361" s="140" t="str">
        <f>IF('Product Circularity'!$M121="","---",'Product Circularity'!$D121)</f>
        <v>---</v>
      </c>
      <c r="D361" s="140" t="str">
        <f>IF('Product Circularity'!$M121="","---",'Product Circularity'!$E121)</f>
        <v>---</v>
      </c>
      <c r="E361" s="140" t="str">
        <f>IF('Product Circularity'!$M121="","---",'Product Circularity'!$L121)</f>
        <v>---</v>
      </c>
      <c r="F361" s="140" t="str">
        <f>IF('Product Circularity'!$M121="","---",'Product Circularity'!$M121)</f>
        <v>---</v>
      </c>
      <c r="G361" s="140" t="str">
        <f>IF('Product Circularity'!$M121="","---",'Product Circularity'!$N121)</f>
        <v>---</v>
      </c>
      <c r="H361" s="140" t="str">
        <f>IF('Product Circularity'!$M121="","---",'Product Circularity'!$O121)</f>
        <v>---</v>
      </c>
      <c r="I361" s="140" t="str">
        <f>IF('Product Circularity'!$M121="","---",'Product Circularity'!$P121)</f>
        <v>---</v>
      </c>
      <c r="J361" s="140" t="str">
        <f>IF('Product Circularity'!$M121="","---",'Product Circularity'!$Q121)</f>
        <v>---</v>
      </c>
      <c r="K361" s="140" t="str">
        <f>IF('Product Circularity'!$M121="","---",'Product Circularity'!$R121)</f>
        <v>---</v>
      </c>
      <c r="L361" s="140" t="str">
        <f>IF('Product Circularity'!$M121="","---",'Product Circularity'!$S121)</f>
        <v>---</v>
      </c>
      <c r="M361" s="140" t="str">
        <f>IF('Product Circularity'!$M121="","---",'Product Circularity'!$T121)</f>
        <v>---</v>
      </c>
    </row>
    <row r="362" spans="1:13" ht="17">
      <c r="A362" s="143" t="s">
        <v>28</v>
      </c>
      <c r="B362" s="140" t="str">
        <f>IF('Product Circularity'!$M122="","---",'Product Circularity'!$C122)</f>
        <v>---</v>
      </c>
      <c r="C362" s="140" t="str">
        <f>IF('Product Circularity'!$M122="","---",'Product Circularity'!$D122)</f>
        <v>---</v>
      </c>
      <c r="D362" s="140" t="str">
        <f>IF('Product Circularity'!$M122="","---",'Product Circularity'!$E122)</f>
        <v>---</v>
      </c>
      <c r="E362" s="140" t="str">
        <f>IF('Product Circularity'!$M122="","---",'Product Circularity'!$L122)</f>
        <v>---</v>
      </c>
      <c r="F362" s="140" t="str">
        <f>IF('Product Circularity'!$M122="","---",'Product Circularity'!$M122)</f>
        <v>---</v>
      </c>
      <c r="G362" s="140" t="str">
        <f>IF('Product Circularity'!$M122="","---",'Product Circularity'!$N122)</f>
        <v>---</v>
      </c>
      <c r="H362" s="140" t="str">
        <f>IF('Product Circularity'!$M122="","---",'Product Circularity'!$O122)</f>
        <v>---</v>
      </c>
      <c r="I362" s="140" t="str">
        <f>IF('Product Circularity'!$M122="","---",'Product Circularity'!$P122)</f>
        <v>---</v>
      </c>
      <c r="J362" s="140" t="str">
        <f>IF('Product Circularity'!$M122="","---",'Product Circularity'!$Q122)</f>
        <v>---</v>
      </c>
      <c r="K362" s="140" t="str">
        <f>IF('Product Circularity'!$M122="","---",'Product Circularity'!$R122)</f>
        <v>---</v>
      </c>
      <c r="L362" s="140" t="str">
        <f>IF('Product Circularity'!$M122="","---",'Product Circularity'!$S122)</f>
        <v>---</v>
      </c>
      <c r="M362" s="140" t="str">
        <f>IF('Product Circularity'!$M122="","---",'Product Circularity'!$T122)</f>
        <v>---</v>
      </c>
    </row>
    <row r="363" spans="1:13" ht="17">
      <c r="A363" s="143" t="s">
        <v>28</v>
      </c>
      <c r="B363" s="140" t="str">
        <f>IF('Product Circularity'!$M123="","---",'Product Circularity'!$C123)</f>
        <v>---</v>
      </c>
      <c r="C363" s="140" t="str">
        <f>IF('Product Circularity'!$M123="","---",'Product Circularity'!$D123)</f>
        <v>---</v>
      </c>
      <c r="D363" s="140" t="str">
        <f>IF('Product Circularity'!$M123="","---",'Product Circularity'!$E123)</f>
        <v>---</v>
      </c>
      <c r="E363" s="140" t="str">
        <f>IF('Product Circularity'!$M123="","---",'Product Circularity'!$L123)</f>
        <v>---</v>
      </c>
      <c r="F363" s="140" t="str">
        <f>IF('Product Circularity'!$M123="","---",'Product Circularity'!$M123)</f>
        <v>---</v>
      </c>
      <c r="G363" s="140" t="str">
        <f>IF('Product Circularity'!$M123="","---",'Product Circularity'!$N123)</f>
        <v>---</v>
      </c>
      <c r="H363" s="140" t="str">
        <f>IF('Product Circularity'!$M123="","---",'Product Circularity'!$O123)</f>
        <v>---</v>
      </c>
      <c r="I363" s="140" t="str">
        <f>IF('Product Circularity'!$M123="","---",'Product Circularity'!$P123)</f>
        <v>---</v>
      </c>
      <c r="J363" s="140" t="str">
        <f>IF('Product Circularity'!$M123="","---",'Product Circularity'!$Q123)</f>
        <v>---</v>
      </c>
      <c r="K363" s="140" t="str">
        <f>IF('Product Circularity'!$M123="","---",'Product Circularity'!$R123)</f>
        <v>---</v>
      </c>
      <c r="L363" s="140" t="str">
        <f>IF('Product Circularity'!$M123="","---",'Product Circularity'!$S123)</f>
        <v>---</v>
      </c>
      <c r="M363" s="140" t="str">
        <f>IF('Product Circularity'!$M123="","---",'Product Circularity'!$T123)</f>
        <v>---</v>
      </c>
    </row>
    <row r="364" spans="1:13" ht="17">
      <c r="A364" s="143" t="s">
        <v>28</v>
      </c>
      <c r="B364" s="140" t="str">
        <f>IF('Product Circularity'!$M124="","---",'Product Circularity'!$C124)</f>
        <v>---</v>
      </c>
      <c r="C364" s="140" t="str">
        <f>IF('Product Circularity'!$M124="","---",'Product Circularity'!$D124)</f>
        <v>---</v>
      </c>
      <c r="D364" s="140" t="str">
        <f>IF('Product Circularity'!$M124="","---",'Product Circularity'!$E124)</f>
        <v>---</v>
      </c>
      <c r="E364" s="140" t="str">
        <f>IF('Product Circularity'!$M124="","---",'Product Circularity'!$L124)</f>
        <v>---</v>
      </c>
      <c r="F364" s="140" t="str">
        <f>IF('Product Circularity'!$M124="","---",'Product Circularity'!$M124)</f>
        <v>---</v>
      </c>
      <c r="G364" s="140" t="str">
        <f>IF('Product Circularity'!$M124="","---",'Product Circularity'!$N124)</f>
        <v>---</v>
      </c>
      <c r="H364" s="140" t="str">
        <f>IF('Product Circularity'!$M124="","---",'Product Circularity'!$O124)</f>
        <v>---</v>
      </c>
      <c r="I364" s="140" t="str">
        <f>IF('Product Circularity'!$M124="","---",'Product Circularity'!$P124)</f>
        <v>---</v>
      </c>
      <c r="J364" s="140" t="str">
        <f>IF('Product Circularity'!$M124="","---",'Product Circularity'!$Q124)</f>
        <v>---</v>
      </c>
      <c r="K364" s="140" t="str">
        <f>IF('Product Circularity'!$M124="","---",'Product Circularity'!$R124)</f>
        <v>---</v>
      </c>
      <c r="L364" s="140" t="str">
        <f>IF('Product Circularity'!$M124="","---",'Product Circularity'!$S124)</f>
        <v>---</v>
      </c>
      <c r="M364" s="140" t="str">
        <f>IF('Product Circularity'!$M124="","---",'Product Circularity'!$T124)</f>
        <v>---</v>
      </c>
    </row>
    <row r="365" spans="1:13" ht="17">
      <c r="A365" s="143" t="s">
        <v>28</v>
      </c>
      <c r="B365" s="140" t="str">
        <f>IF('Product Circularity'!$M125="","---",'Product Circularity'!$C125)</f>
        <v>---</v>
      </c>
      <c r="C365" s="140" t="str">
        <f>IF('Product Circularity'!$M125="","---",'Product Circularity'!$D125)</f>
        <v>---</v>
      </c>
      <c r="D365" s="140" t="str">
        <f>IF('Product Circularity'!$M125="","---",'Product Circularity'!$E125)</f>
        <v>---</v>
      </c>
      <c r="E365" s="140" t="str">
        <f>IF('Product Circularity'!$M125="","---",'Product Circularity'!$L125)</f>
        <v>---</v>
      </c>
      <c r="F365" s="140" t="str">
        <f>IF('Product Circularity'!$M125="","---",'Product Circularity'!$M125)</f>
        <v>---</v>
      </c>
      <c r="G365" s="140" t="str">
        <f>IF('Product Circularity'!$M125="","---",'Product Circularity'!$N125)</f>
        <v>---</v>
      </c>
      <c r="H365" s="140" t="str">
        <f>IF('Product Circularity'!$M125="","---",'Product Circularity'!$O125)</f>
        <v>---</v>
      </c>
      <c r="I365" s="140" t="str">
        <f>IF('Product Circularity'!$M125="","---",'Product Circularity'!$P125)</f>
        <v>---</v>
      </c>
      <c r="J365" s="140" t="str">
        <f>IF('Product Circularity'!$M125="","---",'Product Circularity'!$Q125)</f>
        <v>---</v>
      </c>
      <c r="K365" s="140" t="str">
        <f>IF('Product Circularity'!$M125="","---",'Product Circularity'!$R125)</f>
        <v>---</v>
      </c>
      <c r="L365" s="140" t="str">
        <f>IF('Product Circularity'!$M125="","---",'Product Circularity'!$S125)</f>
        <v>---</v>
      </c>
      <c r="M365" s="140" t="str">
        <f>IF('Product Circularity'!$M125="","---",'Product Circularity'!$T125)</f>
        <v>---</v>
      </c>
    </row>
    <row r="366" spans="1:13" ht="17">
      <c r="A366" s="143" t="s">
        <v>28</v>
      </c>
      <c r="B366" s="140" t="str">
        <f>IF('Product Circularity'!$M126="","---",'Product Circularity'!$C126)</f>
        <v>---</v>
      </c>
      <c r="C366" s="140" t="str">
        <f>IF('Product Circularity'!$M126="","---",'Product Circularity'!$D126)</f>
        <v>---</v>
      </c>
      <c r="D366" s="140" t="str">
        <f>IF('Product Circularity'!$M126="","---",'Product Circularity'!$E126)</f>
        <v>---</v>
      </c>
      <c r="E366" s="140" t="str">
        <f>IF('Product Circularity'!$M126="","---",'Product Circularity'!$L126)</f>
        <v>---</v>
      </c>
      <c r="F366" s="140" t="str">
        <f>IF('Product Circularity'!$M126="","---",'Product Circularity'!$M126)</f>
        <v>---</v>
      </c>
      <c r="G366" s="140" t="str">
        <f>IF('Product Circularity'!$M126="","---",'Product Circularity'!$N126)</f>
        <v>---</v>
      </c>
      <c r="H366" s="140" t="str">
        <f>IF('Product Circularity'!$M126="","---",'Product Circularity'!$O126)</f>
        <v>---</v>
      </c>
      <c r="I366" s="140" t="str">
        <f>IF('Product Circularity'!$M126="","---",'Product Circularity'!$P126)</f>
        <v>---</v>
      </c>
      <c r="J366" s="140" t="str">
        <f>IF('Product Circularity'!$M126="","---",'Product Circularity'!$Q126)</f>
        <v>---</v>
      </c>
      <c r="K366" s="140" t="str">
        <f>IF('Product Circularity'!$M126="","---",'Product Circularity'!$R126)</f>
        <v>---</v>
      </c>
      <c r="L366" s="140" t="str">
        <f>IF('Product Circularity'!$M126="","---",'Product Circularity'!$S126)</f>
        <v>---</v>
      </c>
      <c r="M366" s="140" t="str">
        <f>IF('Product Circularity'!$M126="","---",'Product Circularity'!$T126)</f>
        <v>---</v>
      </c>
    </row>
    <row r="367" spans="1:13" ht="17">
      <c r="A367" s="143" t="s">
        <v>28</v>
      </c>
      <c r="B367" s="140" t="str">
        <f>IF('Product Circularity'!$M127="","---",'Product Circularity'!$C127)</f>
        <v>---</v>
      </c>
      <c r="C367" s="140" t="str">
        <f>IF('Product Circularity'!$M127="","---",'Product Circularity'!$D127)</f>
        <v>---</v>
      </c>
      <c r="D367" s="140" t="str">
        <f>IF('Product Circularity'!$M127="","---",'Product Circularity'!$E127)</f>
        <v>---</v>
      </c>
      <c r="E367" s="140" t="str">
        <f>IF('Product Circularity'!$M127="","---",'Product Circularity'!$L127)</f>
        <v>---</v>
      </c>
      <c r="F367" s="140" t="str">
        <f>IF('Product Circularity'!$M127="","---",'Product Circularity'!$M127)</f>
        <v>---</v>
      </c>
      <c r="G367" s="140" t="str">
        <f>IF('Product Circularity'!$M127="","---",'Product Circularity'!$N127)</f>
        <v>---</v>
      </c>
      <c r="H367" s="140" t="str">
        <f>IF('Product Circularity'!$M127="","---",'Product Circularity'!$O127)</f>
        <v>---</v>
      </c>
      <c r="I367" s="140" t="str">
        <f>IF('Product Circularity'!$M127="","---",'Product Circularity'!$P127)</f>
        <v>---</v>
      </c>
      <c r="J367" s="140" t="str">
        <f>IF('Product Circularity'!$M127="","---",'Product Circularity'!$Q127)</f>
        <v>---</v>
      </c>
      <c r="K367" s="140" t="str">
        <f>IF('Product Circularity'!$M127="","---",'Product Circularity'!$R127)</f>
        <v>---</v>
      </c>
      <c r="L367" s="140" t="str">
        <f>IF('Product Circularity'!$M127="","---",'Product Circularity'!$S127)</f>
        <v>---</v>
      </c>
      <c r="M367" s="140" t="str">
        <f>IF('Product Circularity'!$M127="","---",'Product Circularity'!$T127)</f>
        <v>---</v>
      </c>
    </row>
    <row r="368" spans="1:13" ht="17">
      <c r="A368" s="143" t="s">
        <v>28</v>
      </c>
      <c r="B368" s="140" t="str">
        <f>IF('Product Circularity'!$M128="","---",'Product Circularity'!$C128)</f>
        <v>---</v>
      </c>
      <c r="C368" s="140" t="str">
        <f>IF('Product Circularity'!$M128="","---",'Product Circularity'!$D128)</f>
        <v>---</v>
      </c>
      <c r="D368" s="140" t="str">
        <f>IF('Product Circularity'!$M128="","---",'Product Circularity'!$E128)</f>
        <v>---</v>
      </c>
      <c r="E368" s="140" t="str">
        <f>IF('Product Circularity'!$M128="","---",'Product Circularity'!$L128)</f>
        <v>---</v>
      </c>
      <c r="F368" s="140" t="str">
        <f>IF('Product Circularity'!$M128="","---",'Product Circularity'!$M128)</f>
        <v>---</v>
      </c>
      <c r="G368" s="140" t="str">
        <f>IF('Product Circularity'!$M128="","---",'Product Circularity'!$N128)</f>
        <v>---</v>
      </c>
      <c r="H368" s="140" t="str">
        <f>IF('Product Circularity'!$M128="","---",'Product Circularity'!$O128)</f>
        <v>---</v>
      </c>
      <c r="I368" s="140" t="str">
        <f>IF('Product Circularity'!$M128="","---",'Product Circularity'!$P128)</f>
        <v>---</v>
      </c>
      <c r="J368" s="140" t="str">
        <f>IF('Product Circularity'!$M128="","---",'Product Circularity'!$Q128)</f>
        <v>---</v>
      </c>
      <c r="K368" s="140" t="str">
        <f>IF('Product Circularity'!$M128="","---",'Product Circularity'!$R128)</f>
        <v>---</v>
      </c>
      <c r="L368" s="140" t="str">
        <f>IF('Product Circularity'!$M128="","---",'Product Circularity'!$S128)</f>
        <v>---</v>
      </c>
      <c r="M368" s="140" t="str">
        <f>IF('Product Circularity'!$M128="","---",'Product Circularity'!$T128)</f>
        <v>---</v>
      </c>
    </row>
    <row r="369" spans="1:13" ht="17">
      <c r="A369" s="143" t="s">
        <v>28</v>
      </c>
      <c r="B369" s="140" t="str">
        <f>IF('Product Circularity'!$M129="","---",'Product Circularity'!$C129)</f>
        <v>---</v>
      </c>
      <c r="C369" s="140" t="str">
        <f>IF('Product Circularity'!$M129="","---",'Product Circularity'!$D129)</f>
        <v>---</v>
      </c>
      <c r="D369" s="140" t="str">
        <f>IF('Product Circularity'!$M129="","---",'Product Circularity'!$E129)</f>
        <v>---</v>
      </c>
      <c r="E369" s="140" t="str">
        <f>IF('Product Circularity'!$M129="","---",'Product Circularity'!$L129)</f>
        <v>---</v>
      </c>
      <c r="F369" s="140" t="str">
        <f>IF('Product Circularity'!$M129="","---",'Product Circularity'!$M129)</f>
        <v>---</v>
      </c>
      <c r="G369" s="140" t="str">
        <f>IF('Product Circularity'!$M129="","---",'Product Circularity'!$N129)</f>
        <v>---</v>
      </c>
      <c r="H369" s="140" t="str">
        <f>IF('Product Circularity'!$M129="","---",'Product Circularity'!$O129)</f>
        <v>---</v>
      </c>
      <c r="I369" s="140" t="str">
        <f>IF('Product Circularity'!$M129="","---",'Product Circularity'!$P129)</f>
        <v>---</v>
      </c>
      <c r="J369" s="140" t="str">
        <f>IF('Product Circularity'!$M129="","---",'Product Circularity'!$Q129)</f>
        <v>---</v>
      </c>
      <c r="K369" s="140" t="str">
        <f>IF('Product Circularity'!$M129="","---",'Product Circularity'!$R129)</f>
        <v>---</v>
      </c>
      <c r="L369" s="140" t="str">
        <f>IF('Product Circularity'!$M129="","---",'Product Circularity'!$S129)</f>
        <v>---</v>
      </c>
      <c r="M369" s="140" t="str">
        <f>IF('Product Circularity'!$M129="","---",'Product Circularity'!$T129)</f>
        <v>---</v>
      </c>
    </row>
    <row r="370" spans="1:13" ht="17">
      <c r="A370" s="143" t="s">
        <v>28</v>
      </c>
      <c r="B370" s="140" t="str">
        <f>IF('Product Circularity'!$M130="","---",'Product Circularity'!$C130)</f>
        <v>---</v>
      </c>
      <c r="C370" s="140" t="str">
        <f>IF('Product Circularity'!$M130="","---",'Product Circularity'!$D130)</f>
        <v>---</v>
      </c>
      <c r="D370" s="140" t="str">
        <f>IF('Product Circularity'!$M130="","---",'Product Circularity'!$E130)</f>
        <v>---</v>
      </c>
      <c r="E370" s="140" t="str">
        <f>IF('Product Circularity'!$M130="","---",'Product Circularity'!$L130)</f>
        <v>---</v>
      </c>
      <c r="F370" s="140" t="str">
        <f>IF('Product Circularity'!$M130="","---",'Product Circularity'!$M130)</f>
        <v>---</v>
      </c>
      <c r="G370" s="140" t="str">
        <f>IF('Product Circularity'!$M130="","---",'Product Circularity'!$N130)</f>
        <v>---</v>
      </c>
      <c r="H370" s="140" t="str">
        <f>IF('Product Circularity'!$M130="","---",'Product Circularity'!$O130)</f>
        <v>---</v>
      </c>
      <c r="I370" s="140" t="str">
        <f>IF('Product Circularity'!$M130="","---",'Product Circularity'!$P130)</f>
        <v>---</v>
      </c>
      <c r="J370" s="140" t="str">
        <f>IF('Product Circularity'!$M130="","---",'Product Circularity'!$Q130)</f>
        <v>---</v>
      </c>
      <c r="K370" s="140" t="str">
        <f>IF('Product Circularity'!$M130="","---",'Product Circularity'!$R130)</f>
        <v>---</v>
      </c>
      <c r="L370" s="140" t="str">
        <f>IF('Product Circularity'!$M130="","---",'Product Circularity'!$S130)</f>
        <v>---</v>
      </c>
      <c r="M370" s="140" t="str">
        <f>IF('Product Circularity'!$M130="","---",'Product Circularity'!$T130)</f>
        <v>---</v>
      </c>
    </row>
    <row r="371" spans="1:13" ht="17">
      <c r="A371" s="143" t="s">
        <v>28</v>
      </c>
      <c r="B371" s="140" t="str">
        <f>IF('Product Circularity'!$M131="","---",'Product Circularity'!$C131)</f>
        <v>---</v>
      </c>
      <c r="C371" s="140" t="str">
        <f>IF('Product Circularity'!$M131="","---",'Product Circularity'!$D131)</f>
        <v>---</v>
      </c>
      <c r="D371" s="140" t="str">
        <f>IF('Product Circularity'!$M131="","---",'Product Circularity'!$E131)</f>
        <v>---</v>
      </c>
      <c r="E371" s="140" t="str">
        <f>IF('Product Circularity'!$M131="","---",'Product Circularity'!$L131)</f>
        <v>---</v>
      </c>
      <c r="F371" s="140" t="str">
        <f>IF('Product Circularity'!$M131="","---",'Product Circularity'!$M131)</f>
        <v>---</v>
      </c>
      <c r="G371" s="140" t="str">
        <f>IF('Product Circularity'!$M131="","---",'Product Circularity'!$N131)</f>
        <v>---</v>
      </c>
      <c r="H371" s="140" t="str">
        <f>IF('Product Circularity'!$M131="","---",'Product Circularity'!$O131)</f>
        <v>---</v>
      </c>
      <c r="I371" s="140" t="str">
        <f>IF('Product Circularity'!$M131="","---",'Product Circularity'!$P131)</f>
        <v>---</v>
      </c>
      <c r="J371" s="140" t="str">
        <f>IF('Product Circularity'!$M131="","---",'Product Circularity'!$Q131)</f>
        <v>---</v>
      </c>
      <c r="K371" s="140" t="str">
        <f>IF('Product Circularity'!$M131="","---",'Product Circularity'!$R131)</f>
        <v>---</v>
      </c>
      <c r="L371" s="140" t="str">
        <f>IF('Product Circularity'!$M131="","---",'Product Circularity'!$S131)</f>
        <v>---</v>
      </c>
      <c r="M371" s="140" t="str">
        <f>IF('Product Circularity'!$M131="","---",'Product Circularity'!$T131)</f>
        <v>---</v>
      </c>
    </row>
    <row r="372" spans="1:13" ht="17">
      <c r="A372" s="143" t="s">
        <v>28</v>
      </c>
      <c r="B372" s="140" t="str">
        <f>IF('Product Circularity'!$M132="","---",'Product Circularity'!$C132)</f>
        <v>---</v>
      </c>
      <c r="C372" s="140" t="str">
        <f>IF('Product Circularity'!$M132="","---",'Product Circularity'!$D132)</f>
        <v>---</v>
      </c>
      <c r="D372" s="140" t="str">
        <f>IF('Product Circularity'!$M132="","---",'Product Circularity'!$E132)</f>
        <v>---</v>
      </c>
      <c r="E372" s="140" t="str">
        <f>IF('Product Circularity'!$M132="","---",'Product Circularity'!$L132)</f>
        <v>---</v>
      </c>
      <c r="F372" s="140" t="str">
        <f>IF('Product Circularity'!$M132="","---",'Product Circularity'!$M132)</f>
        <v>---</v>
      </c>
      <c r="G372" s="140" t="str">
        <f>IF('Product Circularity'!$M132="","---",'Product Circularity'!$N132)</f>
        <v>---</v>
      </c>
      <c r="H372" s="140" t="str">
        <f>IF('Product Circularity'!$M132="","---",'Product Circularity'!$O132)</f>
        <v>---</v>
      </c>
      <c r="I372" s="140" t="str">
        <f>IF('Product Circularity'!$M132="","---",'Product Circularity'!$P132)</f>
        <v>---</v>
      </c>
      <c r="J372" s="140" t="str">
        <f>IF('Product Circularity'!$M132="","---",'Product Circularity'!$Q132)</f>
        <v>---</v>
      </c>
      <c r="K372" s="140" t="str">
        <f>IF('Product Circularity'!$M132="","---",'Product Circularity'!$R132)</f>
        <v>---</v>
      </c>
      <c r="L372" s="140" t="str">
        <f>IF('Product Circularity'!$M132="","---",'Product Circularity'!$S132)</f>
        <v>---</v>
      </c>
      <c r="M372" s="140" t="str">
        <f>IF('Product Circularity'!$M132="","---",'Product Circularity'!$T132)</f>
        <v>---</v>
      </c>
    </row>
    <row r="373" spans="1:13" ht="17">
      <c r="A373" s="143" t="s">
        <v>28</v>
      </c>
      <c r="B373" s="140" t="str">
        <f>IF('Product Circularity'!$M133="","---",'Product Circularity'!$C133)</f>
        <v>---</v>
      </c>
      <c r="C373" s="140" t="str">
        <f>IF('Product Circularity'!$M133="","---",'Product Circularity'!$D133)</f>
        <v>---</v>
      </c>
      <c r="D373" s="140" t="str">
        <f>IF('Product Circularity'!$M133="","---",'Product Circularity'!$E133)</f>
        <v>---</v>
      </c>
      <c r="E373" s="140" t="str">
        <f>IF('Product Circularity'!$M133="","---",'Product Circularity'!$L133)</f>
        <v>---</v>
      </c>
      <c r="F373" s="140" t="str">
        <f>IF('Product Circularity'!$M133="","---",'Product Circularity'!$M133)</f>
        <v>---</v>
      </c>
      <c r="G373" s="140" t="str">
        <f>IF('Product Circularity'!$M133="","---",'Product Circularity'!$N133)</f>
        <v>---</v>
      </c>
      <c r="H373" s="140" t="str">
        <f>IF('Product Circularity'!$M133="","---",'Product Circularity'!$O133)</f>
        <v>---</v>
      </c>
      <c r="I373" s="140" t="str">
        <f>IF('Product Circularity'!$M133="","---",'Product Circularity'!$P133)</f>
        <v>---</v>
      </c>
      <c r="J373" s="140" t="str">
        <f>IF('Product Circularity'!$M133="","---",'Product Circularity'!$Q133)</f>
        <v>---</v>
      </c>
      <c r="K373" s="140" t="str">
        <f>IF('Product Circularity'!$M133="","---",'Product Circularity'!$R133)</f>
        <v>---</v>
      </c>
      <c r="L373" s="140" t="str">
        <f>IF('Product Circularity'!$M133="","---",'Product Circularity'!$S133)</f>
        <v>---</v>
      </c>
      <c r="M373" s="140" t="str">
        <f>IF('Product Circularity'!$M133="","---",'Product Circularity'!$T133)</f>
        <v>---</v>
      </c>
    </row>
    <row r="374" spans="1:13" ht="17">
      <c r="A374" s="143" t="s">
        <v>28</v>
      </c>
      <c r="B374" s="140" t="str">
        <f>IF('Product Circularity'!$M134="","---",'Product Circularity'!$C134)</f>
        <v>---</v>
      </c>
      <c r="C374" s="140" t="str">
        <f>IF('Product Circularity'!$M134="","---",'Product Circularity'!$D134)</f>
        <v>---</v>
      </c>
      <c r="D374" s="140" t="str">
        <f>IF('Product Circularity'!$M134="","---",'Product Circularity'!$E134)</f>
        <v>---</v>
      </c>
      <c r="E374" s="140" t="str">
        <f>IF('Product Circularity'!$M134="","---",'Product Circularity'!$L134)</f>
        <v>---</v>
      </c>
      <c r="F374" s="140" t="str">
        <f>IF('Product Circularity'!$M134="","---",'Product Circularity'!$M134)</f>
        <v>---</v>
      </c>
      <c r="G374" s="140" t="str">
        <f>IF('Product Circularity'!$M134="","---",'Product Circularity'!$N134)</f>
        <v>---</v>
      </c>
      <c r="H374" s="140" t="str">
        <f>IF('Product Circularity'!$M134="","---",'Product Circularity'!$O134)</f>
        <v>---</v>
      </c>
      <c r="I374" s="140" t="str">
        <f>IF('Product Circularity'!$M134="","---",'Product Circularity'!$P134)</f>
        <v>---</v>
      </c>
      <c r="J374" s="140" t="str">
        <f>IF('Product Circularity'!$M134="","---",'Product Circularity'!$Q134)</f>
        <v>---</v>
      </c>
      <c r="K374" s="140" t="str">
        <f>IF('Product Circularity'!$M134="","---",'Product Circularity'!$R134)</f>
        <v>---</v>
      </c>
      <c r="L374" s="140" t="str">
        <f>IF('Product Circularity'!$M134="","---",'Product Circularity'!$S134)</f>
        <v>---</v>
      </c>
      <c r="M374" s="140" t="str">
        <f>IF('Product Circularity'!$M134="","---",'Product Circularity'!$T134)</f>
        <v>---</v>
      </c>
    </row>
    <row r="375" spans="1:13" ht="17">
      <c r="A375" s="143" t="s">
        <v>28</v>
      </c>
      <c r="B375" s="140" t="str">
        <f>IF('Product Circularity'!$M135="","---",'Product Circularity'!$C135)</f>
        <v>---</v>
      </c>
      <c r="C375" s="140" t="str">
        <f>IF('Product Circularity'!$M135="","---",'Product Circularity'!$D135)</f>
        <v>---</v>
      </c>
      <c r="D375" s="140" t="str">
        <f>IF('Product Circularity'!$M135="","---",'Product Circularity'!$E135)</f>
        <v>---</v>
      </c>
      <c r="E375" s="140" t="str">
        <f>IF('Product Circularity'!$M135="","---",'Product Circularity'!$L135)</f>
        <v>---</v>
      </c>
      <c r="F375" s="140" t="str">
        <f>IF('Product Circularity'!$M135="","---",'Product Circularity'!$M135)</f>
        <v>---</v>
      </c>
      <c r="G375" s="140" t="str">
        <f>IF('Product Circularity'!$M135="","---",'Product Circularity'!$N135)</f>
        <v>---</v>
      </c>
      <c r="H375" s="140" t="str">
        <f>IF('Product Circularity'!$M135="","---",'Product Circularity'!$O135)</f>
        <v>---</v>
      </c>
      <c r="I375" s="140" t="str">
        <f>IF('Product Circularity'!$M135="","---",'Product Circularity'!$P135)</f>
        <v>---</v>
      </c>
      <c r="J375" s="140" t="str">
        <f>IF('Product Circularity'!$M135="","---",'Product Circularity'!$Q135)</f>
        <v>---</v>
      </c>
      <c r="K375" s="140" t="str">
        <f>IF('Product Circularity'!$M135="","---",'Product Circularity'!$R135)</f>
        <v>---</v>
      </c>
      <c r="L375" s="140" t="str">
        <f>IF('Product Circularity'!$M135="","---",'Product Circularity'!$S135)</f>
        <v>---</v>
      </c>
      <c r="M375" s="140" t="str">
        <f>IF('Product Circularity'!$M135="","---",'Product Circularity'!$T135)</f>
        <v>---</v>
      </c>
    </row>
    <row r="376" spans="1:13" ht="17">
      <c r="A376" s="143" t="s">
        <v>28</v>
      </c>
      <c r="B376" s="140" t="str">
        <f>IF('Product Circularity'!$M136="","---",'Product Circularity'!$C136)</f>
        <v>---</v>
      </c>
      <c r="C376" s="140" t="str">
        <f>IF('Product Circularity'!$M136="","---",'Product Circularity'!$D136)</f>
        <v>---</v>
      </c>
      <c r="D376" s="140" t="str">
        <f>IF('Product Circularity'!$M136="","---",'Product Circularity'!$E136)</f>
        <v>---</v>
      </c>
      <c r="E376" s="140" t="str">
        <f>IF('Product Circularity'!$M136="","---",'Product Circularity'!$L136)</f>
        <v>---</v>
      </c>
      <c r="F376" s="140" t="str">
        <f>IF('Product Circularity'!$M136="","---",'Product Circularity'!$M136)</f>
        <v>---</v>
      </c>
      <c r="G376" s="140" t="str">
        <f>IF('Product Circularity'!$M136="","---",'Product Circularity'!$N136)</f>
        <v>---</v>
      </c>
      <c r="H376" s="140" t="str">
        <f>IF('Product Circularity'!$M136="","---",'Product Circularity'!$O136)</f>
        <v>---</v>
      </c>
      <c r="I376" s="140" t="str">
        <f>IF('Product Circularity'!$M136="","---",'Product Circularity'!$P136)</f>
        <v>---</v>
      </c>
      <c r="J376" s="140" t="str">
        <f>IF('Product Circularity'!$M136="","---",'Product Circularity'!$Q136)</f>
        <v>---</v>
      </c>
      <c r="K376" s="140" t="str">
        <f>IF('Product Circularity'!$M136="","---",'Product Circularity'!$R136)</f>
        <v>---</v>
      </c>
      <c r="L376" s="140" t="str">
        <f>IF('Product Circularity'!$M136="","---",'Product Circularity'!$S136)</f>
        <v>---</v>
      </c>
      <c r="M376" s="140" t="str">
        <f>IF('Product Circularity'!$M136="","---",'Product Circularity'!$T136)</f>
        <v>---</v>
      </c>
    </row>
    <row r="377" spans="1:13" ht="17">
      <c r="A377" s="143" t="s">
        <v>28</v>
      </c>
      <c r="B377" s="140" t="str">
        <f>IF('Product Circularity'!$M137="","---",'Product Circularity'!$C137)</f>
        <v>---</v>
      </c>
      <c r="C377" s="140" t="str">
        <f>IF('Product Circularity'!$M137="","---",'Product Circularity'!$D137)</f>
        <v>---</v>
      </c>
      <c r="D377" s="140" t="str">
        <f>IF('Product Circularity'!$M137="","---",'Product Circularity'!$E137)</f>
        <v>---</v>
      </c>
      <c r="E377" s="140" t="str">
        <f>IF('Product Circularity'!$M137="","---",'Product Circularity'!$L137)</f>
        <v>---</v>
      </c>
      <c r="F377" s="140" t="str">
        <f>IF('Product Circularity'!$M137="","---",'Product Circularity'!$M137)</f>
        <v>---</v>
      </c>
      <c r="G377" s="140" t="str">
        <f>IF('Product Circularity'!$M137="","---",'Product Circularity'!$N137)</f>
        <v>---</v>
      </c>
      <c r="H377" s="140" t="str">
        <f>IF('Product Circularity'!$M137="","---",'Product Circularity'!$O137)</f>
        <v>---</v>
      </c>
      <c r="I377" s="140" t="str">
        <f>IF('Product Circularity'!$M137="","---",'Product Circularity'!$P137)</f>
        <v>---</v>
      </c>
      <c r="J377" s="140" t="str">
        <f>IF('Product Circularity'!$M137="","---",'Product Circularity'!$Q137)</f>
        <v>---</v>
      </c>
      <c r="K377" s="140" t="str">
        <f>IF('Product Circularity'!$M137="","---",'Product Circularity'!$R137)</f>
        <v>---</v>
      </c>
      <c r="L377" s="140" t="str">
        <f>IF('Product Circularity'!$M137="","---",'Product Circularity'!$S137)</f>
        <v>---</v>
      </c>
      <c r="M377" s="140" t="str">
        <f>IF('Product Circularity'!$M137="","---",'Product Circularity'!$T137)</f>
        <v>---</v>
      </c>
    </row>
    <row r="378" spans="1:13" ht="17">
      <c r="A378" s="143" t="s">
        <v>28</v>
      </c>
      <c r="B378" s="140" t="str">
        <f>IF('Product Circularity'!$M138="","---",'Product Circularity'!$C138)</f>
        <v>---</v>
      </c>
      <c r="C378" s="140" t="str">
        <f>IF('Product Circularity'!$M138="","---",'Product Circularity'!$D138)</f>
        <v>---</v>
      </c>
      <c r="D378" s="140" t="str">
        <f>IF('Product Circularity'!$M138="","---",'Product Circularity'!$E138)</f>
        <v>---</v>
      </c>
      <c r="E378" s="140" t="str">
        <f>IF('Product Circularity'!$M138="","---",'Product Circularity'!$L138)</f>
        <v>---</v>
      </c>
      <c r="F378" s="140" t="str">
        <f>IF('Product Circularity'!$M138="","---",'Product Circularity'!$M138)</f>
        <v>---</v>
      </c>
      <c r="G378" s="140" t="str">
        <f>IF('Product Circularity'!$M138="","---",'Product Circularity'!$N138)</f>
        <v>---</v>
      </c>
      <c r="H378" s="140" t="str">
        <f>IF('Product Circularity'!$M138="","---",'Product Circularity'!$O138)</f>
        <v>---</v>
      </c>
      <c r="I378" s="140" t="str">
        <f>IF('Product Circularity'!$M138="","---",'Product Circularity'!$P138)</f>
        <v>---</v>
      </c>
      <c r="J378" s="140" t="str">
        <f>IF('Product Circularity'!$M138="","---",'Product Circularity'!$Q138)</f>
        <v>---</v>
      </c>
      <c r="K378" s="140" t="str">
        <f>IF('Product Circularity'!$M138="","---",'Product Circularity'!$R138)</f>
        <v>---</v>
      </c>
      <c r="L378" s="140" t="str">
        <f>IF('Product Circularity'!$M138="","---",'Product Circularity'!$S138)</f>
        <v>---</v>
      </c>
      <c r="M378" s="140" t="str">
        <f>IF('Product Circularity'!$M138="","---",'Product Circularity'!$T138)</f>
        <v>---</v>
      </c>
    </row>
    <row r="379" spans="1:13" ht="17">
      <c r="A379" s="143" t="s">
        <v>28</v>
      </c>
      <c r="B379" s="140" t="str">
        <f>IF('Product Circularity'!$M139="","---",'Product Circularity'!$C139)</f>
        <v>---</v>
      </c>
      <c r="C379" s="140" t="str">
        <f>IF('Product Circularity'!$M139="","---",'Product Circularity'!$D139)</f>
        <v>---</v>
      </c>
      <c r="D379" s="140" t="str">
        <f>IF('Product Circularity'!$M139="","---",'Product Circularity'!$E139)</f>
        <v>---</v>
      </c>
      <c r="E379" s="140" t="str">
        <f>IF('Product Circularity'!$M139="","---",'Product Circularity'!$L139)</f>
        <v>---</v>
      </c>
      <c r="F379" s="140" t="str">
        <f>IF('Product Circularity'!$M139="","---",'Product Circularity'!$M139)</f>
        <v>---</v>
      </c>
      <c r="G379" s="140" t="str">
        <f>IF('Product Circularity'!$M139="","---",'Product Circularity'!$N139)</f>
        <v>---</v>
      </c>
      <c r="H379" s="140" t="str">
        <f>IF('Product Circularity'!$M139="","---",'Product Circularity'!$O139)</f>
        <v>---</v>
      </c>
      <c r="I379" s="140" t="str">
        <f>IF('Product Circularity'!$M139="","---",'Product Circularity'!$P139)</f>
        <v>---</v>
      </c>
      <c r="J379" s="140" t="str">
        <f>IF('Product Circularity'!$M139="","---",'Product Circularity'!$Q139)</f>
        <v>---</v>
      </c>
      <c r="K379" s="140" t="str">
        <f>IF('Product Circularity'!$M139="","---",'Product Circularity'!$R139)</f>
        <v>---</v>
      </c>
      <c r="L379" s="140" t="str">
        <f>IF('Product Circularity'!$M139="","---",'Product Circularity'!$S139)</f>
        <v>---</v>
      </c>
      <c r="M379" s="140" t="str">
        <f>IF('Product Circularity'!$M139="","---",'Product Circularity'!$T139)</f>
        <v>---</v>
      </c>
    </row>
    <row r="380" spans="1:13" ht="17">
      <c r="A380" s="143" t="s">
        <v>28</v>
      </c>
      <c r="B380" s="140" t="str">
        <f>IF('Product Circularity'!$M140="","---",'Product Circularity'!$C140)</f>
        <v>---</v>
      </c>
      <c r="C380" s="140" t="str">
        <f>IF('Product Circularity'!$M140="","---",'Product Circularity'!$D140)</f>
        <v>---</v>
      </c>
      <c r="D380" s="140" t="str">
        <f>IF('Product Circularity'!$M140="","---",'Product Circularity'!$E140)</f>
        <v>---</v>
      </c>
      <c r="E380" s="140" t="str">
        <f>IF('Product Circularity'!$M140="","---",'Product Circularity'!$L140)</f>
        <v>---</v>
      </c>
      <c r="F380" s="140" t="str">
        <f>IF('Product Circularity'!$M140="","---",'Product Circularity'!$M140)</f>
        <v>---</v>
      </c>
      <c r="G380" s="140" t="str">
        <f>IF('Product Circularity'!$M140="","---",'Product Circularity'!$N140)</f>
        <v>---</v>
      </c>
      <c r="H380" s="140" t="str">
        <f>IF('Product Circularity'!$M140="","---",'Product Circularity'!$O140)</f>
        <v>---</v>
      </c>
      <c r="I380" s="140" t="str">
        <f>IF('Product Circularity'!$M140="","---",'Product Circularity'!$P140)</f>
        <v>---</v>
      </c>
      <c r="J380" s="140" t="str">
        <f>IF('Product Circularity'!$M140="","---",'Product Circularity'!$Q140)</f>
        <v>---</v>
      </c>
      <c r="K380" s="140" t="str">
        <f>IF('Product Circularity'!$M140="","---",'Product Circularity'!$R140)</f>
        <v>---</v>
      </c>
      <c r="L380" s="140" t="str">
        <f>IF('Product Circularity'!$M140="","---",'Product Circularity'!$S140)</f>
        <v>---</v>
      </c>
      <c r="M380" s="140" t="str">
        <f>IF('Product Circularity'!$M140="","---",'Product Circularity'!$T140)</f>
        <v>---</v>
      </c>
    </row>
    <row r="381" spans="1:13" ht="17">
      <c r="A381" s="143" t="s">
        <v>28</v>
      </c>
      <c r="B381" s="140" t="str">
        <f>IF('Product Circularity'!$M141="","---",'Product Circularity'!$C141)</f>
        <v>---</v>
      </c>
      <c r="C381" s="140" t="str">
        <f>IF('Product Circularity'!$M141="","---",'Product Circularity'!$D141)</f>
        <v>---</v>
      </c>
      <c r="D381" s="140" t="str">
        <f>IF('Product Circularity'!$M141="","---",'Product Circularity'!$E141)</f>
        <v>---</v>
      </c>
      <c r="E381" s="140" t="str">
        <f>IF('Product Circularity'!$M141="","---",'Product Circularity'!$L141)</f>
        <v>---</v>
      </c>
      <c r="F381" s="140" t="str">
        <f>IF('Product Circularity'!$M141="","---",'Product Circularity'!$M141)</f>
        <v>---</v>
      </c>
      <c r="G381" s="140" t="str">
        <f>IF('Product Circularity'!$M141="","---",'Product Circularity'!$N141)</f>
        <v>---</v>
      </c>
      <c r="H381" s="140" t="str">
        <f>IF('Product Circularity'!$M141="","---",'Product Circularity'!$O141)</f>
        <v>---</v>
      </c>
      <c r="I381" s="140" t="str">
        <f>IF('Product Circularity'!$M141="","---",'Product Circularity'!$P141)</f>
        <v>---</v>
      </c>
      <c r="J381" s="140" t="str">
        <f>IF('Product Circularity'!$M141="","---",'Product Circularity'!$Q141)</f>
        <v>---</v>
      </c>
      <c r="K381" s="140" t="str">
        <f>IF('Product Circularity'!$M141="","---",'Product Circularity'!$R141)</f>
        <v>---</v>
      </c>
      <c r="L381" s="140" t="str">
        <f>IF('Product Circularity'!$M141="","---",'Product Circularity'!$S141)</f>
        <v>---</v>
      </c>
      <c r="M381" s="140" t="str">
        <f>IF('Product Circularity'!$M141="","---",'Product Circularity'!$T141)</f>
        <v>---</v>
      </c>
    </row>
    <row r="382" spans="1:13" ht="17">
      <c r="A382" s="143" t="s">
        <v>28</v>
      </c>
      <c r="B382" s="140" t="str">
        <f>IF('Product Circularity'!$M142="","---",'Product Circularity'!$C142)</f>
        <v>---</v>
      </c>
      <c r="C382" s="140" t="str">
        <f>IF('Product Circularity'!$M142="","---",'Product Circularity'!$D142)</f>
        <v>---</v>
      </c>
      <c r="D382" s="140" t="str">
        <f>IF('Product Circularity'!$M142="","---",'Product Circularity'!$E142)</f>
        <v>---</v>
      </c>
      <c r="E382" s="140" t="str">
        <f>IF('Product Circularity'!$M142="","---",'Product Circularity'!$L142)</f>
        <v>---</v>
      </c>
      <c r="F382" s="140" t="str">
        <f>IF('Product Circularity'!$M142="","---",'Product Circularity'!$M142)</f>
        <v>---</v>
      </c>
      <c r="G382" s="140" t="str">
        <f>IF('Product Circularity'!$M142="","---",'Product Circularity'!$N142)</f>
        <v>---</v>
      </c>
      <c r="H382" s="140" t="str">
        <f>IF('Product Circularity'!$M142="","---",'Product Circularity'!$O142)</f>
        <v>---</v>
      </c>
      <c r="I382" s="140" t="str">
        <f>IF('Product Circularity'!$M142="","---",'Product Circularity'!$P142)</f>
        <v>---</v>
      </c>
      <c r="J382" s="140" t="str">
        <f>IF('Product Circularity'!$M142="","---",'Product Circularity'!$Q142)</f>
        <v>---</v>
      </c>
      <c r="K382" s="140" t="str">
        <f>IF('Product Circularity'!$M142="","---",'Product Circularity'!$R142)</f>
        <v>---</v>
      </c>
      <c r="L382" s="140" t="str">
        <f>IF('Product Circularity'!$M142="","---",'Product Circularity'!$S142)</f>
        <v>---</v>
      </c>
      <c r="M382" s="140" t="str">
        <f>IF('Product Circularity'!$M142="","---",'Product Circularity'!$T142)</f>
        <v>---</v>
      </c>
    </row>
    <row r="383" spans="1:13" ht="17">
      <c r="A383" s="143" t="s">
        <v>28</v>
      </c>
      <c r="B383" s="140" t="str">
        <f>IF('Product Circularity'!$M143="","---",'Product Circularity'!$C143)</f>
        <v>---</v>
      </c>
      <c r="C383" s="140" t="str">
        <f>IF('Product Circularity'!$M143="","---",'Product Circularity'!$D143)</f>
        <v>---</v>
      </c>
      <c r="D383" s="140" t="str">
        <f>IF('Product Circularity'!$M143="","---",'Product Circularity'!$E143)</f>
        <v>---</v>
      </c>
      <c r="E383" s="140" t="str">
        <f>IF('Product Circularity'!$M143="","---",'Product Circularity'!$L143)</f>
        <v>---</v>
      </c>
      <c r="F383" s="140" t="str">
        <f>IF('Product Circularity'!$M143="","---",'Product Circularity'!$M143)</f>
        <v>---</v>
      </c>
      <c r="G383" s="140" t="str">
        <f>IF('Product Circularity'!$M143="","---",'Product Circularity'!$N143)</f>
        <v>---</v>
      </c>
      <c r="H383" s="140" t="str">
        <f>IF('Product Circularity'!$M143="","---",'Product Circularity'!$O143)</f>
        <v>---</v>
      </c>
      <c r="I383" s="140" t="str">
        <f>IF('Product Circularity'!$M143="","---",'Product Circularity'!$P143)</f>
        <v>---</v>
      </c>
      <c r="J383" s="140" t="str">
        <f>IF('Product Circularity'!$M143="","---",'Product Circularity'!$Q143)</f>
        <v>---</v>
      </c>
      <c r="K383" s="140" t="str">
        <f>IF('Product Circularity'!$M143="","---",'Product Circularity'!$R143)</f>
        <v>---</v>
      </c>
      <c r="L383" s="140" t="str">
        <f>IF('Product Circularity'!$M143="","---",'Product Circularity'!$S143)</f>
        <v>---</v>
      </c>
      <c r="M383" s="140" t="str">
        <f>IF('Product Circularity'!$M143="","---",'Product Circularity'!$T143)</f>
        <v>---</v>
      </c>
    </row>
    <row r="384" spans="1:13" ht="17">
      <c r="A384" s="143" t="s">
        <v>28</v>
      </c>
      <c r="B384" s="140" t="str">
        <f>IF('Product Circularity'!$M144="","---",'Product Circularity'!$C144)</f>
        <v>---</v>
      </c>
      <c r="C384" s="140" t="str">
        <f>IF('Product Circularity'!$M144="","---",'Product Circularity'!$D144)</f>
        <v>---</v>
      </c>
      <c r="D384" s="140" t="str">
        <f>IF('Product Circularity'!$M144="","---",'Product Circularity'!$E144)</f>
        <v>---</v>
      </c>
      <c r="E384" s="140" t="str">
        <f>IF('Product Circularity'!$M144="","---",'Product Circularity'!$L144)</f>
        <v>---</v>
      </c>
      <c r="F384" s="140" t="str">
        <f>IF('Product Circularity'!$M144="","---",'Product Circularity'!$M144)</f>
        <v>---</v>
      </c>
      <c r="G384" s="140" t="str">
        <f>IF('Product Circularity'!$M144="","---",'Product Circularity'!$N144)</f>
        <v>---</v>
      </c>
      <c r="H384" s="140" t="str">
        <f>IF('Product Circularity'!$M144="","---",'Product Circularity'!$O144)</f>
        <v>---</v>
      </c>
      <c r="I384" s="140" t="str">
        <f>IF('Product Circularity'!$M144="","---",'Product Circularity'!$P144)</f>
        <v>---</v>
      </c>
      <c r="J384" s="140" t="str">
        <f>IF('Product Circularity'!$M144="","---",'Product Circularity'!$Q144)</f>
        <v>---</v>
      </c>
      <c r="K384" s="140" t="str">
        <f>IF('Product Circularity'!$M144="","---",'Product Circularity'!$R144)</f>
        <v>---</v>
      </c>
      <c r="L384" s="140" t="str">
        <f>IF('Product Circularity'!$M144="","---",'Product Circularity'!$S144)</f>
        <v>---</v>
      </c>
      <c r="M384" s="140" t="str">
        <f>IF('Product Circularity'!$M144="","---",'Product Circularity'!$T144)</f>
        <v>---</v>
      </c>
    </row>
    <row r="385" spans="1:13" ht="17">
      <c r="A385" s="143" t="s">
        <v>28</v>
      </c>
      <c r="B385" s="140" t="str">
        <f>IF('Product Circularity'!$M145="","---",'Product Circularity'!$C145)</f>
        <v>---</v>
      </c>
      <c r="C385" s="140" t="str">
        <f>IF('Product Circularity'!$M145="","---",'Product Circularity'!$D145)</f>
        <v>---</v>
      </c>
      <c r="D385" s="140" t="str">
        <f>IF('Product Circularity'!$M145="","---",'Product Circularity'!$E145)</f>
        <v>---</v>
      </c>
      <c r="E385" s="140" t="str">
        <f>IF('Product Circularity'!$M145="","---",'Product Circularity'!$L145)</f>
        <v>---</v>
      </c>
      <c r="F385" s="140" t="str">
        <f>IF('Product Circularity'!$M145="","---",'Product Circularity'!$M145)</f>
        <v>---</v>
      </c>
      <c r="G385" s="140" t="str">
        <f>IF('Product Circularity'!$M145="","---",'Product Circularity'!$N145)</f>
        <v>---</v>
      </c>
      <c r="H385" s="140" t="str">
        <f>IF('Product Circularity'!$M145="","---",'Product Circularity'!$O145)</f>
        <v>---</v>
      </c>
      <c r="I385" s="140" t="str">
        <f>IF('Product Circularity'!$M145="","---",'Product Circularity'!$P145)</f>
        <v>---</v>
      </c>
      <c r="J385" s="140" t="str">
        <f>IF('Product Circularity'!$M145="","---",'Product Circularity'!$Q145)</f>
        <v>---</v>
      </c>
      <c r="K385" s="140" t="str">
        <f>IF('Product Circularity'!$M145="","---",'Product Circularity'!$R145)</f>
        <v>---</v>
      </c>
      <c r="L385" s="140" t="str">
        <f>IF('Product Circularity'!$M145="","---",'Product Circularity'!$S145)</f>
        <v>---</v>
      </c>
      <c r="M385" s="140" t="str">
        <f>IF('Product Circularity'!$M145="","---",'Product Circularity'!$T145)</f>
        <v>---</v>
      </c>
    </row>
    <row r="386" spans="1:13" ht="17">
      <c r="A386" s="143" t="s">
        <v>28</v>
      </c>
      <c r="B386" s="140" t="str">
        <f>IF('Product Circularity'!$M146="","---",'Product Circularity'!$C146)</f>
        <v>---</v>
      </c>
      <c r="C386" s="140" t="str">
        <f>IF('Product Circularity'!$M146="","---",'Product Circularity'!$D146)</f>
        <v>---</v>
      </c>
      <c r="D386" s="140" t="str">
        <f>IF('Product Circularity'!$M146="","---",'Product Circularity'!$E146)</f>
        <v>---</v>
      </c>
      <c r="E386" s="140" t="str">
        <f>IF('Product Circularity'!$M146="","---",'Product Circularity'!$L146)</f>
        <v>---</v>
      </c>
      <c r="F386" s="140" t="str">
        <f>IF('Product Circularity'!$M146="","---",'Product Circularity'!$M146)</f>
        <v>---</v>
      </c>
      <c r="G386" s="140" t="str">
        <f>IF('Product Circularity'!$M146="","---",'Product Circularity'!$N146)</f>
        <v>---</v>
      </c>
      <c r="H386" s="140" t="str">
        <f>IF('Product Circularity'!$M146="","---",'Product Circularity'!$O146)</f>
        <v>---</v>
      </c>
      <c r="I386" s="140" t="str">
        <f>IF('Product Circularity'!$M146="","---",'Product Circularity'!$P146)</f>
        <v>---</v>
      </c>
      <c r="J386" s="140" t="str">
        <f>IF('Product Circularity'!$M146="","---",'Product Circularity'!$Q146)</f>
        <v>---</v>
      </c>
      <c r="K386" s="140" t="str">
        <f>IF('Product Circularity'!$M146="","---",'Product Circularity'!$R146)</f>
        <v>---</v>
      </c>
      <c r="L386" s="140" t="str">
        <f>IF('Product Circularity'!$M146="","---",'Product Circularity'!$S146)</f>
        <v>---</v>
      </c>
      <c r="M386" s="140" t="str">
        <f>IF('Product Circularity'!$M146="","---",'Product Circularity'!$T146)</f>
        <v>---</v>
      </c>
    </row>
    <row r="387" spans="1:13" ht="17">
      <c r="A387" s="143" t="s">
        <v>28</v>
      </c>
      <c r="B387" s="140" t="str">
        <f>IF('Product Circularity'!$M147="","---",'Product Circularity'!$C147)</f>
        <v>---</v>
      </c>
      <c r="C387" s="140" t="str">
        <f>IF('Product Circularity'!$M147="","---",'Product Circularity'!$D147)</f>
        <v>---</v>
      </c>
      <c r="D387" s="140" t="str">
        <f>IF('Product Circularity'!$M147="","---",'Product Circularity'!$E147)</f>
        <v>---</v>
      </c>
      <c r="E387" s="140" t="str">
        <f>IF('Product Circularity'!$M147="","---",'Product Circularity'!$L147)</f>
        <v>---</v>
      </c>
      <c r="F387" s="140" t="str">
        <f>IF('Product Circularity'!$M147="","---",'Product Circularity'!$M147)</f>
        <v>---</v>
      </c>
      <c r="G387" s="140" t="str">
        <f>IF('Product Circularity'!$M147="","---",'Product Circularity'!$N147)</f>
        <v>---</v>
      </c>
      <c r="H387" s="140" t="str">
        <f>IF('Product Circularity'!$M147="","---",'Product Circularity'!$O147)</f>
        <v>---</v>
      </c>
      <c r="I387" s="140" t="str">
        <f>IF('Product Circularity'!$M147="","---",'Product Circularity'!$P147)</f>
        <v>---</v>
      </c>
      <c r="J387" s="140" t="str">
        <f>IF('Product Circularity'!$M147="","---",'Product Circularity'!$Q147)</f>
        <v>---</v>
      </c>
      <c r="K387" s="140" t="str">
        <f>IF('Product Circularity'!$M147="","---",'Product Circularity'!$R147)</f>
        <v>---</v>
      </c>
      <c r="L387" s="140" t="str">
        <f>IF('Product Circularity'!$M147="","---",'Product Circularity'!$S147)</f>
        <v>---</v>
      </c>
      <c r="M387" s="140" t="str">
        <f>IF('Product Circularity'!$M147="","---",'Product Circularity'!$T147)</f>
        <v>---</v>
      </c>
    </row>
    <row r="388" spans="1:13" ht="17">
      <c r="A388" s="143" t="s">
        <v>28</v>
      </c>
      <c r="B388" s="140" t="str">
        <f>IF('Product Circularity'!$M148="","---",'Product Circularity'!$C148)</f>
        <v>---</v>
      </c>
      <c r="C388" s="140" t="str">
        <f>IF('Product Circularity'!$M148="","---",'Product Circularity'!$D148)</f>
        <v>---</v>
      </c>
      <c r="D388" s="140" t="str">
        <f>IF('Product Circularity'!$M148="","---",'Product Circularity'!$E148)</f>
        <v>---</v>
      </c>
      <c r="E388" s="140" t="str">
        <f>IF('Product Circularity'!$M148="","---",'Product Circularity'!$L148)</f>
        <v>---</v>
      </c>
      <c r="F388" s="140" t="str">
        <f>IF('Product Circularity'!$M148="","---",'Product Circularity'!$M148)</f>
        <v>---</v>
      </c>
      <c r="G388" s="140" t="str">
        <f>IF('Product Circularity'!$M148="","---",'Product Circularity'!$N148)</f>
        <v>---</v>
      </c>
      <c r="H388" s="140" t="str">
        <f>IF('Product Circularity'!$M148="","---",'Product Circularity'!$O148)</f>
        <v>---</v>
      </c>
      <c r="I388" s="140" t="str">
        <f>IF('Product Circularity'!$M148="","---",'Product Circularity'!$P148)</f>
        <v>---</v>
      </c>
      <c r="J388" s="140" t="str">
        <f>IF('Product Circularity'!$M148="","---",'Product Circularity'!$Q148)</f>
        <v>---</v>
      </c>
      <c r="K388" s="140" t="str">
        <f>IF('Product Circularity'!$M148="","---",'Product Circularity'!$R148)</f>
        <v>---</v>
      </c>
      <c r="L388" s="140" t="str">
        <f>IF('Product Circularity'!$M148="","---",'Product Circularity'!$S148)</f>
        <v>---</v>
      </c>
      <c r="M388" s="140" t="str">
        <f>IF('Product Circularity'!$M148="","---",'Product Circularity'!$T148)</f>
        <v>---</v>
      </c>
    </row>
    <row r="389" spans="1:13" ht="17">
      <c r="A389" s="143" t="s">
        <v>28</v>
      </c>
      <c r="B389" s="140" t="str">
        <f>IF('Product Circularity'!$M149="","---",'Product Circularity'!$C149)</f>
        <v>---</v>
      </c>
      <c r="C389" s="140" t="str">
        <f>IF('Product Circularity'!$M149="","---",'Product Circularity'!$D149)</f>
        <v>---</v>
      </c>
      <c r="D389" s="140" t="str">
        <f>IF('Product Circularity'!$M149="","---",'Product Circularity'!$E149)</f>
        <v>---</v>
      </c>
      <c r="E389" s="140" t="str">
        <f>IF('Product Circularity'!$M149="","---",'Product Circularity'!$L149)</f>
        <v>---</v>
      </c>
      <c r="F389" s="140" t="str">
        <f>IF('Product Circularity'!$M149="","---",'Product Circularity'!$M149)</f>
        <v>---</v>
      </c>
      <c r="G389" s="140" t="str">
        <f>IF('Product Circularity'!$M149="","---",'Product Circularity'!$N149)</f>
        <v>---</v>
      </c>
      <c r="H389" s="140" t="str">
        <f>IF('Product Circularity'!$M149="","---",'Product Circularity'!$O149)</f>
        <v>---</v>
      </c>
      <c r="I389" s="140" t="str">
        <f>IF('Product Circularity'!$M149="","---",'Product Circularity'!$P149)</f>
        <v>---</v>
      </c>
      <c r="J389" s="140" t="str">
        <f>IF('Product Circularity'!$M149="","---",'Product Circularity'!$Q149)</f>
        <v>---</v>
      </c>
      <c r="K389" s="140" t="str">
        <f>IF('Product Circularity'!$M149="","---",'Product Circularity'!$R149)</f>
        <v>---</v>
      </c>
      <c r="L389" s="140" t="str">
        <f>IF('Product Circularity'!$M149="","---",'Product Circularity'!$S149)</f>
        <v>---</v>
      </c>
      <c r="M389" s="140" t="str">
        <f>IF('Product Circularity'!$M149="","---",'Product Circularity'!$T149)</f>
        <v>---</v>
      </c>
    </row>
    <row r="390" spans="1:13" s="143" customFormat="1" ht="17">
      <c r="A390" s="143" t="s">
        <v>28</v>
      </c>
      <c r="B390" s="140" t="str">
        <f>IF('Product Circularity'!$M150="","---",'Product Circularity'!$C150)</f>
        <v>---</v>
      </c>
      <c r="C390" s="140" t="str">
        <f>IF('Product Circularity'!$M150="","---",'Product Circularity'!$D150)</f>
        <v>---</v>
      </c>
      <c r="D390" s="140" t="str">
        <f>IF('Product Circularity'!$M150="","---",'Product Circularity'!$E150)</f>
        <v>---</v>
      </c>
      <c r="E390" s="140" t="str">
        <f>IF('Product Circularity'!$M150="","---",'Product Circularity'!$L150)</f>
        <v>---</v>
      </c>
      <c r="F390" s="140" t="str">
        <f>IF('Product Circularity'!$M150="","---",'Product Circularity'!$M150)</f>
        <v>---</v>
      </c>
      <c r="G390" s="140" t="str">
        <f>IF('Product Circularity'!$M150="","---",'Product Circularity'!$N150)</f>
        <v>---</v>
      </c>
      <c r="H390" s="140" t="str">
        <f>IF('Product Circularity'!$M150="","---",'Product Circularity'!$O150)</f>
        <v>---</v>
      </c>
      <c r="I390" s="140" t="str">
        <f>IF('Product Circularity'!$M150="","---",'Product Circularity'!$P150)</f>
        <v>---</v>
      </c>
      <c r="J390" s="140" t="str">
        <f>IF('Product Circularity'!$M150="","---",'Product Circularity'!$Q150)</f>
        <v>---</v>
      </c>
      <c r="K390" s="140" t="str">
        <f>IF('Product Circularity'!$M150="","---",'Product Circularity'!$R150)</f>
        <v>---</v>
      </c>
      <c r="L390" s="140" t="str">
        <f>IF('Product Circularity'!$M150="","---",'Product Circularity'!$S150)</f>
        <v>---</v>
      </c>
      <c r="M390" s="140" t="str">
        <f>IF('Product Circularity'!$M150="","---",'Product Circularity'!$T150)</f>
        <v>---</v>
      </c>
    </row>
    <row r="391" spans="1:13" ht="17">
      <c r="A391" s="143" t="s">
        <v>28</v>
      </c>
      <c r="B391" s="140" t="str">
        <f>IF('Product Circularity'!$M151="","---",'Product Circularity'!$C151)</f>
        <v>---</v>
      </c>
      <c r="C391" s="140" t="str">
        <f>IF('Product Circularity'!$M151="","---",'Product Circularity'!$D151)</f>
        <v>---</v>
      </c>
      <c r="D391" s="140" t="str">
        <f>IF('Product Circularity'!$M151="","---",'Product Circularity'!$E151)</f>
        <v>---</v>
      </c>
      <c r="E391" s="140" t="str">
        <f>IF('Product Circularity'!$M151="","---",'Product Circularity'!$L151)</f>
        <v>---</v>
      </c>
      <c r="F391" s="140" t="str">
        <f>IF('Product Circularity'!$M151="","---",'Product Circularity'!$M151)</f>
        <v>---</v>
      </c>
      <c r="G391" s="140" t="str">
        <f>IF('Product Circularity'!$M151="","---",'Product Circularity'!$N151)</f>
        <v>---</v>
      </c>
      <c r="H391" s="140" t="str">
        <f>IF('Product Circularity'!$M151="","---",'Product Circularity'!$O151)</f>
        <v>---</v>
      </c>
      <c r="I391" s="140" t="str">
        <f>IF('Product Circularity'!$M151="","---",'Product Circularity'!$P151)</f>
        <v>---</v>
      </c>
      <c r="J391" s="140" t="str">
        <f>IF('Product Circularity'!$M151="","---",'Product Circularity'!$Q151)</f>
        <v>---</v>
      </c>
      <c r="K391" s="140" t="str">
        <f>IF('Product Circularity'!$M151="","---",'Product Circularity'!$R151)</f>
        <v>---</v>
      </c>
      <c r="L391" s="140" t="str">
        <f>IF('Product Circularity'!$M151="","---",'Product Circularity'!$S151)</f>
        <v>---</v>
      </c>
      <c r="M391" s="140" t="str">
        <f>IF('Product Circularity'!$M151="","---",'Product Circularity'!$T151)</f>
        <v>---</v>
      </c>
    </row>
    <row r="392" spans="1:13" s="143" customFormat="1" ht="17">
      <c r="A392" s="143" t="s">
        <v>28</v>
      </c>
      <c r="B392" s="140" t="str">
        <f>IF('Product Circularity'!$M152="","---",'Product Circularity'!$C152)</f>
        <v>---</v>
      </c>
      <c r="C392" s="140" t="str">
        <f>IF('Product Circularity'!$M152="","---",'Product Circularity'!$D152)</f>
        <v>---</v>
      </c>
      <c r="D392" s="140" t="str">
        <f>IF('Product Circularity'!$M152="","---",'Product Circularity'!$E152)</f>
        <v>---</v>
      </c>
      <c r="E392" s="140" t="str">
        <f>IF('Product Circularity'!$M152="","---",'Product Circularity'!$L152)</f>
        <v>---</v>
      </c>
      <c r="F392" s="140" t="str">
        <f>IF('Product Circularity'!$M152="","---",'Product Circularity'!$M152)</f>
        <v>---</v>
      </c>
      <c r="G392" s="140" t="str">
        <f>IF('Product Circularity'!$M152="","---",'Product Circularity'!$N152)</f>
        <v>---</v>
      </c>
      <c r="H392" s="140" t="str">
        <f>IF('Product Circularity'!$M152="","---",'Product Circularity'!$O152)</f>
        <v>---</v>
      </c>
      <c r="I392" s="140" t="str">
        <f>IF('Product Circularity'!$M152="","---",'Product Circularity'!$P152)</f>
        <v>---</v>
      </c>
      <c r="J392" s="140" t="str">
        <f>IF('Product Circularity'!$M152="","---",'Product Circularity'!$Q152)</f>
        <v>---</v>
      </c>
      <c r="K392" s="140" t="str">
        <f>IF('Product Circularity'!$M152="","---",'Product Circularity'!$R152)</f>
        <v>---</v>
      </c>
      <c r="L392" s="140" t="str">
        <f>IF('Product Circularity'!$M152="","---",'Product Circularity'!$S152)</f>
        <v>---</v>
      </c>
      <c r="M392" s="140" t="str">
        <f>IF('Product Circularity'!$M152="","---",'Product Circularity'!$T152)</f>
        <v>---</v>
      </c>
    </row>
    <row r="393" spans="1:13" ht="17">
      <c r="A393" s="143" t="s">
        <v>28</v>
      </c>
      <c r="B393" s="140" t="str">
        <f>IF('Product Circularity'!$M153="","---",'Product Circularity'!$C153)</f>
        <v>---</v>
      </c>
      <c r="C393" s="140" t="str">
        <f>IF('Product Circularity'!$M153="","---",'Product Circularity'!$D153)</f>
        <v>---</v>
      </c>
      <c r="D393" s="140" t="str">
        <f>IF('Product Circularity'!$M153="","---",'Product Circularity'!$E153)</f>
        <v>---</v>
      </c>
      <c r="E393" s="140" t="str">
        <f>IF('Product Circularity'!$M153="","---",'Product Circularity'!$L153)</f>
        <v>---</v>
      </c>
      <c r="F393" s="140" t="str">
        <f>IF('Product Circularity'!$M153="","---",'Product Circularity'!$M153)</f>
        <v>---</v>
      </c>
      <c r="G393" s="140" t="str">
        <f>IF('Product Circularity'!$M153="","---",'Product Circularity'!$N153)</f>
        <v>---</v>
      </c>
      <c r="H393" s="140" t="str">
        <f>IF('Product Circularity'!$M153="","---",'Product Circularity'!$O153)</f>
        <v>---</v>
      </c>
      <c r="I393" s="140" t="str">
        <f>IF('Product Circularity'!$M153="","---",'Product Circularity'!$P153)</f>
        <v>---</v>
      </c>
      <c r="J393" s="140" t="str">
        <f>IF('Product Circularity'!$M153="","---",'Product Circularity'!$Q153)</f>
        <v>---</v>
      </c>
      <c r="K393" s="140" t="str">
        <f>IF('Product Circularity'!$M153="","---",'Product Circularity'!$R153)</f>
        <v>---</v>
      </c>
      <c r="L393" s="140" t="str">
        <f>IF('Product Circularity'!$M153="","---",'Product Circularity'!$S153)</f>
        <v>---</v>
      </c>
      <c r="M393" s="140" t="str">
        <f>IF('Product Circularity'!$M153="","---",'Product Circularity'!$T153)</f>
        <v>---</v>
      </c>
    </row>
    <row r="394" spans="1:13" ht="17">
      <c r="A394" s="143" t="s">
        <v>28</v>
      </c>
      <c r="B394" s="140" t="str">
        <f>IF('Product Circularity'!$M154="","---",'Product Circularity'!$C154)</f>
        <v>---</v>
      </c>
      <c r="C394" s="140" t="str">
        <f>IF('Product Circularity'!$M154="","---",'Product Circularity'!$D154)</f>
        <v>---</v>
      </c>
      <c r="D394" s="140" t="str">
        <f>IF('Product Circularity'!$M154="","---",'Product Circularity'!$E154)</f>
        <v>---</v>
      </c>
      <c r="E394" s="140" t="str">
        <f>IF('Product Circularity'!$M154="","---",'Product Circularity'!$L154)</f>
        <v>---</v>
      </c>
      <c r="F394" s="140" t="str">
        <f>IF('Product Circularity'!$M154="","---",'Product Circularity'!$M154)</f>
        <v>---</v>
      </c>
      <c r="G394" s="140" t="str">
        <f>IF('Product Circularity'!$M154="","---",'Product Circularity'!$N154)</f>
        <v>---</v>
      </c>
      <c r="H394" s="140" t="str">
        <f>IF('Product Circularity'!$M154="","---",'Product Circularity'!$O154)</f>
        <v>---</v>
      </c>
      <c r="I394" s="140" t="str">
        <f>IF('Product Circularity'!$M154="","---",'Product Circularity'!$P154)</f>
        <v>---</v>
      </c>
      <c r="J394" s="140" t="str">
        <f>IF('Product Circularity'!$M154="","---",'Product Circularity'!$Q154)</f>
        <v>---</v>
      </c>
      <c r="K394" s="140" t="str">
        <f>IF('Product Circularity'!$M154="","---",'Product Circularity'!$R154)</f>
        <v>---</v>
      </c>
      <c r="L394" s="140" t="str">
        <f>IF('Product Circularity'!$M154="","---",'Product Circularity'!$S154)</f>
        <v>---</v>
      </c>
      <c r="M394" s="140" t="str">
        <f>IF('Product Circularity'!$M154="","---",'Product Circularity'!$T154)</f>
        <v>---</v>
      </c>
    </row>
    <row r="395" spans="1:13" ht="17">
      <c r="A395" s="143" t="s">
        <v>28</v>
      </c>
      <c r="B395" s="140" t="str">
        <f>IF('Product Circularity'!$M155="","---",'Product Circularity'!$C155)</f>
        <v>---</v>
      </c>
      <c r="C395" s="140" t="str">
        <f>IF('Product Circularity'!$M155="","---",'Product Circularity'!$D155)</f>
        <v>---</v>
      </c>
      <c r="D395" s="140" t="str">
        <f>IF('Product Circularity'!$M155="","---",'Product Circularity'!$E155)</f>
        <v>---</v>
      </c>
      <c r="E395" s="140" t="str">
        <f>IF('Product Circularity'!$M155="","---",'Product Circularity'!$L155)</f>
        <v>---</v>
      </c>
      <c r="F395" s="140" t="str">
        <f>IF('Product Circularity'!$M155="","---",'Product Circularity'!$M155)</f>
        <v>---</v>
      </c>
      <c r="G395" s="140" t="str">
        <f>IF('Product Circularity'!$M155="","---",'Product Circularity'!$N155)</f>
        <v>---</v>
      </c>
      <c r="H395" s="140" t="str">
        <f>IF('Product Circularity'!$M155="","---",'Product Circularity'!$O155)</f>
        <v>---</v>
      </c>
      <c r="I395" s="140" t="str">
        <f>IF('Product Circularity'!$M155="","---",'Product Circularity'!$P155)</f>
        <v>---</v>
      </c>
      <c r="J395" s="140" t="str">
        <f>IF('Product Circularity'!$M155="","---",'Product Circularity'!$Q155)</f>
        <v>---</v>
      </c>
      <c r="K395" s="140" t="str">
        <f>IF('Product Circularity'!$M155="","---",'Product Circularity'!$R155)</f>
        <v>---</v>
      </c>
      <c r="L395" s="140" t="str">
        <f>IF('Product Circularity'!$M155="","---",'Product Circularity'!$S155)</f>
        <v>---</v>
      </c>
      <c r="M395" s="140" t="str">
        <f>IF('Product Circularity'!$M155="","---",'Product Circularity'!$T155)</f>
        <v>---</v>
      </c>
    </row>
    <row r="396" spans="1:13" ht="17">
      <c r="A396" s="143" t="s">
        <v>28</v>
      </c>
      <c r="B396" s="140" t="str">
        <f>IF('Product Circularity'!$M156="","---",'Product Circularity'!$C156)</f>
        <v>---</v>
      </c>
      <c r="C396" s="140" t="str">
        <f>IF('Product Circularity'!$M156="","---",'Product Circularity'!$D156)</f>
        <v>---</v>
      </c>
      <c r="D396" s="140" t="str">
        <f>IF('Product Circularity'!$M156="","---",'Product Circularity'!$E156)</f>
        <v>---</v>
      </c>
      <c r="E396" s="140" t="str">
        <f>IF('Product Circularity'!$M156="","---",'Product Circularity'!$L156)</f>
        <v>---</v>
      </c>
      <c r="F396" s="140" t="str">
        <f>IF('Product Circularity'!$M156="","---",'Product Circularity'!$M156)</f>
        <v>---</v>
      </c>
      <c r="G396" s="140" t="str">
        <f>IF('Product Circularity'!$M156="","---",'Product Circularity'!$N156)</f>
        <v>---</v>
      </c>
      <c r="H396" s="140" t="str">
        <f>IF('Product Circularity'!$M156="","---",'Product Circularity'!$O156)</f>
        <v>---</v>
      </c>
      <c r="I396" s="140" t="str">
        <f>IF('Product Circularity'!$M156="","---",'Product Circularity'!$P156)</f>
        <v>---</v>
      </c>
      <c r="J396" s="140" t="str">
        <f>IF('Product Circularity'!$M156="","---",'Product Circularity'!$Q156)</f>
        <v>---</v>
      </c>
      <c r="K396" s="140" t="str">
        <f>IF('Product Circularity'!$M156="","---",'Product Circularity'!$R156)</f>
        <v>---</v>
      </c>
      <c r="L396" s="140" t="str">
        <f>IF('Product Circularity'!$M156="","---",'Product Circularity'!$S156)</f>
        <v>---</v>
      </c>
      <c r="M396" s="140" t="str">
        <f>IF('Product Circularity'!$M156="","---",'Product Circularity'!$T156)</f>
        <v>---</v>
      </c>
    </row>
    <row r="397" spans="1:13" ht="17">
      <c r="A397" s="143" t="s">
        <v>28</v>
      </c>
      <c r="B397" s="140" t="str">
        <f>IF('Product Circularity'!$M157="","---",'Product Circularity'!$C157)</f>
        <v>---</v>
      </c>
      <c r="C397" s="140" t="str">
        <f>IF('Product Circularity'!$M157="","---",'Product Circularity'!$D157)</f>
        <v>---</v>
      </c>
      <c r="D397" s="140" t="str">
        <f>IF('Product Circularity'!$M157="","---",'Product Circularity'!$E157)</f>
        <v>---</v>
      </c>
      <c r="E397" s="140" t="str">
        <f>IF('Product Circularity'!$M157="","---",'Product Circularity'!$L157)</f>
        <v>---</v>
      </c>
      <c r="F397" s="140" t="str">
        <f>IF('Product Circularity'!$M157="","---",'Product Circularity'!$M157)</f>
        <v>---</v>
      </c>
      <c r="G397" s="140" t="str">
        <f>IF('Product Circularity'!$M157="","---",'Product Circularity'!$N157)</f>
        <v>---</v>
      </c>
      <c r="H397" s="140" t="str">
        <f>IF('Product Circularity'!$M157="","---",'Product Circularity'!$O157)</f>
        <v>---</v>
      </c>
      <c r="I397" s="140" t="str">
        <f>IF('Product Circularity'!$M157="","---",'Product Circularity'!$P157)</f>
        <v>---</v>
      </c>
      <c r="J397" s="140" t="str">
        <f>IF('Product Circularity'!$M157="","---",'Product Circularity'!$Q157)</f>
        <v>---</v>
      </c>
      <c r="K397" s="140" t="str">
        <f>IF('Product Circularity'!$M157="","---",'Product Circularity'!$R157)</f>
        <v>---</v>
      </c>
      <c r="L397" s="140" t="str">
        <f>IF('Product Circularity'!$M157="","---",'Product Circularity'!$S157)</f>
        <v>---</v>
      </c>
      <c r="M397" s="140" t="str">
        <f>IF('Product Circularity'!$M157="","---",'Product Circularity'!$T157)</f>
        <v>---</v>
      </c>
    </row>
    <row r="398" spans="1:13" ht="17">
      <c r="A398" s="143" t="s">
        <v>28</v>
      </c>
      <c r="B398" s="140" t="str">
        <f>IF('Product Circularity'!$M158="","---",'Product Circularity'!$C158)</f>
        <v>---</v>
      </c>
      <c r="C398" s="140" t="str">
        <f>IF('Product Circularity'!$M158="","---",'Product Circularity'!$D158)</f>
        <v>---</v>
      </c>
      <c r="D398" s="140" t="str">
        <f>IF('Product Circularity'!$M158="","---",'Product Circularity'!$E158)</f>
        <v>---</v>
      </c>
      <c r="E398" s="140" t="str">
        <f>IF('Product Circularity'!$M158="","---",'Product Circularity'!$L158)</f>
        <v>---</v>
      </c>
      <c r="F398" s="140" t="str">
        <f>IF('Product Circularity'!$M158="","---",'Product Circularity'!$M158)</f>
        <v>---</v>
      </c>
      <c r="G398" s="140" t="str">
        <f>IF('Product Circularity'!$M158="","---",'Product Circularity'!$N158)</f>
        <v>---</v>
      </c>
      <c r="H398" s="140" t="str">
        <f>IF('Product Circularity'!$M158="","---",'Product Circularity'!$O158)</f>
        <v>---</v>
      </c>
      <c r="I398" s="140" t="str">
        <f>IF('Product Circularity'!$M158="","---",'Product Circularity'!$P158)</f>
        <v>---</v>
      </c>
      <c r="J398" s="140" t="str">
        <f>IF('Product Circularity'!$M158="","---",'Product Circularity'!$Q158)</f>
        <v>---</v>
      </c>
      <c r="K398" s="140" t="str">
        <f>IF('Product Circularity'!$M158="","---",'Product Circularity'!$R158)</f>
        <v>---</v>
      </c>
      <c r="L398" s="140" t="str">
        <f>IF('Product Circularity'!$M158="","---",'Product Circularity'!$S158)</f>
        <v>---</v>
      </c>
      <c r="M398" s="140" t="str">
        <f>IF('Product Circularity'!$M158="","---",'Product Circularity'!$T158)</f>
        <v>---</v>
      </c>
    </row>
    <row r="399" spans="1:13" ht="17">
      <c r="A399" s="143" t="s">
        <v>28</v>
      </c>
      <c r="B399" s="140" t="str">
        <f>IF('Product Circularity'!$M159="","---",'Product Circularity'!$C159)</f>
        <v>---</v>
      </c>
      <c r="C399" s="140" t="str">
        <f>IF('Product Circularity'!$M159="","---",'Product Circularity'!$D159)</f>
        <v>---</v>
      </c>
      <c r="D399" s="140" t="str">
        <f>IF('Product Circularity'!$M159="","---",'Product Circularity'!$E159)</f>
        <v>---</v>
      </c>
      <c r="E399" s="140" t="str">
        <f>IF('Product Circularity'!$M159="","---",'Product Circularity'!$L159)</f>
        <v>---</v>
      </c>
      <c r="F399" s="140" t="str">
        <f>IF('Product Circularity'!$M159="","---",'Product Circularity'!$M159)</f>
        <v>---</v>
      </c>
      <c r="G399" s="140" t="str">
        <f>IF('Product Circularity'!$M159="","---",'Product Circularity'!$N159)</f>
        <v>---</v>
      </c>
      <c r="H399" s="140" t="str">
        <f>IF('Product Circularity'!$M159="","---",'Product Circularity'!$O159)</f>
        <v>---</v>
      </c>
      <c r="I399" s="140" t="str">
        <f>IF('Product Circularity'!$M159="","---",'Product Circularity'!$P159)</f>
        <v>---</v>
      </c>
      <c r="J399" s="140" t="str">
        <f>IF('Product Circularity'!$M159="","---",'Product Circularity'!$Q159)</f>
        <v>---</v>
      </c>
      <c r="K399" s="140" t="str">
        <f>IF('Product Circularity'!$M159="","---",'Product Circularity'!$R159)</f>
        <v>---</v>
      </c>
      <c r="L399" s="140" t="str">
        <f>IF('Product Circularity'!$M159="","---",'Product Circularity'!$S159)</f>
        <v>---</v>
      </c>
      <c r="M399" s="140" t="str">
        <f>IF('Product Circularity'!$M159="","---",'Product Circularity'!$T159)</f>
        <v>---</v>
      </c>
    </row>
    <row r="400" spans="1:13" ht="17">
      <c r="A400" s="143" t="s">
        <v>28</v>
      </c>
      <c r="B400" s="140" t="str">
        <f>IF('Product Circularity'!$M160="","---",'Product Circularity'!$C160)</f>
        <v>---</v>
      </c>
      <c r="C400" s="140" t="str">
        <f>IF('Product Circularity'!$M160="","---",'Product Circularity'!$D160)</f>
        <v>---</v>
      </c>
      <c r="D400" s="140" t="str">
        <f>IF('Product Circularity'!$M160="","---",'Product Circularity'!$E160)</f>
        <v>---</v>
      </c>
      <c r="E400" s="140" t="str">
        <f>IF('Product Circularity'!$M160="","---",'Product Circularity'!$L160)</f>
        <v>---</v>
      </c>
      <c r="F400" s="140" t="str">
        <f>IF('Product Circularity'!$M160="","---",'Product Circularity'!$M160)</f>
        <v>---</v>
      </c>
      <c r="G400" s="140" t="str">
        <f>IF('Product Circularity'!$M160="","---",'Product Circularity'!$N160)</f>
        <v>---</v>
      </c>
      <c r="H400" s="140" t="str">
        <f>IF('Product Circularity'!$M160="","---",'Product Circularity'!$O160)</f>
        <v>---</v>
      </c>
      <c r="I400" s="140" t="str">
        <f>IF('Product Circularity'!$M160="","---",'Product Circularity'!$P160)</f>
        <v>---</v>
      </c>
      <c r="J400" s="140" t="str">
        <f>IF('Product Circularity'!$M160="","---",'Product Circularity'!$Q160)</f>
        <v>---</v>
      </c>
      <c r="K400" s="140" t="str">
        <f>IF('Product Circularity'!$M160="","---",'Product Circularity'!$R160)</f>
        <v>---</v>
      </c>
      <c r="L400" s="140" t="str">
        <f>IF('Product Circularity'!$M160="","---",'Product Circularity'!$S160)</f>
        <v>---</v>
      </c>
      <c r="M400" s="140" t="str">
        <f>IF('Product Circularity'!$M160="","---",'Product Circularity'!$T160)</f>
        <v>---</v>
      </c>
    </row>
    <row r="401" spans="1:13" ht="17">
      <c r="A401" s="143" t="s">
        <v>28</v>
      </c>
      <c r="B401" s="140" t="str">
        <f>IF('Product Circularity'!$M161="","---",'Product Circularity'!$C161)</f>
        <v>---</v>
      </c>
      <c r="C401" s="140" t="str">
        <f>IF('Product Circularity'!$M161="","---",'Product Circularity'!$D161)</f>
        <v>---</v>
      </c>
      <c r="D401" s="140" t="str">
        <f>IF('Product Circularity'!$M161="","---",'Product Circularity'!$E161)</f>
        <v>---</v>
      </c>
      <c r="E401" s="140" t="str">
        <f>IF('Product Circularity'!$M161="","---",'Product Circularity'!$L161)</f>
        <v>---</v>
      </c>
      <c r="F401" s="140" t="str">
        <f>IF('Product Circularity'!$M161="","---",'Product Circularity'!$M161)</f>
        <v>---</v>
      </c>
      <c r="G401" s="140" t="str">
        <f>IF('Product Circularity'!$M161="","---",'Product Circularity'!$N161)</f>
        <v>---</v>
      </c>
      <c r="H401" s="140" t="str">
        <f>IF('Product Circularity'!$M161="","---",'Product Circularity'!$O161)</f>
        <v>---</v>
      </c>
      <c r="I401" s="140" t="str">
        <f>IF('Product Circularity'!$M161="","---",'Product Circularity'!$P161)</f>
        <v>---</v>
      </c>
      <c r="J401" s="140" t="str">
        <f>IF('Product Circularity'!$M161="","---",'Product Circularity'!$Q161)</f>
        <v>---</v>
      </c>
      <c r="K401" s="140" t="str">
        <f>IF('Product Circularity'!$M161="","---",'Product Circularity'!$R161)</f>
        <v>---</v>
      </c>
      <c r="L401" s="140" t="str">
        <f>IF('Product Circularity'!$M161="","---",'Product Circularity'!$S161)</f>
        <v>---</v>
      </c>
      <c r="M401" s="140" t="str">
        <f>IF('Product Circularity'!$M161="","---",'Product Circularity'!$T161)</f>
        <v>---</v>
      </c>
    </row>
    <row r="402" spans="1:13" ht="15" customHeight="1">
      <c r="A402" s="143" t="s">
        <v>28</v>
      </c>
      <c r="B402" s="140" t="str">
        <f>IF('Product Circularity'!$M162="","---",'Product Circularity'!$C162)</f>
        <v>---</v>
      </c>
      <c r="C402" s="140" t="str">
        <f>IF('Product Circularity'!$M162="","---",'Product Circularity'!$D162)</f>
        <v>---</v>
      </c>
      <c r="D402" s="140" t="str">
        <f>IF('Product Circularity'!$M162="","---",'Product Circularity'!$E162)</f>
        <v>---</v>
      </c>
      <c r="E402" s="140" t="str">
        <f>IF('Product Circularity'!$M162="","---",'Product Circularity'!$L162)</f>
        <v>---</v>
      </c>
      <c r="F402" s="140" t="str">
        <f>IF('Product Circularity'!$M162="","---",'Product Circularity'!$M162)</f>
        <v>---</v>
      </c>
      <c r="G402" s="140" t="str">
        <f>IF('Product Circularity'!$M162="","---",'Product Circularity'!$N162)</f>
        <v>---</v>
      </c>
      <c r="H402" s="140" t="str">
        <f>IF('Product Circularity'!$M162="","---",'Product Circularity'!$O162)</f>
        <v>---</v>
      </c>
      <c r="I402" s="140" t="str">
        <f>IF('Product Circularity'!$M162="","---",'Product Circularity'!$P162)</f>
        <v>---</v>
      </c>
      <c r="J402" s="140" t="str">
        <f>IF('Product Circularity'!$M162="","---",'Product Circularity'!$Q162)</f>
        <v>---</v>
      </c>
      <c r="K402" s="140" t="str">
        <f>IF('Product Circularity'!$M162="","---",'Product Circularity'!$R162)</f>
        <v>---</v>
      </c>
      <c r="L402" s="140" t="str">
        <f>IF('Product Circularity'!$M162="","---",'Product Circularity'!$S162)</f>
        <v>---</v>
      </c>
      <c r="M402" s="140" t="str">
        <f>IF('Product Circularity'!$M162="","---",'Product Circularity'!$T162)</f>
        <v>---</v>
      </c>
    </row>
    <row r="403" spans="1:13" ht="15" customHeight="1">
      <c r="A403" s="143" t="s">
        <v>30</v>
      </c>
      <c r="B403" s="140" t="str">
        <f>IF('Clean Air &amp; Climate Protection'!$M5="","---",'Clean Air &amp; Climate Protection'!$C5)</f>
        <v>---</v>
      </c>
      <c r="C403" s="140" t="str">
        <f>IF('Clean Air &amp; Climate Protection'!$M5="","---",'Clean Air &amp; Climate Protection'!$D5)</f>
        <v>---</v>
      </c>
      <c r="D403" s="140" t="str">
        <f>IF('Clean Air &amp; Climate Protection'!$M5="","---",'Clean Air &amp; Climate Protection'!$E5)</f>
        <v>---</v>
      </c>
      <c r="E403" s="140" t="str">
        <f>IF('Clean Air &amp; Climate Protection'!$M5="","---",'Clean Air &amp; Climate Protection'!$L5)</f>
        <v>---</v>
      </c>
      <c r="F403" s="140" t="str">
        <f>IF('Clean Air &amp; Climate Protection'!$M5="","---",'Clean Air &amp; Climate Protection'!$M5)</f>
        <v>---</v>
      </c>
      <c r="G403" s="140" t="str">
        <f>IF('Clean Air &amp; Climate Protection'!$M5="","---",'Clean Air &amp; Climate Protection'!$N5)</f>
        <v>---</v>
      </c>
      <c r="H403" s="140" t="str">
        <f>IF('Clean Air &amp; Climate Protection'!$M5="","---",'Clean Air &amp; Climate Protection'!$O5)</f>
        <v>---</v>
      </c>
      <c r="I403" s="140" t="str">
        <f>IF('Clean Air &amp; Climate Protection'!$M5="","---",'Clean Air &amp; Climate Protection'!$P5)</f>
        <v>---</v>
      </c>
      <c r="J403" s="140" t="str">
        <f>IF('Clean Air &amp; Climate Protection'!$M5="","---",'Clean Air &amp; Climate Protection'!$Q5)</f>
        <v>---</v>
      </c>
      <c r="K403" s="140" t="str">
        <f>IF('Clean Air &amp; Climate Protection'!$M5="","---",'Clean Air &amp; Climate Protection'!$R5)</f>
        <v>---</v>
      </c>
      <c r="L403" s="140" t="str">
        <f>IF('Clean Air &amp; Climate Protection'!$M5="","---",'Clean Air &amp; Climate Protection'!$S5)</f>
        <v>---</v>
      </c>
      <c r="M403" s="140" t="str">
        <f>IF('Clean Air &amp; Climate Protection'!$M5="","---",'Clean Air &amp; Climate Protection'!$T5)</f>
        <v>---</v>
      </c>
    </row>
    <row r="404" spans="1:13" ht="40" customHeight="1">
      <c r="A404" s="143" t="s">
        <v>30</v>
      </c>
      <c r="B404" s="140" t="str">
        <f>IF('Clean Air &amp; Climate Protection'!$M6="","---",'Clean Air &amp; Climate Protection'!$C6)</f>
        <v>---</v>
      </c>
      <c r="C404" s="140" t="str">
        <f>IF('Clean Air &amp; Climate Protection'!$M6="","---",'Clean Air &amp; Climate Protection'!$D6)</f>
        <v>---</v>
      </c>
      <c r="D404" s="140" t="str">
        <f>IF('Clean Air &amp; Climate Protection'!$M6="","---",'Clean Air &amp; Climate Protection'!$E6)</f>
        <v>---</v>
      </c>
      <c r="E404" s="140" t="str">
        <f>IF('Clean Air &amp; Climate Protection'!$M6="","---",'Clean Air &amp; Climate Protection'!$L6)</f>
        <v>---</v>
      </c>
      <c r="F404" s="140" t="str">
        <f>IF('Clean Air &amp; Climate Protection'!$M6="","---",'Clean Air &amp; Climate Protection'!$M6)</f>
        <v>---</v>
      </c>
      <c r="G404" s="140" t="str">
        <f>IF('Clean Air &amp; Climate Protection'!$M6="","---",'Clean Air &amp; Climate Protection'!$N6)</f>
        <v>---</v>
      </c>
      <c r="H404" s="140" t="str">
        <f>IF('Clean Air &amp; Climate Protection'!$M6="","---",'Clean Air &amp; Climate Protection'!$O6)</f>
        <v>---</v>
      </c>
      <c r="I404" s="140" t="str">
        <f>IF('Clean Air &amp; Climate Protection'!$M6="","---",'Clean Air &amp; Climate Protection'!$P6)</f>
        <v>---</v>
      </c>
      <c r="J404" s="140" t="str">
        <f>IF('Clean Air &amp; Climate Protection'!$M6="","---",'Clean Air &amp; Climate Protection'!$Q6)</f>
        <v>---</v>
      </c>
      <c r="K404" s="140" t="str">
        <f>IF('Clean Air &amp; Climate Protection'!$M6="","---",'Clean Air &amp; Climate Protection'!$R6)</f>
        <v>---</v>
      </c>
      <c r="L404" s="140" t="str">
        <f>IF('Clean Air &amp; Climate Protection'!$M6="","---",'Clean Air &amp; Climate Protection'!$S6)</f>
        <v>---</v>
      </c>
      <c r="M404" s="140" t="str">
        <f>IF('Clean Air &amp; Climate Protection'!$M6="","---",'Clean Air &amp; Climate Protection'!$T6)</f>
        <v>---</v>
      </c>
    </row>
    <row r="405" spans="1:13" ht="40" customHeight="1">
      <c r="A405" s="143" t="s">
        <v>30</v>
      </c>
      <c r="B405" s="140" t="str">
        <f>IF('Clean Air &amp; Climate Protection'!$M7="","---",'Clean Air &amp; Climate Protection'!$C7)</f>
        <v>---</v>
      </c>
      <c r="C405" s="140" t="str">
        <f>IF('Clean Air &amp; Climate Protection'!$M7="","---",'Clean Air &amp; Climate Protection'!$D7)</f>
        <v>---</v>
      </c>
      <c r="D405" s="140" t="str">
        <f>IF('Clean Air &amp; Climate Protection'!$M7="","---",'Clean Air &amp; Climate Protection'!$E7)</f>
        <v>---</v>
      </c>
      <c r="E405" s="140" t="str">
        <f>IF('Clean Air &amp; Climate Protection'!$M7="","---",'Clean Air &amp; Climate Protection'!$L7)</f>
        <v>---</v>
      </c>
      <c r="F405" s="140" t="str">
        <f>IF('Clean Air &amp; Climate Protection'!$M7="","---",'Clean Air &amp; Climate Protection'!$M7)</f>
        <v>---</v>
      </c>
      <c r="G405" s="140" t="str">
        <f>IF('Clean Air &amp; Climate Protection'!$M7="","---",'Clean Air &amp; Climate Protection'!$N7)</f>
        <v>---</v>
      </c>
      <c r="H405" s="140" t="str">
        <f>IF('Clean Air &amp; Climate Protection'!$M7="","---",'Clean Air &amp; Climate Protection'!$O7)</f>
        <v>---</v>
      </c>
      <c r="I405" s="140" t="str">
        <f>IF('Clean Air &amp; Climate Protection'!$M7="","---",'Clean Air &amp; Climate Protection'!$P7)</f>
        <v>---</v>
      </c>
      <c r="J405" s="140" t="str">
        <f>IF('Clean Air &amp; Climate Protection'!$M7="","---",'Clean Air &amp; Climate Protection'!$Q7)</f>
        <v>---</v>
      </c>
      <c r="K405" s="140" t="str">
        <f>IF('Clean Air &amp; Climate Protection'!$M7="","---",'Clean Air &amp; Climate Protection'!$R7)</f>
        <v>---</v>
      </c>
      <c r="L405" s="140" t="str">
        <f>IF('Clean Air &amp; Climate Protection'!$M7="","---",'Clean Air &amp; Climate Protection'!$S7)</f>
        <v>---</v>
      </c>
      <c r="M405" s="140" t="str">
        <f>IF('Clean Air &amp; Climate Protection'!$M7="","---",'Clean Air &amp; Climate Protection'!$T7)</f>
        <v>---</v>
      </c>
    </row>
    <row r="406" spans="1:13" ht="40" customHeight="1">
      <c r="A406" s="143" t="s">
        <v>30</v>
      </c>
      <c r="B406" s="140" t="str">
        <f>IF('Clean Air &amp; Climate Protection'!$M8="","---",'Clean Air &amp; Climate Protection'!$C8)</f>
        <v>---</v>
      </c>
      <c r="C406" s="140" t="str">
        <f>IF('Clean Air &amp; Climate Protection'!$M8="","---",'Clean Air &amp; Climate Protection'!$D8)</f>
        <v>---</v>
      </c>
      <c r="D406" s="140" t="str">
        <f>IF('Clean Air &amp; Climate Protection'!$M8="","---",'Clean Air &amp; Climate Protection'!$E8)</f>
        <v>---</v>
      </c>
      <c r="E406" s="140" t="str">
        <f>IF('Clean Air &amp; Climate Protection'!$M8="","---",'Clean Air &amp; Climate Protection'!$L8)</f>
        <v>---</v>
      </c>
      <c r="F406" s="140" t="str">
        <f>IF('Clean Air &amp; Climate Protection'!$M8="","---",'Clean Air &amp; Climate Protection'!$M8)</f>
        <v>---</v>
      </c>
      <c r="G406" s="140" t="str">
        <f>IF('Clean Air &amp; Climate Protection'!$M8="","---",'Clean Air &amp; Climate Protection'!$N8)</f>
        <v>---</v>
      </c>
      <c r="H406" s="140" t="str">
        <f>IF('Clean Air &amp; Climate Protection'!$M8="","---",'Clean Air &amp; Climate Protection'!$O8)</f>
        <v>---</v>
      </c>
      <c r="I406" s="140" t="str">
        <f>IF('Clean Air &amp; Climate Protection'!$M8="","---",'Clean Air &amp; Climate Protection'!$P8)</f>
        <v>---</v>
      </c>
      <c r="J406" s="140" t="str">
        <f>IF('Clean Air &amp; Climate Protection'!$M8="","---",'Clean Air &amp; Climate Protection'!$Q8)</f>
        <v>---</v>
      </c>
      <c r="K406" s="140" t="str">
        <f>IF('Clean Air &amp; Climate Protection'!$M8="","---",'Clean Air &amp; Climate Protection'!$R8)</f>
        <v>---</v>
      </c>
      <c r="L406" s="140" t="str">
        <f>IF('Clean Air &amp; Climate Protection'!$M8="","---",'Clean Air &amp; Climate Protection'!$S8)</f>
        <v>---</v>
      </c>
      <c r="M406" s="140" t="str">
        <f>IF('Clean Air &amp; Climate Protection'!$M8="","---",'Clean Air &amp; Climate Protection'!$T8)</f>
        <v>---</v>
      </c>
    </row>
    <row r="407" spans="1:13" ht="40" customHeight="1">
      <c r="A407" s="143" t="s">
        <v>30</v>
      </c>
      <c r="B407" s="140" t="str">
        <f>IF('Clean Air &amp; Climate Protection'!$M9="","---",'Clean Air &amp; Climate Protection'!$C9)</f>
        <v>---</v>
      </c>
      <c r="C407" s="140" t="str">
        <f>IF('Clean Air &amp; Climate Protection'!$M9="","---",'Clean Air &amp; Climate Protection'!$D9)</f>
        <v>---</v>
      </c>
      <c r="D407" s="140" t="str">
        <f>IF('Clean Air &amp; Climate Protection'!$M9="","---",'Clean Air &amp; Climate Protection'!$E9)</f>
        <v>---</v>
      </c>
      <c r="E407" s="140" t="str">
        <f>IF('Clean Air &amp; Climate Protection'!$M9="","---",'Clean Air &amp; Climate Protection'!$L9)</f>
        <v>---</v>
      </c>
      <c r="F407" s="140" t="str">
        <f>IF('Clean Air &amp; Climate Protection'!$M9="","---",'Clean Air &amp; Climate Protection'!$M9)</f>
        <v>---</v>
      </c>
      <c r="G407" s="140" t="str">
        <f>IF('Clean Air &amp; Climate Protection'!$M9="","---",'Clean Air &amp; Climate Protection'!$N9)</f>
        <v>---</v>
      </c>
      <c r="H407" s="140" t="str">
        <f>IF('Clean Air &amp; Climate Protection'!$M9="","---",'Clean Air &amp; Climate Protection'!$O9)</f>
        <v>---</v>
      </c>
      <c r="I407" s="140" t="str">
        <f>IF('Clean Air &amp; Climate Protection'!$M9="","---",'Clean Air &amp; Climate Protection'!$P9)</f>
        <v>---</v>
      </c>
      <c r="J407" s="140" t="str">
        <f>IF('Clean Air &amp; Climate Protection'!$M9="","---",'Clean Air &amp; Climate Protection'!$Q9)</f>
        <v>---</v>
      </c>
      <c r="K407" s="140" t="str">
        <f>IF('Clean Air &amp; Climate Protection'!$M9="","---",'Clean Air &amp; Climate Protection'!$R9)</f>
        <v>---</v>
      </c>
      <c r="L407" s="140" t="str">
        <f>IF('Clean Air &amp; Climate Protection'!$M9="","---",'Clean Air &amp; Climate Protection'!$S9)</f>
        <v>---</v>
      </c>
      <c r="M407" s="140" t="str">
        <f>IF('Clean Air &amp; Climate Protection'!$M9="","---",'Clean Air &amp; Climate Protection'!$T9)</f>
        <v>---</v>
      </c>
    </row>
    <row r="408" spans="1:13" ht="40" customHeight="1">
      <c r="A408" s="143" t="s">
        <v>30</v>
      </c>
      <c r="B408" s="140" t="str">
        <f>IF('Clean Air &amp; Climate Protection'!$M10="","---",'Clean Air &amp; Climate Protection'!$C10)</f>
        <v>---</v>
      </c>
      <c r="C408" s="140" t="str">
        <f>IF('Clean Air &amp; Climate Protection'!$M10="","---",'Clean Air &amp; Climate Protection'!$D10)</f>
        <v>---</v>
      </c>
      <c r="D408" s="140" t="str">
        <f>IF('Clean Air &amp; Climate Protection'!$M10="","---",'Clean Air &amp; Climate Protection'!$E10)</f>
        <v>---</v>
      </c>
      <c r="E408" s="140" t="str">
        <f>IF('Clean Air &amp; Climate Protection'!$M10="","---",'Clean Air &amp; Climate Protection'!$L10)</f>
        <v>---</v>
      </c>
      <c r="F408" s="140" t="str">
        <f>IF('Clean Air &amp; Climate Protection'!$M10="","---",'Clean Air &amp; Climate Protection'!$M10)</f>
        <v>---</v>
      </c>
      <c r="G408" s="140" t="str">
        <f>IF('Clean Air &amp; Climate Protection'!$M10="","---",'Clean Air &amp; Climate Protection'!$N10)</f>
        <v>---</v>
      </c>
      <c r="H408" s="140" t="str">
        <f>IF('Clean Air &amp; Climate Protection'!$M10="","---",'Clean Air &amp; Climate Protection'!$O10)</f>
        <v>---</v>
      </c>
      <c r="I408" s="140" t="str">
        <f>IF('Clean Air &amp; Climate Protection'!$M10="","---",'Clean Air &amp; Climate Protection'!$P10)</f>
        <v>---</v>
      </c>
      <c r="J408" s="140" t="str">
        <f>IF('Clean Air &amp; Climate Protection'!$M10="","---",'Clean Air &amp; Climate Protection'!$Q10)</f>
        <v>---</v>
      </c>
      <c r="K408" s="140" t="str">
        <f>IF('Clean Air &amp; Climate Protection'!$M10="","---",'Clean Air &amp; Climate Protection'!$R10)</f>
        <v>---</v>
      </c>
      <c r="L408" s="140" t="str">
        <f>IF('Clean Air &amp; Climate Protection'!$M10="","---",'Clean Air &amp; Climate Protection'!$S10)</f>
        <v>---</v>
      </c>
      <c r="M408" s="140" t="str">
        <f>IF('Clean Air &amp; Climate Protection'!$M10="","---",'Clean Air &amp; Climate Protection'!$T10)</f>
        <v>---</v>
      </c>
    </row>
    <row r="409" spans="1:13" ht="40" customHeight="1">
      <c r="A409" s="143" t="s">
        <v>30</v>
      </c>
      <c r="B409" s="140" t="str">
        <f>IF('Clean Air &amp; Climate Protection'!$M11="","---",'Clean Air &amp; Climate Protection'!$C11)</f>
        <v>---</v>
      </c>
      <c r="C409" s="140" t="str">
        <f>IF('Clean Air &amp; Climate Protection'!$M11="","---",'Clean Air &amp; Climate Protection'!$D11)</f>
        <v>---</v>
      </c>
      <c r="D409" s="140" t="str">
        <f>IF('Clean Air &amp; Climate Protection'!$M11="","---",'Clean Air &amp; Climate Protection'!$E11)</f>
        <v>---</v>
      </c>
      <c r="E409" s="140" t="str">
        <f>IF('Clean Air &amp; Climate Protection'!$M11="","---",'Clean Air &amp; Climate Protection'!$L11)</f>
        <v>---</v>
      </c>
      <c r="F409" s="140" t="str">
        <f>IF('Clean Air &amp; Climate Protection'!$M11="","---",'Clean Air &amp; Climate Protection'!$M11)</f>
        <v>---</v>
      </c>
      <c r="G409" s="140" t="str">
        <f>IF('Clean Air &amp; Climate Protection'!$M11="","---",'Clean Air &amp; Climate Protection'!$N11)</f>
        <v>---</v>
      </c>
      <c r="H409" s="140" t="str">
        <f>IF('Clean Air &amp; Climate Protection'!$M11="","---",'Clean Air &amp; Climate Protection'!$O11)</f>
        <v>---</v>
      </c>
      <c r="I409" s="140" t="str">
        <f>IF('Clean Air &amp; Climate Protection'!$M11="","---",'Clean Air &amp; Climate Protection'!$P11)</f>
        <v>---</v>
      </c>
      <c r="J409" s="140" t="str">
        <f>IF('Clean Air &amp; Climate Protection'!$M11="","---",'Clean Air &amp; Climate Protection'!$Q11)</f>
        <v>---</v>
      </c>
      <c r="K409" s="140" t="str">
        <f>IF('Clean Air &amp; Climate Protection'!$M11="","---",'Clean Air &amp; Climate Protection'!$R11)</f>
        <v>---</v>
      </c>
      <c r="L409" s="140" t="str">
        <f>IF('Clean Air &amp; Climate Protection'!$M11="","---",'Clean Air &amp; Climate Protection'!$S11)</f>
        <v>---</v>
      </c>
      <c r="M409" s="140" t="str">
        <f>IF('Clean Air &amp; Climate Protection'!$M11="","---",'Clean Air &amp; Climate Protection'!$T11)</f>
        <v>---</v>
      </c>
    </row>
    <row r="410" spans="1:13" ht="40" customHeight="1">
      <c r="A410" s="143" t="s">
        <v>30</v>
      </c>
      <c r="B410" s="140" t="str">
        <f>IF('Clean Air &amp; Climate Protection'!$M12="","---",'Clean Air &amp; Climate Protection'!$C12)</f>
        <v>---</v>
      </c>
      <c r="C410" s="140" t="str">
        <f>IF('Clean Air &amp; Climate Protection'!$M12="","---",'Clean Air &amp; Climate Protection'!$D12)</f>
        <v>---</v>
      </c>
      <c r="D410" s="140" t="str">
        <f>IF('Clean Air &amp; Climate Protection'!$M12="","---",'Clean Air &amp; Climate Protection'!$E12)</f>
        <v>---</v>
      </c>
      <c r="E410" s="140" t="str">
        <f>IF('Clean Air &amp; Climate Protection'!$M12="","---",'Clean Air &amp; Climate Protection'!$L12)</f>
        <v>---</v>
      </c>
      <c r="F410" s="140" t="str">
        <f>IF('Clean Air &amp; Climate Protection'!$M12="","---",'Clean Air &amp; Climate Protection'!$M12)</f>
        <v>---</v>
      </c>
      <c r="G410" s="140" t="str">
        <f>IF('Clean Air &amp; Climate Protection'!$M12="","---",'Clean Air &amp; Climate Protection'!$N12)</f>
        <v>---</v>
      </c>
      <c r="H410" s="140" t="str">
        <f>IF('Clean Air &amp; Climate Protection'!$M12="","---",'Clean Air &amp; Climate Protection'!$O12)</f>
        <v>---</v>
      </c>
      <c r="I410" s="140" t="str">
        <f>IF('Clean Air &amp; Climate Protection'!$M12="","---",'Clean Air &amp; Climate Protection'!$P12)</f>
        <v>---</v>
      </c>
      <c r="J410" s="140" t="str">
        <f>IF('Clean Air &amp; Climate Protection'!$M12="","---",'Clean Air &amp; Climate Protection'!$Q12)</f>
        <v>---</v>
      </c>
      <c r="K410" s="140" t="str">
        <f>IF('Clean Air &amp; Climate Protection'!$M12="","---",'Clean Air &amp; Climate Protection'!$R12)</f>
        <v>---</v>
      </c>
      <c r="L410" s="140" t="str">
        <f>IF('Clean Air &amp; Climate Protection'!$M12="","---",'Clean Air &amp; Climate Protection'!$S12)</f>
        <v>---</v>
      </c>
      <c r="M410" s="140" t="str">
        <f>IF('Clean Air &amp; Climate Protection'!$M12="","---",'Clean Air &amp; Climate Protection'!$T12)</f>
        <v>---</v>
      </c>
    </row>
    <row r="411" spans="1:13" ht="40" customHeight="1">
      <c r="A411" s="143" t="s">
        <v>30</v>
      </c>
      <c r="B411" s="140" t="str">
        <f>IF('Clean Air &amp; Climate Protection'!$M13="","---",'Clean Air &amp; Climate Protection'!$C13)</f>
        <v>---</v>
      </c>
      <c r="C411" s="140" t="str">
        <f>IF('Clean Air &amp; Climate Protection'!$M13="","---",'Clean Air &amp; Climate Protection'!$D13)</f>
        <v>---</v>
      </c>
      <c r="D411" s="140" t="str">
        <f>IF('Clean Air &amp; Climate Protection'!$M13="","---",'Clean Air &amp; Climate Protection'!$E13)</f>
        <v>---</v>
      </c>
      <c r="E411" s="140" t="str">
        <f>IF('Clean Air &amp; Climate Protection'!$M13="","---",'Clean Air &amp; Climate Protection'!$L13)</f>
        <v>---</v>
      </c>
      <c r="F411" s="140" t="str">
        <f>IF('Clean Air &amp; Climate Protection'!$M13="","---",'Clean Air &amp; Climate Protection'!$M13)</f>
        <v>---</v>
      </c>
      <c r="G411" s="140" t="str">
        <f>IF('Clean Air &amp; Climate Protection'!$M13="","---",'Clean Air &amp; Climate Protection'!$N13)</f>
        <v>---</v>
      </c>
      <c r="H411" s="140" t="str">
        <f>IF('Clean Air &amp; Climate Protection'!$M13="","---",'Clean Air &amp; Climate Protection'!$O13)</f>
        <v>---</v>
      </c>
      <c r="I411" s="140" t="str">
        <f>IF('Clean Air &amp; Climate Protection'!$M13="","---",'Clean Air &amp; Climate Protection'!$P13)</f>
        <v>---</v>
      </c>
      <c r="J411" s="140" t="str">
        <f>IF('Clean Air &amp; Climate Protection'!$M13="","---",'Clean Air &amp; Climate Protection'!$Q13)</f>
        <v>---</v>
      </c>
      <c r="K411" s="140" t="str">
        <f>IF('Clean Air &amp; Climate Protection'!$M13="","---",'Clean Air &amp; Climate Protection'!$R13)</f>
        <v>---</v>
      </c>
      <c r="L411" s="140" t="str">
        <f>IF('Clean Air &amp; Climate Protection'!$M13="","---",'Clean Air &amp; Climate Protection'!$S13)</f>
        <v>---</v>
      </c>
      <c r="M411" s="140" t="str">
        <f>IF('Clean Air &amp; Climate Protection'!$M13="","---",'Clean Air &amp; Climate Protection'!$T13)</f>
        <v>---</v>
      </c>
    </row>
    <row r="412" spans="1:13" ht="40" customHeight="1">
      <c r="A412" s="143" t="s">
        <v>30</v>
      </c>
      <c r="B412" s="140" t="str">
        <f>IF('Clean Air &amp; Climate Protection'!$M14="","---",'Clean Air &amp; Climate Protection'!$C14)</f>
        <v>---</v>
      </c>
      <c r="C412" s="140" t="str">
        <f>IF('Clean Air &amp; Climate Protection'!$M14="","---",'Clean Air &amp; Climate Protection'!$D14)</f>
        <v>---</v>
      </c>
      <c r="D412" s="140" t="str">
        <f>IF('Clean Air &amp; Climate Protection'!$M14="","---",'Clean Air &amp; Climate Protection'!$E14)</f>
        <v>---</v>
      </c>
      <c r="E412" s="140" t="str">
        <f>IF('Clean Air &amp; Climate Protection'!$M14="","---",'Clean Air &amp; Climate Protection'!$L14)</f>
        <v>---</v>
      </c>
      <c r="F412" s="140" t="str">
        <f>IF('Clean Air &amp; Climate Protection'!$M14="","---",'Clean Air &amp; Climate Protection'!$M14)</f>
        <v>---</v>
      </c>
      <c r="G412" s="140" t="str">
        <f>IF('Clean Air &amp; Climate Protection'!$M14="","---",'Clean Air &amp; Climate Protection'!$N14)</f>
        <v>---</v>
      </c>
      <c r="H412" s="140" t="str">
        <f>IF('Clean Air &amp; Climate Protection'!$M14="","---",'Clean Air &amp; Climate Protection'!$O14)</f>
        <v>---</v>
      </c>
      <c r="I412" s="140" t="str">
        <f>IF('Clean Air &amp; Climate Protection'!$M14="","---",'Clean Air &amp; Climate Protection'!$P14)</f>
        <v>---</v>
      </c>
      <c r="J412" s="140" t="str">
        <f>IF('Clean Air &amp; Climate Protection'!$M14="","---",'Clean Air &amp; Climate Protection'!$Q14)</f>
        <v>---</v>
      </c>
      <c r="K412" s="140" t="str">
        <f>IF('Clean Air &amp; Climate Protection'!$M14="","---",'Clean Air &amp; Climate Protection'!$R14)</f>
        <v>---</v>
      </c>
      <c r="L412" s="140" t="str">
        <f>IF('Clean Air &amp; Climate Protection'!$M14="","---",'Clean Air &amp; Climate Protection'!$S14)</f>
        <v>---</v>
      </c>
      <c r="M412" s="140" t="str">
        <f>IF('Clean Air &amp; Climate Protection'!$M14="","---",'Clean Air &amp; Climate Protection'!$T14)</f>
        <v>---</v>
      </c>
    </row>
    <row r="413" spans="1:13" ht="40" customHeight="1">
      <c r="A413" s="143" t="s">
        <v>30</v>
      </c>
      <c r="B413" s="140" t="str">
        <f>IF('Clean Air &amp; Climate Protection'!$M15="","---",'Clean Air &amp; Climate Protection'!$C15)</f>
        <v>---</v>
      </c>
      <c r="C413" s="140" t="str">
        <f>IF('Clean Air &amp; Climate Protection'!$M15="","---",'Clean Air &amp; Climate Protection'!$D15)</f>
        <v>---</v>
      </c>
      <c r="D413" s="140" t="str">
        <f>IF('Clean Air &amp; Climate Protection'!$M15="","---",'Clean Air &amp; Climate Protection'!$E15)</f>
        <v>---</v>
      </c>
      <c r="E413" s="140" t="str">
        <f>IF('Clean Air &amp; Climate Protection'!$M15="","---",'Clean Air &amp; Climate Protection'!$L15)</f>
        <v>---</v>
      </c>
      <c r="F413" s="140" t="str">
        <f>IF('Clean Air &amp; Climate Protection'!$M15="","---",'Clean Air &amp; Climate Protection'!$M15)</f>
        <v>---</v>
      </c>
      <c r="G413" s="140" t="str">
        <f>IF('Clean Air &amp; Climate Protection'!$M15="","---",'Clean Air &amp; Climate Protection'!$N15)</f>
        <v>---</v>
      </c>
      <c r="H413" s="140" t="str">
        <f>IF('Clean Air &amp; Climate Protection'!$M15="","---",'Clean Air &amp; Climate Protection'!$O15)</f>
        <v>---</v>
      </c>
      <c r="I413" s="140" t="str">
        <f>IF('Clean Air &amp; Climate Protection'!$M15="","---",'Clean Air &amp; Climate Protection'!$P15)</f>
        <v>---</v>
      </c>
      <c r="J413" s="140" t="str">
        <f>IF('Clean Air &amp; Climate Protection'!$M15="","---",'Clean Air &amp; Climate Protection'!$Q15)</f>
        <v>---</v>
      </c>
      <c r="K413" s="140" t="str">
        <f>IF('Clean Air &amp; Climate Protection'!$M15="","---",'Clean Air &amp; Climate Protection'!$R15)</f>
        <v>---</v>
      </c>
      <c r="L413" s="140" t="str">
        <f>IF('Clean Air &amp; Climate Protection'!$M15="","---",'Clean Air &amp; Climate Protection'!$S15)</f>
        <v>---</v>
      </c>
      <c r="M413" s="140" t="str">
        <f>IF('Clean Air &amp; Climate Protection'!$M15="","---",'Clean Air &amp; Climate Protection'!$T15)</f>
        <v>---</v>
      </c>
    </row>
    <row r="414" spans="1:13" ht="40" customHeight="1">
      <c r="A414" s="143" t="s">
        <v>30</v>
      </c>
      <c r="B414" s="140" t="str">
        <f>IF('Clean Air &amp; Climate Protection'!$M16="","---",'Clean Air &amp; Climate Protection'!$C16)</f>
        <v>---</v>
      </c>
      <c r="C414" s="140" t="str">
        <f>IF('Clean Air &amp; Climate Protection'!$M16="","---",'Clean Air &amp; Climate Protection'!$D16)</f>
        <v>---</v>
      </c>
      <c r="D414" s="140" t="str">
        <f>IF('Clean Air &amp; Climate Protection'!$M16="","---",'Clean Air &amp; Climate Protection'!$E16)</f>
        <v>---</v>
      </c>
      <c r="E414" s="140" t="str">
        <f>IF('Clean Air &amp; Climate Protection'!$M16="","---",'Clean Air &amp; Climate Protection'!$L16)</f>
        <v>---</v>
      </c>
      <c r="F414" s="140" t="str">
        <f>IF('Clean Air &amp; Climate Protection'!$M16="","---",'Clean Air &amp; Climate Protection'!$M16)</f>
        <v>---</v>
      </c>
      <c r="G414" s="140" t="str">
        <f>IF('Clean Air &amp; Climate Protection'!$M16="","---",'Clean Air &amp; Climate Protection'!$N16)</f>
        <v>---</v>
      </c>
      <c r="H414" s="140" t="str">
        <f>IF('Clean Air &amp; Climate Protection'!$M16="","---",'Clean Air &amp; Climate Protection'!$O16)</f>
        <v>---</v>
      </c>
      <c r="I414" s="140" t="str">
        <f>IF('Clean Air &amp; Climate Protection'!$M16="","---",'Clean Air &amp; Climate Protection'!$P16)</f>
        <v>---</v>
      </c>
      <c r="J414" s="140" t="str">
        <f>IF('Clean Air &amp; Climate Protection'!$M16="","---",'Clean Air &amp; Climate Protection'!$Q16)</f>
        <v>---</v>
      </c>
      <c r="K414" s="140" t="str">
        <f>IF('Clean Air &amp; Climate Protection'!$M16="","---",'Clean Air &amp; Climate Protection'!$R16)</f>
        <v>---</v>
      </c>
      <c r="L414" s="140" t="str">
        <f>IF('Clean Air &amp; Climate Protection'!$M16="","---",'Clean Air &amp; Climate Protection'!$S16)</f>
        <v>---</v>
      </c>
      <c r="M414" s="140" t="str">
        <f>IF('Clean Air &amp; Climate Protection'!$M16="","---",'Clean Air &amp; Climate Protection'!$T16)</f>
        <v>---</v>
      </c>
    </row>
    <row r="415" spans="1:13" ht="40" customHeight="1">
      <c r="A415" s="143" t="s">
        <v>30</v>
      </c>
      <c r="B415" s="140" t="str">
        <f>IF('Clean Air &amp; Climate Protection'!$M17="","---",'Clean Air &amp; Climate Protection'!$C17)</f>
        <v>---</v>
      </c>
      <c r="C415" s="140" t="str">
        <f>IF('Clean Air &amp; Climate Protection'!$M17="","---",'Clean Air &amp; Climate Protection'!$D17)</f>
        <v>---</v>
      </c>
      <c r="D415" s="140" t="str">
        <f>IF('Clean Air &amp; Climate Protection'!$M17="","---",'Clean Air &amp; Climate Protection'!$E17)</f>
        <v>---</v>
      </c>
      <c r="E415" s="140" t="str">
        <f>IF('Clean Air &amp; Climate Protection'!$M17="","---",'Clean Air &amp; Climate Protection'!$L17)</f>
        <v>---</v>
      </c>
      <c r="F415" s="140" t="str">
        <f>IF('Clean Air &amp; Climate Protection'!$M17="","---",'Clean Air &amp; Climate Protection'!$M17)</f>
        <v>---</v>
      </c>
      <c r="G415" s="140" t="str">
        <f>IF('Clean Air &amp; Climate Protection'!$M17="","---",'Clean Air &amp; Climate Protection'!$N17)</f>
        <v>---</v>
      </c>
      <c r="H415" s="140" t="str">
        <f>IF('Clean Air &amp; Climate Protection'!$M17="","---",'Clean Air &amp; Climate Protection'!$O17)</f>
        <v>---</v>
      </c>
      <c r="I415" s="140" t="str">
        <f>IF('Clean Air &amp; Climate Protection'!$M17="","---",'Clean Air &amp; Climate Protection'!$P17)</f>
        <v>---</v>
      </c>
      <c r="J415" s="140" t="str">
        <f>IF('Clean Air &amp; Climate Protection'!$M17="","---",'Clean Air &amp; Climate Protection'!$Q17)</f>
        <v>---</v>
      </c>
      <c r="K415" s="140" t="str">
        <f>IF('Clean Air &amp; Climate Protection'!$M17="","---",'Clean Air &amp; Climate Protection'!$R17)</f>
        <v>---</v>
      </c>
      <c r="L415" s="140" t="str">
        <f>IF('Clean Air &amp; Climate Protection'!$M17="","---",'Clean Air &amp; Climate Protection'!$S17)</f>
        <v>---</v>
      </c>
      <c r="M415" s="140" t="str">
        <f>IF('Clean Air &amp; Climate Protection'!$M17="","---",'Clean Air &amp; Climate Protection'!$T17)</f>
        <v>---</v>
      </c>
    </row>
    <row r="416" spans="1:13" s="143" customFormat="1" ht="17">
      <c r="A416" s="143" t="s">
        <v>30</v>
      </c>
      <c r="B416" s="140" t="str">
        <f>IF('Clean Air &amp; Climate Protection'!$M18="","---",'Clean Air &amp; Climate Protection'!$C18)</f>
        <v>---</v>
      </c>
      <c r="C416" s="140" t="str">
        <f>IF('Clean Air &amp; Climate Protection'!$M18="","---",'Clean Air &amp; Climate Protection'!$D18)</f>
        <v>---</v>
      </c>
      <c r="D416" s="140" t="str">
        <f>IF('Clean Air &amp; Climate Protection'!$M18="","---",'Clean Air &amp; Climate Protection'!$E18)</f>
        <v>---</v>
      </c>
      <c r="E416" s="140" t="str">
        <f>IF('Clean Air &amp; Climate Protection'!$M18="","---",'Clean Air &amp; Climate Protection'!$L18)</f>
        <v>---</v>
      </c>
      <c r="F416" s="140" t="str">
        <f>IF('Clean Air &amp; Climate Protection'!$M18="","---",'Clean Air &amp; Climate Protection'!$M18)</f>
        <v>---</v>
      </c>
      <c r="G416" s="140" t="str">
        <f>IF('Clean Air &amp; Climate Protection'!$M18="","---",'Clean Air &amp; Climate Protection'!$N18)</f>
        <v>---</v>
      </c>
      <c r="H416" s="140" t="str">
        <f>IF('Clean Air &amp; Climate Protection'!$M18="","---",'Clean Air &amp; Climate Protection'!$O18)</f>
        <v>---</v>
      </c>
      <c r="I416" s="140" t="str">
        <f>IF('Clean Air &amp; Climate Protection'!$M18="","---",'Clean Air &amp; Climate Protection'!$P18)</f>
        <v>---</v>
      </c>
      <c r="J416" s="140" t="str">
        <f>IF('Clean Air &amp; Climate Protection'!$M18="","---",'Clean Air &amp; Climate Protection'!$Q18)</f>
        <v>---</v>
      </c>
      <c r="K416" s="140" t="str">
        <f>IF('Clean Air &amp; Climate Protection'!$M18="","---",'Clean Air &amp; Climate Protection'!$R18)</f>
        <v>---</v>
      </c>
      <c r="L416" s="140" t="str">
        <f>IF('Clean Air &amp; Climate Protection'!$M18="","---",'Clean Air &amp; Climate Protection'!$S18)</f>
        <v>---</v>
      </c>
      <c r="M416" s="140" t="str">
        <f>IF('Clean Air &amp; Climate Protection'!$M18="","---",'Clean Air &amp; Climate Protection'!$T18)</f>
        <v>---</v>
      </c>
    </row>
    <row r="417" spans="1:13" ht="17">
      <c r="A417" s="143" t="s">
        <v>30</v>
      </c>
      <c r="B417" s="140" t="str">
        <f>IF('Clean Air &amp; Climate Protection'!$M19="","---",'Clean Air &amp; Climate Protection'!$C19)</f>
        <v>---</v>
      </c>
      <c r="C417" s="140" t="str">
        <f>IF('Clean Air &amp; Climate Protection'!$M19="","---",'Clean Air &amp; Climate Protection'!$D19)</f>
        <v>---</v>
      </c>
      <c r="D417" s="140" t="str">
        <f>IF('Clean Air &amp; Climate Protection'!$M19="","---",'Clean Air &amp; Climate Protection'!$E19)</f>
        <v>---</v>
      </c>
      <c r="E417" s="140" t="str">
        <f>IF('Clean Air &amp; Climate Protection'!$M19="","---",'Clean Air &amp; Climate Protection'!$L19)</f>
        <v>---</v>
      </c>
      <c r="F417" s="140" t="str">
        <f>IF('Clean Air &amp; Climate Protection'!$M19="","---",'Clean Air &amp; Climate Protection'!$M19)</f>
        <v>---</v>
      </c>
      <c r="G417" s="140" t="str">
        <f>IF('Clean Air &amp; Climate Protection'!$M19="","---",'Clean Air &amp; Climate Protection'!$N19)</f>
        <v>---</v>
      </c>
      <c r="H417" s="140" t="str">
        <f>IF('Clean Air &amp; Climate Protection'!$M19="","---",'Clean Air &amp; Climate Protection'!$O19)</f>
        <v>---</v>
      </c>
      <c r="I417" s="140" t="str">
        <f>IF('Clean Air &amp; Climate Protection'!$M19="","---",'Clean Air &amp; Climate Protection'!$P19)</f>
        <v>---</v>
      </c>
      <c r="J417" s="140" t="str">
        <f>IF('Clean Air &amp; Climate Protection'!$M19="","---",'Clean Air &amp; Climate Protection'!$Q19)</f>
        <v>---</v>
      </c>
      <c r="K417" s="140" t="str">
        <f>IF('Clean Air &amp; Climate Protection'!$M19="","---",'Clean Air &amp; Climate Protection'!$R19)</f>
        <v>---</v>
      </c>
      <c r="L417" s="140" t="str">
        <f>IF('Clean Air &amp; Climate Protection'!$M19="","---",'Clean Air &amp; Climate Protection'!$S19)</f>
        <v>---</v>
      </c>
      <c r="M417" s="140" t="str">
        <f>IF('Clean Air &amp; Climate Protection'!$M19="","---",'Clean Air &amp; Climate Protection'!$T19)</f>
        <v>---</v>
      </c>
    </row>
    <row r="418" spans="1:13" ht="17">
      <c r="A418" s="143" t="s">
        <v>30</v>
      </c>
      <c r="B418" s="140" t="str">
        <f>IF('Clean Air &amp; Climate Protection'!$M20="","---",'Clean Air &amp; Climate Protection'!$C20)</f>
        <v>---</v>
      </c>
      <c r="C418" s="140" t="str">
        <f>IF('Clean Air &amp; Climate Protection'!$M20="","---",'Clean Air &amp; Climate Protection'!$D20)</f>
        <v>---</v>
      </c>
      <c r="D418" s="140" t="str">
        <f>IF('Clean Air &amp; Climate Protection'!$M20="","---",'Clean Air &amp; Climate Protection'!$E20)</f>
        <v>---</v>
      </c>
      <c r="E418" s="140" t="str">
        <f>IF('Clean Air &amp; Climate Protection'!$M20="","---",'Clean Air &amp; Climate Protection'!$L20)</f>
        <v>---</v>
      </c>
      <c r="F418" s="140" t="str">
        <f>IF('Clean Air &amp; Climate Protection'!$M20="","---",'Clean Air &amp; Climate Protection'!$M20)</f>
        <v>---</v>
      </c>
      <c r="G418" s="140" t="str">
        <f>IF('Clean Air &amp; Climate Protection'!$M20="","---",'Clean Air &amp; Climate Protection'!$N20)</f>
        <v>---</v>
      </c>
      <c r="H418" s="140" t="str">
        <f>IF('Clean Air &amp; Climate Protection'!$M20="","---",'Clean Air &amp; Climate Protection'!$O20)</f>
        <v>---</v>
      </c>
      <c r="I418" s="140" t="str">
        <f>IF('Clean Air &amp; Climate Protection'!$M20="","---",'Clean Air &amp; Climate Protection'!$P20)</f>
        <v>---</v>
      </c>
      <c r="J418" s="140" t="str">
        <f>IF('Clean Air &amp; Climate Protection'!$M20="","---",'Clean Air &amp; Climate Protection'!$Q20)</f>
        <v>---</v>
      </c>
      <c r="K418" s="140" t="str">
        <f>IF('Clean Air &amp; Climate Protection'!$M20="","---",'Clean Air &amp; Climate Protection'!$R20)</f>
        <v>---</v>
      </c>
      <c r="L418" s="140" t="str">
        <f>IF('Clean Air &amp; Climate Protection'!$M20="","---",'Clean Air &amp; Climate Protection'!$S20)</f>
        <v>---</v>
      </c>
      <c r="M418" s="140" t="str">
        <f>IF('Clean Air &amp; Climate Protection'!$M20="","---",'Clean Air &amp; Climate Protection'!$T20)</f>
        <v>---</v>
      </c>
    </row>
    <row r="419" spans="1:13" ht="17">
      <c r="A419" s="143" t="s">
        <v>30</v>
      </c>
      <c r="B419" s="140" t="str">
        <f>IF('Clean Air &amp; Climate Protection'!$M21="","---",'Clean Air &amp; Climate Protection'!$C21)</f>
        <v>---</v>
      </c>
      <c r="C419" s="140" t="str">
        <f>IF('Clean Air &amp; Climate Protection'!$M21="","---",'Clean Air &amp; Climate Protection'!$D21)</f>
        <v>---</v>
      </c>
      <c r="D419" s="140" t="str">
        <f>IF('Clean Air &amp; Climate Protection'!$M21="","---",'Clean Air &amp; Climate Protection'!$E21)</f>
        <v>---</v>
      </c>
      <c r="E419" s="140" t="str">
        <f>IF('Clean Air &amp; Climate Protection'!$M21="","---",'Clean Air &amp; Climate Protection'!$L21)</f>
        <v>---</v>
      </c>
      <c r="F419" s="140" t="str">
        <f>IF('Clean Air &amp; Climate Protection'!$M21="","---",'Clean Air &amp; Climate Protection'!$M21)</f>
        <v>---</v>
      </c>
      <c r="G419" s="140" t="str">
        <f>IF('Clean Air &amp; Climate Protection'!$M21="","---",'Clean Air &amp; Climate Protection'!$N21)</f>
        <v>---</v>
      </c>
      <c r="H419" s="140" t="str">
        <f>IF('Clean Air &amp; Climate Protection'!$M21="","---",'Clean Air &amp; Climate Protection'!$O21)</f>
        <v>---</v>
      </c>
      <c r="I419" s="140" t="str">
        <f>IF('Clean Air &amp; Climate Protection'!$M21="","---",'Clean Air &amp; Climate Protection'!$P21)</f>
        <v>---</v>
      </c>
      <c r="J419" s="140" t="str">
        <f>IF('Clean Air &amp; Climate Protection'!$M21="","---",'Clean Air &amp; Climate Protection'!$Q21)</f>
        <v>---</v>
      </c>
      <c r="K419" s="140" t="str">
        <f>IF('Clean Air &amp; Climate Protection'!$M21="","---",'Clean Air &amp; Climate Protection'!$R21)</f>
        <v>---</v>
      </c>
      <c r="L419" s="140" t="str">
        <f>IF('Clean Air &amp; Climate Protection'!$M21="","---",'Clean Air &amp; Climate Protection'!$S21)</f>
        <v>---</v>
      </c>
      <c r="M419" s="140" t="str">
        <f>IF('Clean Air &amp; Climate Protection'!$M21="","---",'Clean Air &amp; Climate Protection'!$T21)</f>
        <v>---</v>
      </c>
    </row>
    <row r="420" spans="1:13" ht="17">
      <c r="A420" s="143" t="s">
        <v>30</v>
      </c>
      <c r="B420" s="140" t="str">
        <f>IF('Clean Air &amp; Climate Protection'!$M22="","---",'Clean Air &amp; Climate Protection'!$C22)</f>
        <v>---</v>
      </c>
      <c r="C420" s="140" t="str">
        <f>IF('Clean Air &amp; Climate Protection'!$M22="","---",'Clean Air &amp; Climate Protection'!$D22)</f>
        <v>---</v>
      </c>
      <c r="D420" s="140" t="str">
        <f>IF('Clean Air &amp; Climate Protection'!$M22="","---",'Clean Air &amp; Climate Protection'!$E22)</f>
        <v>---</v>
      </c>
      <c r="E420" s="140" t="str">
        <f>IF('Clean Air &amp; Climate Protection'!$M22="","---",'Clean Air &amp; Climate Protection'!$L22)</f>
        <v>---</v>
      </c>
      <c r="F420" s="140" t="str">
        <f>IF('Clean Air &amp; Climate Protection'!$M22="","---",'Clean Air &amp; Climate Protection'!$M22)</f>
        <v>---</v>
      </c>
      <c r="G420" s="140" t="str">
        <f>IF('Clean Air &amp; Climate Protection'!$M22="","---",'Clean Air &amp; Climate Protection'!$N22)</f>
        <v>---</v>
      </c>
      <c r="H420" s="140" t="str">
        <f>IF('Clean Air &amp; Climate Protection'!$M22="","---",'Clean Air &amp; Climate Protection'!$O22)</f>
        <v>---</v>
      </c>
      <c r="I420" s="140" t="str">
        <f>IF('Clean Air &amp; Climate Protection'!$M22="","---",'Clean Air &amp; Climate Protection'!$P22)</f>
        <v>---</v>
      </c>
      <c r="J420" s="140" t="str">
        <f>IF('Clean Air &amp; Climate Protection'!$M22="","---",'Clean Air &amp; Climate Protection'!$Q22)</f>
        <v>---</v>
      </c>
      <c r="K420" s="140" t="str">
        <f>IF('Clean Air &amp; Climate Protection'!$M22="","---",'Clean Air &amp; Climate Protection'!$R22)</f>
        <v>---</v>
      </c>
      <c r="L420" s="140" t="str">
        <f>IF('Clean Air &amp; Climate Protection'!$M22="","---",'Clean Air &amp; Climate Protection'!$S22)</f>
        <v>---</v>
      </c>
      <c r="M420" s="140" t="str">
        <f>IF('Clean Air &amp; Climate Protection'!$M22="","---",'Clean Air &amp; Climate Protection'!$T22)</f>
        <v>---</v>
      </c>
    </row>
    <row r="421" spans="1:13" ht="17">
      <c r="A421" s="143" t="s">
        <v>30</v>
      </c>
      <c r="B421" s="140" t="str">
        <f>IF('Clean Air &amp; Climate Protection'!$M23="","---",'Clean Air &amp; Climate Protection'!$C23)</f>
        <v>---</v>
      </c>
      <c r="C421" s="140" t="str">
        <f>IF('Clean Air &amp; Climate Protection'!$M23="","---",'Clean Air &amp; Climate Protection'!$D23)</f>
        <v>---</v>
      </c>
      <c r="D421" s="140" t="str">
        <f>IF('Clean Air &amp; Climate Protection'!$M23="","---",'Clean Air &amp; Climate Protection'!$E23)</f>
        <v>---</v>
      </c>
      <c r="E421" s="140" t="str">
        <f>IF('Clean Air &amp; Climate Protection'!$M23="","---",'Clean Air &amp; Climate Protection'!$L23)</f>
        <v>---</v>
      </c>
      <c r="F421" s="140" t="str">
        <f>IF('Clean Air &amp; Climate Protection'!$M23="","---",'Clean Air &amp; Climate Protection'!$M23)</f>
        <v>---</v>
      </c>
      <c r="G421" s="140" t="str">
        <f>IF('Clean Air &amp; Climate Protection'!$M23="","---",'Clean Air &amp; Climate Protection'!$N23)</f>
        <v>---</v>
      </c>
      <c r="H421" s="140" t="str">
        <f>IF('Clean Air &amp; Climate Protection'!$M23="","---",'Clean Air &amp; Climate Protection'!$O23)</f>
        <v>---</v>
      </c>
      <c r="I421" s="140" t="str">
        <f>IF('Clean Air &amp; Climate Protection'!$M23="","---",'Clean Air &amp; Climate Protection'!$P23)</f>
        <v>---</v>
      </c>
      <c r="J421" s="140" t="str">
        <f>IF('Clean Air &amp; Climate Protection'!$M23="","---",'Clean Air &amp; Climate Protection'!$Q23)</f>
        <v>---</v>
      </c>
      <c r="K421" s="140" t="str">
        <f>IF('Clean Air &amp; Climate Protection'!$M23="","---",'Clean Air &amp; Climate Protection'!$R23)</f>
        <v>---</v>
      </c>
      <c r="L421" s="140" t="str">
        <f>IF('Clean Air &amp; Climate Protection'!$M23="","---",'Clean Air &amp; Climate Protection'!$S23)</f>
        <v>---</v>
      </c>
      <c r="M421" s="140" t="str">
        <f>IF('Clean Air &amp; Climate Protection'!$M23="","---",'Clean Air &amp; Climate Protection'!$T23)</f>
        <v>---</v>
      </c>
    </row>
    <row r="422" spans="1:13" ht="17">
      <c r="A422" s="143" t="s">
        <v>30</v>
      </c>
      <c r="B422" s="140" t="str">
        <f>IF('Clean Air &amp; Climate Protection'!$M24="","---",'Clean Air &amp; Climate Protection'!$C24)</f>
        <v>---</v>
      </c>
      <c r="C422" s="140" t="str">
        <f>IF('Clean Air &amp; Climate Protection'!$M24="","---",'Clean Air &amp; Climate Protection'!$D24)</f>
        <v>---</v>
      </c>
      <c r="D422" s="140" t="str">
        <f>IF('Clean Air &amp; Climate Protection'!$M24="","---",'Clean Air &amp; Climate Protection'!$E24)</f>
        <v>---</v>
      </c>
      <c r="E422" s="140" t="str">
        <f>IF('Clean Air &amp; Climate Protection'!$M24="","---",'Clean Air &amp; Climate Protection'!$L24)</f>
        <v>---</v>
      </c>
      <c r="F422" s="140" t="str">
        <f>IF('Clean Air &amp; Climate Protection'!$M24="","---",'Clean Air &amp; Climate Protection'!$M24)</f>
        <v>---</v>
      </c>
      <c r="G422" s="140" t="str">
        <f>IF('Clean Air &amp; Climate Protection'!$M24="","---",'Clean Air &amp; Climate Protection'!$N24)</f>
        <v>---</v>
      </c>
      <c r="H422" s="140" t="str">
        <f>IF('Clean Air &amp; Climate Protection'!$M24="","---",'Clean Air &amp; Climate Protection'!$O24)</f>
        <v>---</v>
      </c>
      <c r="I422" s="140" t="str">
        <f>IF('Clean Air &amp; Climate Protection'!$M24="","---",'Clean Air &amp; Climate Protection'!$P24)</f>
        <v>---</v>
      </c>
      <c r="J422" s="140" t="str">
        <f>IF('Clean Air &amp; Climate Protection'!$M24="","---",'Clean Air &amp; Climate Protection'!$Q24)</f>
        <v>---</v>
      </c>
      <c r="K422" s="140" t="str">
        <f>IF('Clean Air &amp; Climate Protection'!$M24="","---",'Clean Air &amp; Climate Protection'!$R24)</f>
        <v>---</v>
      </c>
      <c r="L422" s="140" t="str">
        <f>IF('Clean Air &amp; Climate Protection'!$M24="","---",'Clean Air &amp; Climate Protection'!$S24)</f>
        <v>---</v>
      </c>
      <c r="M422" s="140" t="str">
        <f>IF('Clean Air &amp; Climate Protection'!$M24="","---",'Clean Air &amp; Climate Protection'!$T24)</f>
        <v>---</v>
      </c>
    </row>
    <row r="423" spans="1:13" ht="17">
      <c r="A423" s="143" t="s">
        <v>30</v>
      </c>
      <c r="B423" s="140" t="str">
        <f>IF('Clean Air &amp; Climate Protection'!$M25="","---",'Clean Air &amp; Climate Protection'!$C25)</f>
        <v>---</v>
      </c>
      <c r="C423" s="140" t="str">
        <f>IF('Clean Air &amp; Climate Protection'!$M25="","---",'Clean Air &amp; Climate Protection'!$D25)</f>
        <v>---</v>
      </c>
      <c r="D423" s="140" t="str">
        <f>IF('Clean Air &amp; Climate Protection'!$M25="","---",'Clean Air &amp; Climate Protection'!$E25)</f>
        <v>---</v>
      </c>
      <c r="E423" s="140" t="str">
        <f>IF('Clean Air &amp; Climate Protection'!$M25="","---",'Clean Air &amp; Climate Protection'!$L25)</f>
        <v>---</v>
      </c>
      <c r="F423" s="140" t="str">
        <f>IF('Clean Air &amp; Climate Protection'!$M25="","---",'Clean Air &amp; Climate Protection'!$M25)</f>
        <v>---</v>
      </c>
      <c r="G423" s="140" t="str">
        <f>IF('Clean Air &amp; Climate Protection'!$M25="","---",'Clean Air &amp; Climate Protection'!$N25)</f>
        <v>---</v>
      </c>
      <c r="H423" s="140" t="str">
        <f>IF('Clean Air &amp; Climate Protection'!$M25="","---",'Clean Air &amp; Climate Protection'!$O25)</f>
        <v>---</v>
      </c>
      <c r="I423" s="140" t="str">
        <f>IF('Clean Air &amp; Climate Protection'!$M25="","---",'Clean Air &amp; Climate Protection'!$P25)</f>
        <v>---</v>
      </c>
      <c r="J423" s="140" t="str">
        <f>IF('Clean Air &amp; Climate Protection'!$M25="","---",'Clean Air &amp; Climate Protection'!$Q25)</f>
        <v>---</v>
      </c>
      <c r="K423" s="140" t="str">
        <f>IF('Clean Air &amp; Climate Protection'!$M25="","---",'Clean Air &amp; Climate Protection'!$R25)</f>
        <v>---</v>
      </c>
      <c r="L423" s="140" t="str">
        <f>IF('Clean Air &amp; Climate Protection'!$M25="","---",'Clean Air &amp; Climate Protection'!$S25)</f>
        <v>---</v>
      </c>
      <c r="M423" s="140" t="str">
        <f>IF('Clean Air &amp; Climate Protection'!$M25="","---",'Clean Air &amp; Climate Protection'!$T25)</f>
        <v>---</v>
      </c>
    </row>
    <row r="424" spans="1:13" ht="40" customHeight="1">
      <c r="A424" s="143" t="s">
        <v>30</v>
      </c>
      <c r="B424" s="140" t="str">
        <f>IF('Clean Air &amp; Climate Protection'!$M26="","---",'Clean Air &amp; Climate Protection'!$C26)</f>
        <v>---</v>
      </c>
      <c r="C424" s="140" t="str">
        <f>IF('Clean Air &amp; Climate Protection'!$M26="","---",'Clean Air &amp; Climate Protection'!$D26)</f>
        <v>---</v>
      </c>
      <c r="D424" s="140" t="str">
        <f>IF('Clean Air &amp; Climate Protection'!$M26="","---",'Clean Air &amp; Climate Protection'!$E26)</f>
        <v>---</v>
      </c>
      <c r="E424" s="140" t="str">
        <f>IF('Clean Air &amp; Climate Protection'!$M26="","---",'Clean Air &amp; Climate Protection'!$L26)</f>
        <v>---</v>
      </c>
      <c r="F424" s="140" t="str">
        <f>IF('Clean Air &amp; Climate Protection'!$M26="","---",'Clean Air &amp; Climate Protection'!$M26)</f>
        <v>---</v>
      </c>
      <c r="G424" s="140" t="str">
        <f>IF('Clean Air &amp; Climate Protection'!$M26="","---",'Clean Air &amp; Climate Protection'!$N26)</f>
        <v>---</v>
      </c>
      <c r="H424" s="140" t="str">
        <f>IF('Clean Air &amp; Climate Protection'!$M26="","---",'Clean Air &amp; Climate Protection'!$O26)</f>
        <v>---</v>
      </c>
      <c r="I424" s="140" t="str">
        <f>IF('Clean Air &amp; Climate Protection'!$M26="","---",'Clean Air &amp; Climate Protection'!$P26)</f>
        <v>---</v>
      </c>
      <c r="J424" s="140" t="str">
        <f>IF('Clean Air &amp; Climate Protection'!$M26="","---",'Clean Air &amp; Climate Protection'!$Q26)</f>
        <v>---</v>
      </c>
      <c r="K424" s="140" t="str">
        <f>IF('Clean Air &amp; Climate Protection'!$M26="","---",'Clean Air &amp; Climate Protection'!$R26)</f>
        <v>---</v>
      </c>
      <c r="L424" s="140" t="str">
        <f>IF('Clean Air &amp; Climate Protection'!$M26="","---",'Clean Air &amp; Climate Protection'!$S26)</f>
        <v>---</v>
      </c>
      <c r="M424" s="140" t="str">
        <f>IF('Clean Air &amp; Climate Protection'!$M26="","---",'Clean Air &amp; Climate Protection'!$T26)</f>
        <v>---</v>
      </c>
    </row>
    <row r="425" spans="1:13" ht="40" customHeight="1">
      <c r="A425" s="143" t="s">
        <v>30</v>
      </c>
      <c r="B425" s="140" t="str">
        <f>IF('Clean Air &amp; Climate Protection'!$M27="","---",'Clean Air &amp; Climate Protection'!$C27)</f>
        <v>---</v>
      </c>
      <c r="C425" s="140" t="str">
        <f>IF('Clean Air &amp; Climate Protection'!$M27="","---",'Clean Air &amp; Climate Protection'!$D27)</f>
        <v>---</v>
      </c>
      <c r="D425" s="140" t="str">
        <f>IF('Clean Air &amp; Climate Protection'!$M27="","---",'Clean Air &amp; Climate Protection'!$E27)</f>
        <v>---</v>
      </c>
      <c r="E425" s="140" t="str">
        <f>IF('Clean Air &amp; Climate Protection'!$M27="","---",'Clean Air &amp; Climate Protection'!$L27)</f>
        <v>---</v>
      </c>
      <c r="F425" s="140" t="str">
        <f>IF('Clean Air &amp; Climate Protection'!$M27="","---",'Clean Air &amp; Climate Protection'!$M27)</f>
        <v>---</v>
      </c>
      <c r="G425" s="140" t="str">
        <f>IF('Clean Air &amp; Climate Protection'!$M27="","---",'Clean Air &amp; Climate Protection'!$N27)</f>
        <v>---</v>
      </c>
      <c r="H425" s="140" t="str">
        <f>IF('Clean Air &amp; Climate Protection'!$M27="","---",'Clean Air &amp; Climate Protection'!$O27)</f>
        <v>---</v>
      </c>
      <c r="I425" s="140" t="str">
        <f>IF('Clean Air &amp; Climate Protection'!$M27="","---",'Clean Air &amp; Climate Protection'!$P27)</f>
        <v>---</v>
      </c>
      <c r="J425" s="140" t="str">
        <f>IF('Clean Air &amp; Climate Protection'!$M27="","---",'Clean Air &amp; Climate Protection'!$Q27)</f>
        <v>---</v>
      </c>
      <c r="K425" s="140" t="str">
        <f>IF('Clean Air &amp; Climate Protection'!$M27="","---",'Clean Air &amp; Climate Protection'!$R27)</f>
        <v>---</v>
      </c>
      <c r="L425" s="140" t="str">
        <f>IF('Clean Air &amp; Climate Protection'!$M27="","---",'Clean Air &amp; Climate Protection'!$S27)</f>
        <v>---</v>
      </c>
      <c r="M425" s="140" t="str">
        <f>IF('Clean Air &amp; Climate Protection'!$M27="","---",'Clean Air &amp; Climate Protection'!$T27)</f>
        <v>---</v>
      </c>
    </row>
    <row r="426" spans="1:13" ht="40" customHeight="1">
      <c r="A426" s="143" t="s">
        <v>30</v>
      </c>
      <c r="B426" s="140" t="str">
        <f>IF('Clean Air &amp; Climate Protection'!$M28="","---",'Clean Air &amp; Climate Protection'!$C28)</f>
        <v>---</v>
      </c>
      <c r="C426" s="140" t="str">
        <f>IF('Clean Air &amp; Climate Protection'!$M28="","---",'Clean Air &amp; Climate Protection'!$D28)</f>
        <v>---</v>
      </c>
      <c r="D426" s="140" t="str">
        <f>IF('Clean Air &amp; Climate Protection'!$M28="","---",'Clean Air &amp; Climate Protection'!$E28)</f>
        <v>---</v>
      </c>
      <c r="E426" s="140" t="str">
        <f>IF('Clean Air &amp; Climate Protection'!$M28="","---",'Clean Air &amp; Climate Protection'!$L28)</f>
        <v>---</v>
      </c>
      <c r="F426" s="140" t="str">
        <f>IF('Clean Air &amp; Climate Protection'!$M28="","---",'Clean Air &amp; Climate Protection'!$M28)</f>
        <v>---</v>
      </c>
      <c r="G426" s="140" t="str">
        <f>IF('Clean Air &amp; Climate Protection'!$M28="","---",'Clean Air &amp; Climate Protection'!$N28)</f>
        <v>---</v>
      </c>
      <c r="H426" s="140" t="str">
        <f>IF('Clean Air &amp; Climate Protection'!$M28="","---",'Clean Air &amp; Climate Protection'!$O28)</f>
        <v>---</v>
      </c>
      <c r="I426" s="140" t="str">
        <f>IF('Clean Air &amp; Climate Protection'!$M28="","---",'Clean Air &amp; Climate Protection'!$P28)</f>
        <v>---</v>
      </c>
      <c r="J426" s="140" t="str">
        <f>IF('Clean Air &amp; Climate Protection'!$M28="","---",'Clean Air &amp; Climate Protection'!$Q28)</f>
        <v>---</v>
      </c>
      <c r="K426" s="140" t="str">
        <f>IF('Clean Air &amp; Climate Protection'!$M28="","---",'Clean Air &amp; Climate Protection'!$R28)</f>
        <v>---</v>
      </c>
      <c r="L426" s="140" t="str">
        <f>IF('Clean Air &amp; Climate Protection'!$M28="","---",'Clean Air &amp; Climate Protection'!$S28)</f>
        <v>---</v>
      </c>
      <c r="M426" s="140" t="str">
        <f>IF('Clean Air &amp; Climate Protection'!$M28="","---",'Clean Air &amp; Climate Protection'!$T28)</f>
        <v>---</v>
      </c>
    </row>
    <row r="427" spans="1:13" s="143" customFormat="1" ht="17">
      <c r="A427" s="143" t="s">
        <v>30</v>
      </c>
      <c r="B427" s="140" t="str">
        <f>IF('Clean Air &amp; Climate Protection'!$M29="","---",'Clean Air &amp; Climate Protection'!$C29)</f>
        <v>---</v>
      </c>
      <c r="C427" s="140" t="str">
        <f>IF('Clean Air &amp; Climate Protection'!$M29="","---",'Clean Air &amp; Climate Protection'!$D29)</f>
        <v>---</v>
      </c>
      <c r="D427" s="140" t="str">
        <f>IF('Clean Air &amp; Climate Protection'!$M29="","---",'Clean Air &amp; Climate Protection'!$E29)</f>
        <v>---</v>
      </c>
      <c r="E427" s="140" t="str">
        <f>IF('Clean Air &amp; Climate Protection'!$M29="","---",'Clean Air &amp; Climate Protection'!$L29)</f>
        <v>---</v>
      </c>
      <c r="F427" s="140" t="str">
        <f>IF('Clean Air &amp; Climate Protection'!$M29="","---",'Clean Air &amp; Climate Protection'!$M29)</f>
        <v>---</v>
      </c>
      <c r="G427" s="140" t="str">
        <f>IF('Clean Air &amp; Climate Protection'!$M29="","---",'Clean Air &amp; Climate Protection'!$N29)</f>
        <v>---</v>
      </c>
      <c r="H427" s="140" t="str">
        <f>IF('Clean Air &amp; Climate Protection'!$M29="","---",'Clean Air &amp; Climate Protection'!$O29)</f>
        <v>---</v>
      </c>
      <c r="I427" s="140" t="str">
        <f>IF('Clean Air &amp; Climate Protection'!$M29="","---",'Clean Air &amp; Climate Protection'!$P29)</f>
        <v>---</v>
      </c>
      <c r="J427" s="140" t="str">
        <f>IF('Clean Air &amp; Climate Protection'!$M29="","---",'Clean Air &amp; Climate Protection'!$Q29)</f>
        <v>---</v>
      </c>
      <c r="K427" s="140" t="str">
        <f>IF('Clean Air &amp; Climate Protection'!$M29="","---",'Clean Air &amp; Climate Protection'!$R29)</f>
        <v>---</v>
      </c>
      <c r="L427" s="140" t="str">
        <f>IF('Clean Air &amp; Climate Protection'!$M29="","---",'Clean Air &amp; Climate Protection'!$S29)</f>
        <v>---</v>
      </c>
      <c r="M427" s="140" t="str">
        <f>IF('Clean Air &amp; Climate Protection'!$M29="","---",'Clean Air &amp; Climate Protection'!$T29)</f>
        <v>---</v>
      </c>
    </row>
    <row r="428" spans="1:13" ht="40" customHeight="1">
      <c r="A428" s="143" t="s">
        <v>30</v>
      </c>
      <c r="B428" s="140" t="str">
        <f>IF('Clean Air &amp; Climate Protection'!$M30="","---",'Clean Air &amp; Climate Protection'!$C30)</f>
        <v>---</v>
      </c>
      <c r="C428" s="140" t="str">
        <f>IF('Clean Air &amp; Climate Protection'!$M30="","---",'Clean Air &amp; Climate Protection'!$D30)</f>
        <v>---</v>
      </c>
      <c r="D428" s="140" t="str">
        <f>IF('Clean Air &amp; Climate Protection'!$M30="","---",'Clean Air &amp; Climate Protection'!$E30)</f>
        <v>---</v>
      </c>
      <c r="E428" s="140" t="str">
        <f>IF('Clean Air &amp; Climate Protection'!$M30="","---",'Clean Air &amp; Climate Protection'!$L30)</f>
        <v>---</v>
      </c>
      <c r="F428" s="140" t="str">
        <f>IF('Clean Air &amp; Climate Protection'!$M30="","---",'Clean Air &amp; Climate Protection'!$M30)</f>
        <v>---</v>
      </c>
      <c r="G428" s="140" t="str">
        <f>IF('Clean Air &amp; Climate Protection'!$M30="","---",'Clean Air &amp; Climate Protection'!$N30)</f>
        <v>---</v>
      </c>
      <c r="H428" s="140" t="str">
        <f>IF('Clean Air &amp; Climate Protection'!$M30="","---",'Clean Air &amp; Climate Protection'!$O30)</f>
        <v>---</v>
      </c>
      <c r="I428" s="140" t="str">
        <f>IF('Clean Air &amp; Climate Protection'!$M30="","---",'Clean Air &amp; Climate Protection'!$P30)</f>
        <v>---</v>
      </c>
      <c r="J428" s="140" t="str">
        <f>IF('Clean Air &amp; Climate Protection'!$M30="","---",'Clean Air &amp; Climate Protection'!$Q30)</f>
        <v>---</v>
      </c>
      <c r="K428" s="140" t="str">
        <f>IF('Clean Air &amp; Climate Protection'!$M30="","---",'Clean Air &amp; Climate Protection'!$R30)</f>
        <v>---</v>
      </c>
      <c r="L428" s="140" t="str">
        <f>IF('Clean Air &amp; Climate Protection'!$M30="","---",'Clean Air &amp; Climate Protection'!$S30)</f>
        <v>---</v>
      </c>
      <c r="M428" s="140" t="str">
        <f>IF('Clean Air &amp; Climate Protection'!$M30="","---",'Clean Air &amp; Climate Protection'!$T30)</f>
        <v>---</v>
      </c>
    </row>
    <row r="429" spans="1:13" s="143" customFormat="1" ht="17">
      <c r="A429" s="143" t="s">
        <v>30</v>
      </c>
      <c r="B429" s="140" t="str">
        <f>IF('Clean Air &amp; Climate Protection'!$M31="","---",'Clean Air &amp; Climate Protection'!$C31)</f>
        <v>---</v>
      </c>
      <c r="C429" s="140" t="str">
        <f>IF('Clean Air &amp; Climate Protection'!$M31="","---",'Clean Air &amp; Climate Protection'!$D31)</f>
        <v>---</v>
      </c>
      <c r="D429" s="140" t="str">
        <f>IF('Clean Air &amp; Climate Protection'!$M31="","---",'Clean Air &amp; Climate Protection'!$E31)</f>
        <v>---</v>
      </c>
      <c r="E429" s="140" t="str">
        <f>IF('Clean Air &amp; Climate Protection'!$M31="","---",'Clean Air &amp; Climate Protection'!$L31)</f>
        <v>---</v>
      </c>
      <c r="F429" s="140" t="str">
        <f>IF('Clean Air &amp; Climate Protection'!$M31="","---",'Clean Air &amp; Climate Protection'!$M31)</f>
        <v>---</v>
      </c>
      <c r="G429" s="140" t="str">
        <f>IF('Clean Air &amp; Climate Protection'!$M31="","---",'Clean Air &amp; Climate Protection'!$N31)</f>
        <v>---</v>
      </c>
      <c r="H429" s="140" t="str">
        <f>IF('Clean Air &amp; Climate Protection'!$M31="","---",'Clean Air &amp; Climate Protection'!$O31)</f>
        <v>---</v>
      </c>
      <c r="I429" s="140" t="str">
        <f>IF('Clean Air &amp; Climate Protection'!$M31="","---",'Clean Air &amp; Climate Protection'!$P31)</f>
        <v>---</v>
      </c>
      <c r="J429" s="140" t="str">
        <f>IF('Clean Air &amp; Climate Protection'!$M31="","---",'Clean Air &amp; Climate Protection'!$Q31)</f>
        <v>---</v>
      </c>
      <c r="K429" s="140" t="str">
        <f>IF('Clean Air &amp; Climate Protection'!$M31="","---",'Clean Air &amp; Climate Protection'!$R31)</f>
        <v>---</v>
      </c>
      <c r="L429" s="140" t="str">
        <f>IF('Clean Air &amp; Climate Protection'!$M31="","---",'Clean Air &amp; Climate Protection'!$S31)</f>
        <v>---</v>
      </c>
      <c r="M429" s="140" t="str">
        <f>IF('Clean Air &amp; Climate Protection'!$M31="","---",'Clean Air &amp; Climate Protection'!$T31)</f>
        <v>---</v>
      </c>
    </row>
    <row r="430" spans="1:13" s="143" customFormat="1" ht="17">
      <c r="A430" s="143" t="s">
        <v>30</v>
      </c>
      <c r="B430" s="140" t="str">
        <f>IF('Clean Air &amp; Climate Protection'!$M32="","---",'Clean Air &amp; Climate Protection'!$C32)</f>
        <v>---</v>
      </c>
      <c r="C430" s="140" t="str">
        <f>IF('Clean Air &amp; Climate Protection'!$M32="","---",'Clean Air &amp; Climate Protection'!$D32)</f>
        <v>---</v>
      </c>
      <c r="D430" s="140" t="str">
        <f>IF('Clean Air &amp; Climate Protection'!$M32="","---",'Clean Air &amp; Climate Protection'!$E32)</f>
        <v>---</v>
      </c>
      <c r="E430" s="140" t="str">
        <f>IF('Clean Air &amp; Climate Protection'!$M32="","---",'Clean Air &amp; Climate Protection'!$L32)</f>
        <v>---</v>
      </c>
      <c r="F430" s="140" t="str">
        <f>IF('Clean Air &amp; Climate Protection'!$M32="","---",'Clean Air &amp; Climate Protection'!$M32)</f>
        <v>---</v>
      </c>
      <c r="G430" s="140" t="str">
        <f>IF('Clean Air &amp; Climate Protection'!$M32="","---",'Clean Air &amp; Climate Protection'!$N32)</f>
        <v>---</v>
      </c>
      <c r="H430" s="140" t="str">
        <f>IF('Clean Air &amp; Climate Protection'!$M32="","---",'Clean Air &amp; Climate Protection'!$O32)</f>
        <v>---</v>
      </c>
      <c r="I430" s="140" t="str">
        <f>IF('Clean Air &amp; Climate Protection'!$M32="","---",'Clean Air &amp; Climate Protection'!$P32)</f>
        <v>---</v>
      </c>
      <c r="J430" s="140" t="str">
        <f>IF('Clean Air &amp; Climate Protection'!$M32="","---",'Clean Air &amp; Climate Protection'!$Q32)</f>
        <v>---</v>
      </c>
      <c r="K430" s="140" t="str">
        <f>IF('Clean Air &amp; Climate Protection'!$M32="","---",'Clean Air &amp; Climate Protection'!$R32)</f>
        <v>---</v>
      </c>
      <c r="L430" s="140" t="str">
        <f>IF('Clean Air &amp; Climate Protection'!$M32="","---",'Clean Air &amp; Climate Protection'!$S32)</f>
        <v>---</v>
      </c>
      <c r="M430" s="140" t="str">
        <f>IF('Clean Air &amp; Climate Protection'!$M32="","---",'Clean Air &amp; Climate Protection'!$T32)</f>
        <v>---</v>
      </c>
    </row>
    <row r="431" spans="1:13" ht="40" customHeight="1">
      <c r="A431" s="143" t="s">
        <v>30</v>
      </c>
      <c r="B431" s="140" t="str">
        <f>IF('Clean Air &amp; Climate Protection'!$M33="","---",'Clean Air &amp; Climate Protection'!$C33)</f>
        <v>---</v>
      </c>
      <c r="C431" s="140" t="str">
        <f>IF('Clean Air &amp; Climate Protection'!$M33="","---",'Clean Air &amp; Climate Protection'!$D33)</f>
        <v>---</v>
      </c>
      <c r="D431" s="140" t="str">
        <f>IF('Clean Air &amp; Climate Protection'!$M33="","---",'Clean Air &amp; Climate Protection'!$E33)</f>
        <v>---</v>
      </c>
      <c r="E431" s="140" t="str">
        <f>IF('Clean Air &amp; Climate Protection'!$M33="","---",'Clean Air &amp; Climate Protection'!$L33)</f>
        <v>---</v>
      </c>
      <c r="F431" s="140" t="str">
        <f>IF('Clean Air &amp; Climate Protection'!$M33="","---",'Clean Air &amp; Climate Protection'!$M33)</f>
        <v>---</v>
      </c>
      <c r="G431" s="140" t="str">
        <f>IF('Clean Air &amp; Climate Protection'!$M33="","---",'Clean Air &amp; Climate Protection'!$N33)</f>
        <v>---</v>
      </c>
      <c r="H431" s="140" t="str">
        <f>IF('Clean Air &amp; Climate Protection'!$M33="","---",'Clean Air &amp; Climate Protection'!$O33)</f>
        <v>---</v>
      </c>
      <c r="I431" s="140" t="str">
        <f>IF('Clean Air &amp; Climate Protection'!$M33="","---",'Clean Air &amp; Climate Protection'!$P33)</f>
        <v>---</v>
      </c>
      <c r="J431" s="140" t="str">
        <f>IF('Clean Air &amp; Climate Protection'!$M33="","---",'Clean Air &amp; Climate Protection'!$Q33)</f>
        <v>---</v>
      </c>
      <c r="K431" s="140" t="str">
        <f>IF('Clean Air &amp; Climate Protection'!$M33="","---",'Clean Air &amp; Climate Protection'!$R33)</f>
        <v>---</v>
      </c>
      <c r="L431" s="140" t="str">
        <f>IF('Clean Air &amp; Climate Protection'!$M33="","---",'Clean Air &amp; Climate Protection'!$S33)</f>
        <v>---</v>
      </c>
      <c r="M431" s="140" t="str">
        <f>IF('Clean Air &amp; Climate Protection'!$M33="","---",'Clean Air &amp; Climate Protection'!$T33)</f>
        <v>---</v>
      </c>
    </row>
    <row r="432" spans="1:13" ht="40" customHeight="1">
      <c r="A432" s="143" t="s">
        <v>30</v>
      </c>
      <c r="B432" s="140" t="str">
        <f>IF('Clean Air &amp; Climate Protection'!$M34="","---",'Clean Air &amp; Climate Protection'!$C34)</f>
        <v>---</v>
      </c>
      <c r="C432" s="140" t="str">
        <f>IF('Clean Air &amp; Climate Protection'!$M34="","---",'Clean Air &amp; Climate Protection'!$D34)</f>
        <v>---</v>
      </c>
      <c r="D432" s="140" t="str">
        <f>IF('Clean Air &amp; Climate Protection'!$M34="","---",'Clean Air &amp; Climate Protection'!$E34)</f>
        <v>---</v>
      </c>
      <c r="E432" s="140" t="str">
        <f>IF('Clean Air &amp; Climate Protection'!$M34="","---",'Clean Air &amp; Climate Protection'!$L34)</f>
        <v>---</v>
      </c>
      <c r="F432" s="140" t="str">
        <f>IF('Clean Air &amp; Climate Protection'!$M34="","---",'Clean Air &amp; Climate Protection'!$M34)</f>
        <v>---</v>
      </c>
      <c r="G432" s="140" t="str">
        <f>IF('Clean Air &amp; Climate Protection'!$M34="","---",'Clean Air &amp; Climate Protection'!$N34)</f>
        <v>---</v>
      </c>
      <c r="H432" s="140" t="str">
        <f>IF('Clean Air &amp; Climate Protection'!$M34="","---",'Clean Air &amp; Climate Protection'!$O34)</f>
        <v>---</v>
      </c>
      <c r="I432" s="140" t="str">
        <f>IF('Clean Air &amp; Climate Protection'!$M34="","---",'Clean Air &amp; Climate Protection'!$P34)</f>
        <v>---</v>
      </c>
      <c r="J432" s="140" t="str">
        <f>IF('Clean Air &amp; Climate Protection'!$M34="","---",'Clean Air &amp; Climate Protection'!$Q34)</f>
        <v>---</v>
      </c>
      <c r="K432" s="140" t="str">
        <f>IF('Clean Air &amp; Climate Protection'!$M34="","---",'Clean Air &amp; Climate Protection'!$R34)</f>
        <v>---</v>
      </c>
      <c r="L432" s="140" t="str">
        <f>IF('Clean Air &amp; Climate Protection'!$M34="","---",'Clean Air &amp; Climate Protection'!$S34)</f>
        <v>---</v>
      </c>
      <c r="M432" s="140" t="str">
        <f>IF('Clean Air &amp; Climate Protection'!$M34="","---",'Clean Air &amp; Climate Protection'!$T34)</f>
        <v>---</v>
      </c>
    </row>
    <row r="433" spans="1:13" s="143" customFormat="1" ht="17">
      <c r="A433" s="143" t="s">
        <v>30</v>
      </c>
      <c r="B433" s="140" t="str">
        <f>IF('Clean Air &amp; Climate Protection'!$M35="","---",'Clean Air &amp; Climate Protection'!$C35)</f>
        <v>---</v>
      </c>
      <c r="C433" s="140" t="str">
        <f>IF('Clean Air &amp; Climate Protection'!$M35="","---",'Clean Air &amp; Climate Protection'!$D35)</f>
        <v>---</v>
      </c>
      <c r="D433" s="140" t="str">
        <f>IF('Clean Air &amp; Climate Protection'!$M35="","---",'Clean Air &amp; Climate Protection'!$E35)</f>
        <v>---</v>
      </c>
      <c r="E433" s="140" t="str">
        <f>IF('Clean Air &amp; Climate Protection'!$M35="","---",'Clean Air &amp; Climate Protection'!$L35)</f>
        <v>---</v>
      </c>
      <c r="F433" s="140" t="str">
        <f>IF('Clean Air &amp; Climate Protection'!$M35="","---",'Clean Air &amp; Climate Protection'!$M35)</f>
        <v>---</v>
      </c>
      <c r="G433" s="140" t="str">
        <f>IF('Clean Air &amp; Climate Protection'!$M35="","---",'Clean Air &amp; Climate Protection'!$N35)</f>
        <v>---</v>
      </c>
      <c r="H433" s="140" t="str">
        <f>IF('Clean Air &amp; Climate Protection'!$M35="","---",'Clean Air &amp; Climate Protection'!$O35)</f>
        <v>---</v>
      </c>
      <c r="I433" s="140" t="str">
        <f>IF('Clean Air &amp; Climate Protection'!$M35="","---",'Clean Air &amp; Climate Protection'!$P35)</f>
        <v>---</v>
      </c>
      <c r="J433" s="140" t="str">
        <f>IF('Clean Air &amp; Climate Protection'!$M35="","---",'Clean Air &amp; Climate Protection'!$Q35)</f>
        <v>---</v>
      </c>
      <c r="K433" s="140" t="str">
        <f>IF('Clean Air &amp; Climate Protection'!$M35="","---",'Clean Air &amp; Climate Protection'!$R35)</f>
        <v>---</v>
      </c>
      <c r="L433" s="140" t="str">
        <f>IF('Clean Air &amp; Climate Protection'!$M35="","---",'Clean Air &amp; Climate Protection'!$S35)</f>
        <v>---</v>
      </c>
      <c r="M433" s="140" t="str">
        <f>IF('Clean Air &amp; Climate Protection'!$M35="","---",'Clean Air &amp; Climate Protection'!$T35)</f>
        <v>---</v>
      </c>
    </row>
    <row r="434" spans="1:13" ht="40" customHeight="1">
      <c r="A434" s="143" t="s">
        <v>30</v>
      </c>
      <c r="B434" s="140" t="str">
        <f>IF('Clean Air &amp; Climate Protection'!$M36="","---",'Clean Air &amp; Climate Protection'!$C36)</f>
        <v>---</v>
      </c>
      <c r="C434" s="140" t="str">
        <f>IF('Clean Air &amp; Climate Protection'!$M36="","---",'Clean Air &amp; Climate Protection'!$D36)</f>
        <v>---</v>
      </c>
      <c r="D434" s="140" t="str">
        <f>IF('Clean Air &amp; Climate Protection'!$M36="","---",'Clean Air &amp; Climate Protection'!$E36)</f>
        <v>---</v>
      </c>
      <c r="E434" s="140" t="str">
        <f>IF('Clean Air &amp; Climate Protection'!$M36="","---",'Clean Air &amp; Climate Protection'!$L36)</f>
        <v>---</v>
      </c>
      <c r="F434" s="140" t="str">
        <f>IF('Clean Air &amp; Climate Protection'!$M36="","---",'Clean Air &amp; Climate Protection'!$M36)</f>
        <v>---</v>
      </c>
      <c r="G434" s="140" t="str">
        <f>IF('Clean Air &amp; Climate Protection'!$M36="","---",'Clean Air &amp; Climate Protection'!$N36)</f>
        <v>---</v>
      </c>
      <c r="H434" s="140" t="str">
        <f>IF('Clean Air &amp; Climate Protection'!$M36="","---",'Clean Air &amp; Climate Protection'!$O36)</f>
        <v>---</v>
      </c>
      <c r="I434" s="140" t="str">
        <f>IF('Clean Air &amp; Climate Protection'!$M36="","---",'Clean Air &amp; Climate Protection'!$P36)</f>
        <v>---</v>
      </c>
      <c r="J434" s="140" t="str">
        <f>IF('Clean Air &amp; Climate Protection'!$M36="","---",'Clean Air &amp; Climate Protection'!$Q36)</f>
        <v>---</v>
      </c>
      <c r="K434" s="140" t="str">
        <f>IF('Clean Air &amp; Climate Protection'!$M36="","---",'Clean Air &amp; Climate Protection'!$R36)</f>
        <v>---</v>
      </c>
      <c r="L434" s="140" t="str">
        <f>IF('Clean Air &amp; Climate Protection'!$M36="","---",'Clean Air &amp; Climate Protection'!$S36)</f>
        <v>---</v>
      </c>
      <c r="M434" s="140" t="str">
        <f>IF('Clean Air &amp; Climate Protection'!$M36="","---",'Clean Air &amp; Climate Protection'!$T36)</f>
        <v>---</v>
      </c>
    </row>
    <row r="435" spans="1:13" ht="40" customHeight="1">
      <c r="A435" s="143" t="s">
        <v>30</v>
      </c>
      <c r="B435" s="140" t="str">
        <f>IF('Clean Air &amp; Climate Protection'!$M37="","---",'Clean Air &amp; Climate Protection'!$C37)</f>
        <v>---</v>
      </c>
      <c r="C435" s="140" t="str">
        <f>IF('Clean Air &amp; Climate Protection'!$M37="","---",'Clean Air &amp; Climate Protection'!$D37)</f>
        <v>---</v>
      </c>
      <c r="D435" s="140" t="str">
        <f>IF('Clean Air &amp; Climate Protection'!$M37="","---",'Clean Air &amp; Climate Protection'!$E37)</f>
        <v>---</v>
      </c>
      <c r="E435" s="140" t="str">
        <f>IF('Clean Air &amp; Climate Protection'!$M37="","---",'Clean Air &amp; Climate Protection'!$L37)</f>
        <v>---</v>
      </c>
      <c r="F435" s="140" t="str">
        <f>IF('Clean Air &amp; Climate Protection'!$M37="","---",'Clean Air &amp; Climate Protection'!$M37)</f>
        <v>---</v>
      </c>
      <c r="G435" s="140" t="str">
        <f>IF('Clean Air &amp; Climate Protection'!$M37="","---",'Clean Air &amp; Climate Protection'!$N37)</f>
        <v>---</v>
      </c>
      <c r="H435" s="140" t="str">
        <f>IF('Clean Air &amp; Climate Protection'!$M37="","---",'Clean Air &amp; Climate Protection'!$O37)</f>
        <v>---</v>
      </c>
      <c r="I435" s="140" t="str">
        <f>IF('Clean Air &amp; Climate Protection'!$M37="","---",'Clean Air &amp; Climate Protection'!$P37)</f>
        <v>---</v>
      </c>
      <c r="J435" s="140" t="str">
        <f>IF('Clean Air &amp; Climate Protection'!$M37="","---",'Clean Air &amp; Climate Protection'!$Q37)</f>
        <v>---</v>
      </c>
      <c r="K435" s="140" t="str">
        <f>IF('Clean Air &amp; Climate Protection'!$M37="","---",'Clean Air &amp; Climate Protection'!$R37)</f>
        <v>---</v>
      </c>
      <c r="L435" s="140" t="str">
        <f>IF('Clean Air &amp; Climate Protection'!$M37="","---",'Clean Air &amp; Climate Protection'!$S37)</f>
        <v>---</v>
      </c>
      <c r="M435" s="140" t="str">
        <f>IF('Clean Air &amp; Climate Protection'!$M37="","---",'Clean Air &amp; Climate Protection'!$T37)</f>
        <v>---</v>
      </c>
    </row>
    <row r="436" spans="1:13" ht="40" customHeight="1">
      <c r="A436" s="143" t="s">
        <v>30</v>
      </c>
      <c r="B436" s="140" t="str">
        <f>IF('Clean Air &amp; Climate Protection'!$M38="","---",'Clean Air &amp; Climate Protection'!$C38)</f>
        <v>---</v>
      </c>
      <c r="C436" s="140" t="str">
        <f>IF('Clean Air &amp; Climate Protection'!$M38="","---",'Clean Air &amp; Climate Protection'!$D38)</f>
        <v>---</v>
      </c>
      <c r="D436" s="140" t="str">
        <f>IF('Clean Air &amp; Climate Protection'!$M38="","---",'Clean Air &amp; Climate Protection'!$E38)</f>
        <v>---</v>
      </c>
      <c r="E436" s="140" t="str">
        <f>IF('Clean Air &amp; Climate Protection'!$M38="","---",'Clean Air &amp; Climate Protection'!$L38)</f>
        <v>---</v>
      </c>
      <c r="F436" s="140" t="str">
        <f>IF('Clean Air &amp; Climate Protection'!$M38="","---",'Clean Air &amp; Climate Protection'!$M38)</f>
        <v>---</v>
      </c>
      <c r="G436" s="140" t="str">
        <f>IF('Clean Air &amp; Climate Protection'!$M38="","---",'Clean Air &amp; Climate Protection'!$N38)</f>
        <v>---</v>
      </c>
      <c r="H436" s="140" t="str">
        <f>IF('Clean Air &amp; Climate Protection'!$M38="","---",'Clean Air &amp; Climate Protection'!$O38)</f>
        <v>---</v>
      </c>
      <c r="I436" s="140" t="str">
        <f>IF('Clean Air &amp; Climate Protection'!$M38="","---",'Clean Air &amp; Climate Protection'!$P38)</f>
        <v>---</v>
      </c>
      <c r="J436" s="140" t="str">
        <f>IF('Clean Air &amp; Climate Protection'!$M38="","---",'Clean Air &amp; Climate Protection'!$Q38)</f>
        <v>---</v>
      </c>
      <c r="K436" s="140" t="str">
        <f>IF('Clean Air &amp; Climate Protection'!$M38="","---",'Clean Air &amp; Climate Protection'!$R38)</f>
        <v>---</v>
      </c>
      <c r="L436" s="140" t="str">
        <f>IF('Clean Air &amp; Climate Protection'!$M38="","---",'Clean Air &amp; Climate Protection'!$S38)</f>
        <v>---</v>
      </c>
      <c r="M436" s="140" t="str">
        <f>IF('Clean Air &amp; Climate Protection'!$M38="","---",'Clean Air &amp; Climate Protection'!$T38)</f>
        <v>---</v>
      </c>
    </row>
    <row r="437" spans="1:13" ht="40" customHeight="1">
      <c r="A437" s="143" t="s">
        <v>30</v>
      </c>
      <c r="B437" s="140" t="str">
        <f>IF('Clean Air &amp; Climate Protection'!$M39="","---",'Clean Air &amp; Climate Protection'!$C39)</f>
        <v>---</v>
      </c>
      <c r="C437" s="140" t="str">
        <f>IF('Clean Air &amp; Climate Protection'!$M39="","---",'Clean Air &amp; Climate Protection'!$D39)</f>
        <v>---</v>
      </c>
      <c r="D437" s="140" t="str">
        <f>IF('Clean Air &amp; Climate Protection'!$M39="","---",'Clean Air &amp; Climate Protection'!$E39)</f>
        <v>---</v>
      </c>
      <c r="E437" s="140" t="str">
        <f>IF('Clean Air &amp; Climate Protection'!$M39="","---",'Clean Air &amp; Climate Protection'!$L39)</f>
        <v>---</v>
      </c>
      <c r="F437" s="140" t="str">
        <f>IF('Clean Air &amp; Climate Protection'!$M39="","---",'Clean Air &amp; Climate Protection'!$M39)</f>
        <v>---</v>
      </c>
      <c r="G437" s="140" t="str">
        <f>IF('Clean Air &amp; Climate Protection'!$M39="","---",'Clean Air &amp; Climate Protection'!$N39)</f>
        <v>---</v>
      </c>
      <c r="H437" s="140" t="str">
        <f>IF('Clean Air &amp; Climate Protection'!$M39="","---",'Clean Air &amp; Climate Protection'!$O39)</f>
        <v>---</v>
      </c>
      <c r="I437" s="140" t="str">
        <f>IF('Clean Air &amp; Climate Protection'!$M39="","---",'Clean Air &amp; Climate Protection'!$P39)</f>
        <v>---</v>
      </c>
      <c r="J437" s="140" t="str">
        <f>IF('Clean Air &amp; Climate Protection'!$M39="","---",'Clean Air &amp; Climate Protection'!$Q39)</f>
        <v>---</v>
      </c>
      <c r="K437" s="140" t="str">
        <f>IF('Clean Air &amp; Climate Protection'!$M39="","---",'Clean Air &amp; Climate Protection'!$R39)</f>
        <v>---</v>
      </c>
      <c r="L437" s="140" t="str">
        <f>IF('Clean Air &amp; Climate Protection'!$M39="","---",'Clean Air &amp; Climate Protection'!$S39)</f>
        <v>---</v>
      </c>
      <c r="M437" s="140" t="str">
        <f>IF('Clean Air &amp; Climate Protection'!$M39="","---",'Clean Air &amp; Climate Protection'!$T39)</f>
        <v>---</v>
      </c>
    </row>
    <row r="438" spans="1:13" s="143" customFormat="1" ht="17">
      <c r="A438" s="143" t="s">
        <v>30</v>
      </c>
      <c r="B438" s="140" t="str">
        <f>IF('Clean Air &amp; Climate Protection'!$M40="","---",'Clean Air &amp; Climate Protection'!$C40)</f>
        <v>---</v>
      </c>
      <c r="C438" s="140" t="str">
        <f>IF('Clean Air &amp; Climate Protection'!$M40="","---",'Clean Air &amp; Climate Protection'!$D40)</f>
        <v>---</v>
      </c>
      <c r="D438" s="140" t="str">
        <f>IF('Clean Air &amp; Climate Protection'!$M40="","---",'Clean Air &amp; Climate Protection'!$E40)</f>
        <v>---</v>
      </c>
      <c r="E438" s="140" t="str">
        <f>IF('Clean Air &amp; Climate Protection'!$M40="","---",'Clean Air &amp; Climate Protection'!$L40)</f>
        <v>---</v>
      </c>
      <c r="F438" s="140" t="str">
        <f>IF('Clean Air &amp; Climate Protection'!$M40="","---",'Clean Air &amp; Climate Protection'!$M40)</f>
        <v>---</v>
      </c>
      <c r="G438" s="140" t="str">
        <f>IF('Clean Air &amp; Climate Protection'!$M40="","---",'Clean Air &amp; Climate Protection'!$N40)</f>
        <v>---</v>
      </c>
      <c r="H438" s="140" t="str">
        <f>IF('Clean Air &amp; Climate Protection'!$M40="","---",'Clean Air &amp; Climate Protection'!$O40)</f>
        <v>---</v>
      </c>
      <c r="I438" s="140" t="str">
        <f>IF('Clean Air &amp; Climate Protection'!$M40="","---",'Clean Air &amp; Climate Protection'!$P40)</f>
        <v>---</v>
      </c>
      <c r="J438" s="140" t="str">
        <f>IF('Clean Air &amp; Climate Protection'!$M40="","---",'Clean Air &amp; Climate Protection'!$Q40)</f>
        <v>---</v>
      </c>
      <c r="K438" s="140" t="str">
        <f>IF('Clean Air &amp; Climate Protection'!$M40="","---",'Clean Air &amp; Climate Protection'!$R40)</f>
        <v>---</v>
      </c>
      <c r="L438" s="140" t="str">
        <f>IF('Clean Air &amp; Climate Protection'!$M40="","---",'Clean Air &amp; Climate Protection'!$S40)</f>
        <v>---</v>
      </c>
      <c r="M438" s="140" t="str">
        <f>IF('Clean Air &amp; Climate Protection'!$M40="","---",'Clean Air &amp; Climate Protection'!$T40)</f>
        <v>---</v>
      </c>
    </row>
    <row r="439" spans="1:13" ht="40" customHeight="1">
      <c r="A439" s="143" t="s">
        <v>30</v>
      </c>
      <c r="B439" s="140" t="str">
        <f>IF('Clean Air &amp; Climate Protection'!$M41="","---",'Clean Air &amp; Climate Protection'!$C41)</f>
        <v>---</v>
      </c>
      <c r="C439" s="140" t="str">
        <f>IF('Clean Air &amp; Climate Protection'!$M41="","---",'Clean Air &amp; Climate Protection'!$D41)</f>
        <v>---</v>
      </c>
      <c r="D439" s="140" t="str">
        <f>IF('Clean Air &amp; Climate Protection'!$M41="","---",'Clean Air &amp; Climate Protection'!$E41)</f>
        <v>---</v>
      </c>
      <c r="E439" s="140" t="str">
        <f>IF('Clean Air &amp; Climate Protection'!$M41="","---",'Clean Air &amp; Climate Protection'!$L41)</f>
        <v>---</v>
      </c>
      <c r="F439" s="140" t="str">
        <f>IF('Clean Air &amp; Climate Protection'!$M41="","---",'Clean Air &amp; Climate Protection'!$M41)</f>
        <v>---</v>
      </c>
      <c r="G439" s="140" t="str">
        <f>IF('Clean Air &amp; Climate Protection'!$M41="","---",'Clean Air &amp; Climate Protection'!$N41)</f>
        <v>---</v>
      </c>
      <c r="H439" s="140" t="str">
        <f>IF('Clean Air &amp; Climate Protection'!$M41="","---",'Clean Air &amp; Climate Protection'!$O41)</f>
        <v>---</v>
      </c>
      <c r="I439" s="140" t="str">
        <f>IF('Clean Air &amp; Climate Protection'!$M41="","---",'Clean Air &amp; Climate Protection'!$P41)</f>
        <v>---</v>
      </c>
      <c r="J439" s="140" t="str">
        <f>IF('Clean Air &amp; Climate Protection'!$M41="","---",'Clean Air &amp; Climate Protection'!$Q41)</f>
        <v>---</v>
      </c>
      <c r="K439" s="140" t="str">
        <f>IF('Clean Air &amp; Climate Protection'!$M41="","---",'Clean Air &amp; Climate Protection'!$R41)</f>
        <v>---</v>
      </c>
      <c r="L439" s="140" t="str">
        <f>IF('Clean Air &amp; Climate Protection'!$M41="","---",'Clean Air &amp; Climate Protection'!$S41)</f>
        <v>---</v>
      </c>
      <c r="M439" s="140" t="str">
        <f>IF('Clean Air &amp; Climate Protection'!$M41="","---",'Clean Air &amp; Climate Protection'!$T41)</f>
        <v>---</v>
      </c>
    </row>
    <row r="440" spans="1:13" ht="40" customHeight="1">
      <c r="A440" s="143" t="s">
        <v>30</v>
      </c>
      <c r="B440" s="140" t="str">
        <f>IF('Clean Air &amp; Climate Protection'!$M42="","---",'Clean Air &amp; Climate Protection'!$C42)</f>
        <v>---</v>
      </c>
      <c r="C440" s="140" t="str">
        <f>IF('Clean Air &amp; Climate Protection'!$M42="","---",'Clean Air &amp; Climate Protection'!$D42)</f>
        <v>---</v>
      </c>
      <c r="D440" s="140" t="str">
        <f>IF('Clean Air &amp; Climate Protection'!$M42="","---",'Clean Air &amp; Climate Protection'!$E42)</f>
        <v>---</v>
      </c>
      <c r="E440" s="140" t="str">
        <f>IF('Clean Air &amp; Climate Protection'!$M42="","---",'Clean Air &amp; Climate Protection'!$L42)</f>
        <v>---</v>
      </c>
      <c r="F440" s="140" t="str">
        <f>IF('Clean Air &amp; Climate Protection'!$M42="","---",'Clean Air &amp; Climate Protection'!$M42)</f>
        <v>---</v>
      </c>
      <c r="G440" s="140" t="str">
        <f>IF('Clean Air &amp; Climate Protection'!$M42="","---",'Clean Air &amp; Climate Protection'!$N42)</f>
        <v>---</v>
      </c>
      <c r="H440" s="140" t="str">
        <f>IF('Clean Air &amp; Climate Protection'!$M42="","---",'Clean Air &amp; Climate Protection'!$O42)</f>
        <v>---</v>
      </c>
      <c r="I440" s="140" t="str">
        <f>IF('Clean Air &amp; Climate Protection'!$M42="","---",'Clean Air &amp; Climate Protection'!$P42)</f>
        <v>---</v>
      </c>
      <c r="J440" s="140" t="str">
        <f>IF('Clean Air &amp; Climate Protection'!$M42="","---",'Clean Air &amp; Climate Protection'!$Q42)</f>
        <v>---</v>
      </c>
      <c r="K440" s="140" t="str">
        <f>IF('Clean Air &amp; Climate Protection'!$M42="","---",'Clean Air &amp; Climate Protection'!$R42)</f>
        <v>---</v>
      </c>
      <c r="L440" s="140" t="str">
        <f>IF('Clean Air &amp; Climate Protection'!$M42="","---",'Clean Air &amp; Climate Protection'!$S42)</f>
        <v>---</v>
      </c>
      <c r="M440" s="140" t="str">
        <f>IF('Clean Air &amp; Climate Protection'!$M42="","---",'Clean Air &amp; Climate Protection'!$T42)</f>
        <v>---</v>
      </c>
    </row>
    <row r="441" spans="1:13" ht="40" customHeight="1">
      <c r="A441" s="143" t="s">
        <v>30</v>
      </c>
      <c r="B441" s="140" t="str">
        <f>IF('Clean Air &amp; Climate Protection'!$M43="","---",'Clean Air &amp; Climate Protection'!$C43)</f>
        <v>---</v>
      </c>
      <c r="C441" s="140" t="str">
        <f>IF('Clean Air &amp; Climate Protection'!$M43="","---",'Clean Air &amp; Climate Protection'!$D43)</f>
        <v>---</v>
      </c>
      <c r="D441" s="140" t="str">
        <f>IF('Clean Air &amp; Climate Protection'!$M43="","---",'Clean Air &amp; Climate Protection'!$E43)</f>
        <v>---</v>
      </c>
      <c r="E441" s="140" t="str">
        <f>IF('Clean Air &amp; Climate Protection'!$M43="","---",'Clean Air &amp; Climate Protection'!$L43)</f>
        <v>---</v>
      </c>
      <c r="F441" s="140" t="str">
        <f>IF('Clean Air &amp; Climate Protection'!$M43="","---",'Clean Air &amp; Climate Protection'!$M43)</f>
        <v>---</v>
      </c>
      <c r="G441" s="140" t="str">
        <f>IF('Clean Air &amp; Climate Protection'!$M43="","---",'Clean Air &amp; Climate Protection'!$N43)</f>
        <v>---</v>
      </c>
      <c r="H441" s="140" t="str">
        <f>IF('Clean Air &amp; Climate Protection'!$M43="","---",'Clean Air &amp; Climate Protection'!$O43)</f>
        <v>---</v>
      </c>
      <c r="I441" s="140" t="str">
        <f>IF('Clean Air &amp; Climate Protection'!$M43="","---",'Clean Air &amp; Climate Protection'!$P43)</f>
        <v>---</v>
      </c>
      <c r="J441" s="140" t="str">
        <f>IF('Clean Air &amp; Climate Protection'!$M43="","---",'Clean Air &amp; Climate Protection'!$Q43)</f>
        <v>---</v>
      </c>
      <c r="K441" s="140" t="str">
        <f>IF('Clean Air &amp; Climate Protection'!$M43="","---",'Clean Air &amp; Climate Protection'!$R43)</f>
        <v>---</v>
      </c>
      <c r="L441" s="140" t="str">
        <f>IF('Clean Air &amp; Climate Protection'!$M43="","---",'Clean Air &amp; Climate Protection'!$S43)</f>
        <v>---</v>
      </c>
      <c r="M441" s="140" t="str">
        <f>IF('Clean Air &amp; Climate Protection'!$M43="","---",'Clean Air &amp; Climate Protection'!$T43)</f>
        <v>---</v>
      </c>
    </row>
    <row r="442" spans="1:13" s="143" customFormat="1" ht="17">
      <c r="A442" s="143" t="s">
        <v>30</v>
      </c>
      <c r="B442" s="140" t="str">
        <f>IF('Clean Air &amp; Climate Protection'!$M44="","---",'Clean Air &amp; Climate Protection'!$C44)</f>
        <v>---</v>
      </c>
      <c r="C442" s="140" t="str">
        <f>IF('Clean Air &amp; Climate Protection'!$M44="","---",'Clean Air &amp; Climate Protection'!$D44)</f>
        <v>---</v>
      </c>
      <c r="D442" s="140" t="str">
        <f>IF('Clean Air &amp; Climate Protection'!$M44="","---",'Clean Air &amp; Climate Protection'!$E44)</f>
        <v>---</v>
      </c>
      <c r="E442" s="140" t="str">
        <f>IF('Clean Air &amp; Climate Protection'!$M44="","---",'Clean Air &amp; Climate Protection'!$L44)</f>
        <v>---</v>
      </c>
      <c r="F442" s="140" t="str">
        <f>IF('Clean Air &amp; Climate Protection'!$M44="","---",'Clean Air &amp; Climate Protection'!$M44)</f>
        <v>---</v>
      </c>
      <c r="G442" s="140" t="str">
        <f>IF('Clean Air &amp; Climate Protection'!$M44="","---",'Clean Air &amp; Climate Protection'!$N44)</f>
        <v>---</v>
      </c>
      <c r="H442" s="140" t="str">
        <f>IF('Clean Air &amp; Climate Protection'!$M44="","---",'Clean Air &amp; Climate Protection'!$O44)</f>
        <v>---</v>
      </c>
      <c r="I442" s="140" t="str">
        <f>IF('Clean Air &amp; Climate Protection'!$M44="","---",'Clean Air &amp; Climate Protection'!$P44)</f>
        <v>---</v>
      </c>
      <c r="J442" s="140" t="str">
        <f>IF('Clean Air &amp; Climate Protection'!$M44="","---",'Clean Air &amp; Climate Protection'!$Q44)</f>
        <v>---</v>
      </c>
      <c r="K442" s="140" t="str">
        <f>IF('Clean Air &amp; Climate Protection'!$M44="","---",'Clean Air &amp; Climate Protection'!$R44)</f>
        <v>---</v>
      </c>
      <c r="L442" s="140" t="str">
        <f>IF('Clean Air &amp; Climate Protection'!$M44="","---",'Clean Air &amp; Climate Protection'!$S44)</f>
        <v>---</v>
      </c>
      <c r="M442" s="140" t="str">
        <f>IF('Clean Air &amp; Climate Protection'!$M44="","---",'Clean Air &amp; Climate Protection'!$T44)</f>
        <v>---</v>
      </c>
    </row>
    <row r="443" spans="1:13" ht="40" customHeight="1">
      <c r="A443" s="143" t="s">
        <v>30</v>
      </c>
      <c r="B443" s="140" t="str">
        <f>IF('Clean Air &amp; Climate Protection'!$M45="","---",'Clean Air &amp; Climate Protection'!$C45)</f>
        <v>---</v>
      </c>
      <c r="C443" s="140" t="str">
        <f>IF('Clean Air &amp; Climate Protection'!$M45="","---",'Clean Air &amp; Climate Protection'!$D45)</f>
        <v>---</v>
      </c>
      <c r="D443" s="140" t="str">
        <f>IF('Clean Air &amp; Climate Protection'!$M45="","---",'Clean Air &amp; Climate Protection'!$E45)</f>
        <v>---</v>
      </c>
      <c r="E443" s="140" t="str">
        <f>IF('Clean Air &amp; Climate Protection'!$M45="","---",'Clean Air &amp; Climate Protection'!$L45)</f>
        <v>---</v>
      </c>
      <c r="F443" s="140" t="str">
        <f>IF('Clean Air &amp; Climate Protection'!$M45="","---",'Clean Air &amp; Climate Protection'!$M45)</f>
        <v>---</v>
      </c>
      <c r="G443" s="140" t="str">
        <f>IF('Clean Air &amp; Climate Protection'!$M45="","---",'Clean Air &amp; Climate Protection'!$N45)</f>
        <v>---</v>
      </c>
      <c r="H443" s="140" t="str">
        <f>IF('Clean Air &amp; Climate Protection'!$M45="","---",'Clean Air &amp; Climate Protection'!$O45)</f>
        <v>---</v>
      </c>
      <c r="I443" s="140" t="str">
        <f>IF('Clean Air &amp; Climate Protection'!$M45="","---",'Clean Air &amp; Climate Protection'!$P45)</f>
        <v>---</v>
      </c>
      <c r="J443" s="140" t="str">
        <f>IF('Clean Air &amp; Climate Protection'!$M45="","---",'Clean Air &amp; Climate Protection'!$Q45)</f>
        <v>---</v>
      </c>
      <c r="K443" s="140" t="str">
        <f>IF('Clean Air &amp; Climate Protection'!$M45="","---",'Clean Air &amp; Climate Protection'!$R45)</f>
        <v>---</v>
      </c>
      <c r="L443" s="140" t="str">
        <f>IF('Clean Air &amp; Climate Protection'!$M45="","---",'Clean Air &amp; Climate Protection'!$S45)</f>
        <v>---</v>
      </c>
      <c r="M443" s="140" t="str">
        <f>IF('Clean Air &amp; Climate Protection'!$M45="","---",'Clean Air &amp; Climate Protection'!$T45)</f>
        <v>---</v>
      </c>
    </row>
    <row r="444" spans="1:13" s="143" customFormat="1" ht="17">
      <c r="A444" s="143" t="s">
        <v>30</v>
      </c>
      <c r="B444" s="140" t="str">
        <f>IF('Clean Air &amp; Climate Protection'!$M46="","---",'Clean Air &amp; Climate Protection'!$C46)</f>
        <v>---</v>
      </c>
      <c r="C444" s="140" t="str">
        <f>IF('Clean Air &amp; Climate Protection'!$M46="","---",'Clean Air &amp; Climate Protection'!$D46)</f>
        <v>---</v>
      </c>
      <c r="D444" s="140" t="str">
        <f>IF('Clean Air &amp; Climate Protection'!$M46="","---",'Clean Air &amp; Climate Protection'!$E46)</f>
        <v>---</v>
      </c>
      <c r="E444" s="140" t="str">
        <f>IF('Clean Air &amp; Climate Protection'!$M46="","---",'Clean Air &amp; Climate Protection'!$L46)</f>
        <v>---</v>
      </c>
      <c r="F444" s="140" t="str">
        <f>IF('Clean Air &amp; Climate Protection'!$M46="","---",'Clean Air &amp; Climate Protection'!$M46)</f>
        <v>---</v>
      </c>
      <c r="G444" s="140" t="str">
        <f>IF('Clean Air &amp; Climate Protection'!$M46="","---",'Clean Air &amp; Climate Protection'!$N46)</f>
        <v>---</v>
      </c>
      <c r="H444" s="140" t="str">
        <f>IF('Clean Air &amp; Climate Protection'!$M46="","---",'Clean Air &amp; Climate Protection'!$O46)</f>
        <v>---</v>
      </c>
      <c r="I444" s="140" t="str">
        <f>IF('Clean Air &amp; Climate Protection'!$M46="","---",'Clean Air &amp; Climate Protection'!$P46)</f>
        <v>---</v>
      </c>
      <c r="J444" s="140" t="str">
        <f>IF('Clean Air &amp; Climate Protection'!$M46="","---",'Clean Air &amp; Climate Protection'!$Q46)</f>
        <v>---</v>
      </c>
      <c r="K444" s="140" t="str">
        <f>IF('Clean Air &amp; Climate Protection'!$M46="","---",'Clean Air &amp; Climate Protection'!$R46)</f>
        <v>---</v>
      </c>
      <c r="L444" s="140" t="str">
        <f>IF('Clean Air &amp; Climate Protection'!$M46="","---",'Clean Air &amp; Climate Protection'!$S46)</f>
        <v>---</v>
      </c>
      <c r="M444" s="140" t="str">
        <f>IF('Clean Air &amp; Climate Protection'!$M46="","---",'Clean Air &amp; Climate Protection'!$T46)</f>
        <v>---</v>
      </c>
    </row>
    <row r="445" spans="1:13" ht="40" customHeight="1">
      <c r="A445" s="143" t="s">
        <v>30</v>
      </c>
      <c r="B445" s="140" t="str">
        <f>IF('Clean Air &amp; Climate Protection'!$M47="","---",'Clean Air &amp; Climate Protection'!$C47)</f>
        <v>---</v>
      </c>
      <c r="C445" s="140" t="str">
        <f>IF('Clean Air &amp; Climate Protection'!$M47="","---",'Clean Air &amp; Climate Protection'!$D47)</f>
        <v>---</v>
      </c>
      <c r="D445" s="140" t="str">
        <f>IF('Clean Air &amp; Climate Protection'!$M47="","---",'Clean Air &amp; Climate Protection'!$E47)</f>
        <v>---</v>
      </c>
      <c r="E445" s="140" t="str">
        <f>IF('Clean Air &amp; Climate Protection'!$M47="","---",'Clean Air &amp; Climate Protection'!$L47)</f>
        <v>---</v>
      </c>
      <c r="F445" s="140" t="str">
        <f>IF('Clean Air &amp; Climate Protection'!$M47="","---",'Clean Air &amp; Climate Protection'!$M47)</f>
        <v>---</v>
      </c>
      <c r="G445" s="140" t="str">
        <f>IF('Clean Air &amp; Climate Protection'!$M47="","---",'Clean Air &amp; Climate Protection'!$N47)</f>
        <v>---</v>
      </c>
      <c r="H445" s="140" t="str">
        <f>IF('Clean Air &amp; Climate Protection'!$M47="","---",'Clean Air &amp; Climate Protection'!$O47)</f>
        <v>---</v>
      </c>
      <c r="I445" s="140" t="str">
        <f>IF('Clean Air &amp; Climate Protection'!$M47="","---",'Clean Air &amp; Climate Protection'!$P47)</f>
        <v>---</v>
      </c>
      <c r="J445" s="140" t="str">
        <f>IF('Clean Air &amp; Climate Protection'!$M47="","---",'Clean Air &amp; Climate Protection'!$Q47)</f>
        <v>---</v>
      </c>
      <c r="K445" s="140" t="str">
        <f>IF('Clean Air &amp; Climate Protection'!$M47="","---",'Clean Air &amp; Climate Protection'!$R47)</f>
        <v>---</v>
      </c>
      <c r="L445" s="140" t="str">
        <f>IF('Clean Air &amp; Climate Protection'!$M47="","---",'Clean Air &amp; Climate Protection'!$S47)</f>
        <v>---</v>
      </c>
      <c r="M445" s="140" t="str">
        <f>IF('Clean Air &amp; Climate Protection'!$M47="","---",'Clean Air &amp; Climate Protection'!$T47)</f>
        <v>---</v>
      </c>
    </row>
    <row r="446" spans="1:13" ht="40" customHeight="1">
      <c r="A446" s="143" t="s">
        <v>30</v>
      </c>
      <c r="B446" s="140" t="str">
        <f>IF('Clean Air &amp; Climate Protection'!$M48="","---",'Clean Air &amp; Climate Protection'!$C48)</f>
        <v>---</v>
      </c>
      <c r="C446" s="140" t="str">
        <f>IF('Clean Air &amp; Climate Protection'!$M48="","---",'Clean Air &amp; Climate Protection'!$D48)</f>
        <v>---</v>
      </c>
      <c r="D446" s="140" t="str">
        <f>IF('Clean Air &amp; Climate Protection'!$M48="","---",'Clean Air &amp; Climate Protection'!$E48)</f>
        <v>---</v>
      </c>
      <c r="E446" s="140" t="str">
        <f>IF('Clean Air &amp; Climate Protection'!$M48="","---",'Clean Air &amp; Climate Protection'!$L48)</f>
        <v>---</v>
      </c>
      <c r="F446" s="140" t="str">
        <f>IF('Clean Air &amp; Climate Protection'!$M48="","---",'Clean Air &amp; Climate Protection'!$M48)</f>
        <v>---</v>
      </c>
      <c r="G446" s="140" t="str">
        <f>IF('Clean Air &amp; Climate Protection'!$M48="","---",'Clean Air &amp; Climate Protection'!$N48)</f>
        <v>---</v>
      </c>
      <c r="H446" s="140" t="str">
        <f>IF('Clean Air &amp; Climate Protection'!$M48="","---",'Clean Air &amp; Climate Protection'!$O48)</f>
        <v>---</v>
      </c>
      <c r="I446" s="140" t="str">
        <f>IF('Clean Air &amp; Climate Protection'!$M48="","---",'Clean Air &amp; Climate Protection'!$P48)</f>
        <v>---</v>
      </c>
      <c r="J446" s="140" t="str">
        <f>IF('Clean Air &amp; Climate Protection'!$M48="","---",'Clean Air &amp; Climate Protection'!$Q48)</f>
        <v>---</v>
      </c>
      <c r="K446" s="140" t="str">
        <f>IF('Clean Air &amp; Climate Protection'!$M48="","---",'Clean Air &amp; Climate Protection'!$R48)</f>
        <v>---</v>
      </c>
      <c r="L446" s="140" t="str">
        <f>IF('Clean Air &amp; Climate Protection'!$M48="","---",'Clean Air &amp; Climate Protection'!$S48)</f>
        <v>---</v>
      </c>
      <c r="M446" s="140" t="str">
        <f>IF('Clean Air &amp; Climate Protection'!$M48="","---",'Clean Air &amp; Climate Protection'!$T48)</f>
        <v>---</v>
      </c>
    </row>
    <row r="447" spans="1:13" ht="40" customHeight="1">
      <c r="A447" s="143" t="s">
        <v>30</v>
      </c>
      <c r="B447" s="140" t="str">
        <f>IF('Clean Air &amp; Climate Protection'!$M49="","---",'Clean Air &amp; Climate Protection'!$C49)</f>
        <v>---</v>
      </c>
      <c r="C447" s="140" t="str">
        <f>IF('Clean Air &amp; Climate Protection'!$M49="","---",'Clean Air &amp; Climate Protection'!$D49)</f>
        <v>---</v>
      </c>
      <c r="D447" s="140" t="str">
        <f>IF('Clean Air &amp; Climate Protection'!$M49="","---",'Clean Air &amp; Climate Protection'!$E49)</f>
        <v>---</v>
      </c>
      <c r="E447" s="140" t="str">
        <f>IF('Clean Air &amp; Climate Protection'!$M49="","---",'Clean Air &amp; Climate Protection'!$L49)</f>
        <v>---</v>
      </c>
      <c r="F447" s="140" t="str">
        <f>IF('Clean Air &amp; Climate Protection'!$M49="","---",'Clean Air &amp; Climate Protection'!$M49)</f>
        <v>---</v>
      </c>
      <c r="G447" s="140" t="str">
        <f>IF('Clean Air &amp; Climate Protection'!$M49="","---",'Clean Air &amp; Climate Protection'!$N49)</f>
        <v>---</v>
      </c>
      <c r="H447" s="140" t="str">
        <f>IF('Clean Air &amp; Climate Protection'!$M49="","---",'Clean Air &amp; Climate Protection'!$O49)</f>
        <v>---</v>
      </c>
      <c r="I447" s="140" t="str">
        <f>IF('Clean Air &amp; Climate Protection'!$M49="","---",'Clean Air &amp; Climate Protection'!$P49)</f>
        <v>---</v>
      </c>
      <c r="J447" s="140" t="str">
        <f>IF('Clean Air &amp; Climate Protection'!$M49="","---",'Clean Air &amp; Climate Protection'!$Q49)</f>
        <v>---</v>
      </c>
      <c r="K447" s="140" t="str">
        <f>IF('Clean Air &amp; Climate Protection'!$M49="","---",'Clean Air &amp; Climate Protection'!$R49)</f>
        <v>---</v>
      </c>
      <c r="L447" s="140" t="str">
        <f>IF('Clean Air &amp; Climate Protection'!$M49="","---",'Clean Air &amp; Climate Protection'!$S49)</f>
        <v>---</v>
      </c>
      <c r="M447" s="140" t="str">
        <f>IF('Clean Air &amp; Climate Protection'!$M49="","---",'Clean Air &amp; Climate Protection'!$T49)</f>
        <v>---</v>
      </c>
    </row>
    <row r="448" spans="1:13" ht="40" customHeight="1">
      <c r="A448" s="143" t="s">
        <v>30</v>
      </c>
      <c r="B448" s="140" t="str">
        <f>IF('Clean Air &amp; Climate Protection'!$M50="","---",'Clean Air &amp; Climate Protection'!$C50)</f>
        <v>---</v>
      </c>
      <c r="C448" s="140" t="str">
        <f>IF('Clean Air &amp; Climate Protection'!$M50="","---",'Clean Air &amp; Climate Protection'!$D50)</f>
        <v>---</v>
      </c>
      <c r="D448" s="140" t="str">
        <f>IF('Clean Air &amp; Climate Protection'!$M50="","---",'Clean Air &amp; Climate Protection'!$E50)</f>
        <v>---</v>
      </c>
      <c r="E448" s="140" t="str">
        <f>IF('Clean Air &amp; Climate Protection'!$M50="","---",'Clean Air &amp; Climate Protection'!$L50)</f>
        <v>---</v>
      </c>
      <c r="F448" s="140" t="str">
        <f>IF('Clean Air &amp; Climate Protection'!$M50="","---",'Clean Air &amp; Climate Protection'!$M50)</f>
        <v>---</v>
      </c>
      <c r="G448" s="140" t="str">
        <f>IF('Clean Air &amp; Climate Protection'!$M50="","---",'Clean Air &amp; Climate Protection'!$N50)</f>
        <v>---</v>
      </c>
      <c r="H448" s="140" t="str">
        <f>IF('Clean Air &amp; Climate Protection'!$M50="","---",'Clean Air &amp; Climate Protection'!$O50)</f>
        <v>---</v>
      </c>
      <c r="I448" s="140" t="str">
        <f>IF('Clean Air &amp; Climate Protection'!$M50="","---",'Clean Air &amp; Climate Protection'!$P50)</f>
        <v>---</v>
      </c>
      <c r="J448" s="140" t="str">
        <f>IF('Clean Air &amp; Climate Protection'!$M50="","---",'Clean Air &amp; Climate Protection'!$Q50)</f>
        <v>---</v>
      </c>
      <c r="K448" s="140" t="str">
        <f>IF('Clean Air &amp; Climate Protection'!$M50="","---",'Clean Air &amp; Climate Protection'!$R50)</f>
        <v>---</v>
      </c>
      <c r="L448" s="140" t="str">
        <f>IF('Clean Air &amp; Climate Protection'!$M50="","---",'Clean Air &amp; Climate Protection'!$S50)</f>
        <v>---</v>
      </c>
      <c r="M448" s="140" t="str">
        <f>IF('Clean Air &amp; Climate Protection'!$M50="","---",'Clean Air &amp; Climate Protection'!$T50)</f>
        <v>---</v>
      </c>
    </row>
    <row r="449" spans="1:13" ht="40" customHeight="1">
      <c r="A449" s="143" t="s">
        <v>30</v>
      </c>
      <c r="B449" s="140" t="str">
        <f>IF('Clean Air &amp; Climate Protection'!$M51="","---",'Clean Air &amp; Climate Protection'!$C51)</f>
        <v>---</v>
      </c>
      <c r="C449" s="140" t="str">
        <f>IF('Clean Air &amp; Climate Protection'!$M51="","---",'Clean Air &amp; Climate Protection'!$D51)</f>
        <v>---</v>
      </c>
      <c r="D449" s="140" t="str">
        <f>IF('Clean Air &amp; Climate Protection'!$M51="","---",'Clean Air &amp; Climate Protection'!$E51)</f>
        <v>---</v>
      </c>
      <c r="E449" s="140" t="str">
        <f>IF('Clean Air &amp; Climate Protection'!$M51="","---",'Clean Air &amp; Climate Protection'!$L51)</f>
        <v>---</v>
      </c>
      <c r="F449" s="140" t="str">
        <f>IF('Clean Air &amp; Climate Protection'!$M51="","---",'Clean Air &amp; Climate Protection'!$M51)</f>
        <v>---</v>
      </c>
      <c r="G449" s="140" t="str">
        <f>IF('Clean Air &amp; Climate Protection'!$M51="","---",'Clean Air &amp; Climate Protection'!$N51)</f>
        <v>---</v>
      </c>
      <c r="H449" s="140" t="str">
        <f>IF('Clean Air &amp; Climate Protection'!$M51="","---",'Clean Air &amp; Climate Protection'!$O51)</f>
        <v>---</v>
      </c>
      <c r="I449" s="140" t="str">
        <f>IF('Clean Air &amp; Climate Protection'!$M51="","---",'Clean Air &amp; Climate Protection'!$P51)</f>
        <v>---</v>
      </c>
      <c r="J449" s="140" t="str">
        <f>IF('Clean Air &amp; Climate Protection'!$M51="","---",'Clean Air &amp; Climate Protection'!$Q51)</f>
        <v>---</v>
      </c>
      <c r="K449" s="140" t="str">
        <f>IF('Clean Air &amp; Climate Protection'!$M51="","---",'Clean Air &amp; Climate Protection'!$R51)</f>
        <v>---</v>
      </c>
      <c r="L449" s="140" t="str">
        <f>IF('Clean Air &amp; Climate Protection'!$M51="","---",'Clean Air &amp; Climate Protection'!$S51)</f>
        <v>---</v>
      </c>
      <c r="M449" s="140" t="str">
        <f>IF('Clean Air &amp; Climate Protection'!$M51="","---",'Clean Air &amp; Climate Protection'!$T51)</f>
        <v>---</v>
      </c>
    </row>
    <row r="450" spans="1:13" s="143" customFormat="1" ht="17">
      <c r="A450" s="143" t="s">
        <v>30</v>
      </c>
      <c r="B450" s="140" t="str">
        <f>IF('Clean Air &amp; Climate Protection'!$M52="","---",'Clean Air &amp; Climate Protection'!$C52)</f>
        <v>---</v>
      </c>
      <c r="C450" s="140" t="str">
        <f>IF('Clean Air &amp; Climate Protection'!$M52="","---",'Clean Air &amp; Climate Protection'!$D52)</f>
        <v>---</v>
      </c>
      <c r="D450" s="140" t="str">
        <f>IF('Clean Air &amp; Climate Protection'!$M52="","---",'Clean Air &amp; Climate Protection'!$E52)</f>
        <v>---</v>
      </c>
      <c r="E450" s="140" t="str">
        <f>IF('Clean Air &amp; Climate Protection'!$M52="","---",'Clean Air &amp; Climate Protection'!$L52)</f>
        <v>---</v>
      </c>
      <c r="F450" s="140" t="str">
        <f>IF('Clean Air &amp; Climate Protection'!$M52="","---",'Clean Air &amp; Climate Protection'!$M52)</f>
        <v>---</v>
      </c>
      <c r="G450" s="140" t="str">
        <f>IF('Clean Air &amp; Climate Protection'!$M52="","---",'Clean Air &amp; Climate Protection'!$N52)</f>
        <v>---</v>
      </c>
      <c r="H450" s="140" t="str">
        <f>IF('Clean Air &amp; Climate Protection'!$M52="","---",'Clean Air &amp; Climate Protection'!$O52)</f>
        <v>---</v>
      </c>
      <c r="I450" s="140" t="str">
        <f>IF('Clean Air &amp; Climate Protection'!$M52="","---",'Clean Air &amp; Climate Protection'!$P52)</f>
        <v>---</v>
      </c>
      <c r="J450" s="140" t="str">
        <f>IF('Clean Air &amp; Climate Protection'!$M52="","---",'Clean Air &amp; Climate Protection'!$Q52)</f>
        <v>---</v>
      </c>
      <c r="K450" s="140" t="str">
        <f>IF('Clean Air &amp; Climate Protection'!$M52="","---",'Clean Air &amp; Climate Protection'!$R52)</f>
        <v>---</v>
      </c>
      <c r="L450" s="140" t="str">
        <f>IF('Clean Air &amp; Climate Protection'!$M52="","---",'Clean Air &amp; Climate Protection'!$S52)</f>
        <v>---</v>
      </c>
      <c r="M450" s="140" t="str">
        <f>IF('Clean Air &amp; Climate Protection'!$M52="","---",'Clean Air &amp; Climate Protection'!$T52)</f>
        <v>---</v>
      </c>
    </row>
    <row r="451" spans="1:13" ht="40" customHeight="1">
      <c r="A451" s="143" t="s">
        <v>30</v>
      </c>
      <c r="B451" s="140" t="str">
        <f>IF('Clean Air &amp; Climate Protection'!$M53="","---",'Clean Air &amp; Climate Protection'!$C53)</f>
        <v>---</v>
      </c>
      <c r="C451" s="140" t="str">
        <f>IF('Clean Air &amp; Climate Protection'!$M53="","---",'Clean Air &amp; Climate Protection'!$D53)</f>
        <v>---</v>
      </c>
      <c r="D451" s="140" t="str">
        <f>IF('Clean Air &amp; Climate Protection'!$M53="","---",'Clean Air &amp; Climate Protection'!$E53)</f>
        <v>---</v>
      </c>
      <c r="E451" s="140" t="str">
        <f>IF('Clean Air &amp; Climate Protection'!$M53="","---",'Clean Air &amp; Climate Protection'!$L53)</f>
        <v>---</v>
      </c>
      <c r="F451" s="140" t="str">
        <f>IF('Clean Air &amp; Climate Protection'!$M53="","---",'Clean Air &amp; Climate Protection'!$M53)</f>
        <v>---</v>
      </c>
      <c r="G451" s="140" t="str">
        <f>IF('Clean Air &amp; Climate Protection'!$M53="","---",'Clean Air &amp; Climate Protection'!$N53)</f>
        <v>---</v>
      </c>
      <c r="H451" s="140" t="str">
        <f>IF('Clean Air &amp; Climate Protection'!$M53="","---",'Clean Air &amp; Climate Protection'!$O53)</f>
        <v>---</v>
      </c>
      <c r="I451" s="140" t="str">
        <f>IF('Clean Air &amp; Climate Protection'!$M53="","---",'Clean Air &amp; Climate Protection'!$P53)</f>
        <v>---</v>
      </c>
      <c r="J451" s="140" t="str">
        <f>IF('Clean Air &amp; Climate Protection'!$M53="","---",'Clean Air &amp; Climate Protection'!$Q53)</f>
        <v>---</v>
      </c>
      <c r="K451" s="140" t="str">
        <f>IF('Clean Air &amp; Climate Protection'!$M53="","---",'Clean Air &amp; Climate Protection'!$R53)</f>
        <v>---</v>
      </c>
      <c r="L451" s="140" t="str">
        <f>IF('Clean Air &amp; Climate Protection'!$M53="","---",'Clean Air &amp; Climate Protection'!$S53)</f>
        <v>---</v>
      </c>
      <c r="M451" s="140" t="str">
        <f>IF('Clean Air &amp; Climate Protection'!$M53="","---",'Clean Air &amp; Climate Protection'!$T53)</f>
        <v>---</v>
      </c>
    </row>
    <row r="452" spans="1:13" ht="40" customHeight="1">
      <c r="A452" s="143" t="s">
        <v>30</v>
      </c>
      <c r="B452" s="140" t="str">
        <f>IF('Clean Air &amp; Climate Protection'!$M54="","---",'Clean Air &amp; Climate Protection'!$C54)</f>
        <v>---</v>
      </c>
      <c r="C452" s="140" t="str">
        <f>IF('Clean Air &amp; Climate Protection'!$M54="","---",'Clean Air &amp; Climate Protection'!$D54)</f>
        <v>---</v>
      </c>
      <c r="D452" s="140" t="str">
        <f>IF('Clean Air &amp; Climate Protection'!$M54="","---",'Clean Air &amp; Climate Protection'!$E54)</f>
        <v>---</v>
      </c>
      <c r="E452" s="140" t="str">
        <f>IF('Clean Air &amp; Climate Protection'!$M54="","---",'Clean Air &amp; Climate Protection'!$L54)</f>
        <v>---</v>
      </c>
      <c r="F452" s="140" t="str">
        <f>IF('Clean Air &amp; Climate Protection'!$M54="","---",'Clean Air &amp; Climate Protection'!$M54)</f>
        <v>---</v>
      </c>
      <c r="G452" s="140" t="str">
        <f>IF('Clean Air &amp; Climate Protection'!$M54="","---",'Clean Air &amp; Climate Protection'!$N54)</f>
        <v>---</v>
      </c>
      <c r="H452" s="140" t="str">
        <f>IF('Clean Air &amp; Climate Protection'!$M54="","---",'Clean Air &amp; Climate Protection'!$O54)</f>
        <v>---</v>
      </c>
      <c r="I452" s="140" t="str">
        <f>IF('Clean Air &amp; Climate Protection'!$M54="","---",'Clean Air &amp; Climate Protection'!$P54)</f>
        <v>---</v>
      </c>
      <c r="J452" s="140" t="str">
        <f>IF('Clean Air &amp; Climate Protection'!$M54="","---",'Clean Air &amp; Climate Protection'!$Q54)</f>
        <v>---</v>
      </c>
      <c r="K452" s="140" t="str">
        <f>IF('Clean Air &amp; Climate Protection'!$M54="","---",'Clean Air &amp; Climate Protection'!$R54)</f>
        <v>---</v>
      </c>
      <c r="L452" s="140" t="str">
        <f>IF('Clean Air &amp; Climate Protection'!$M54="","---",'Clean Air &amp; Climate Protection'!$S54)</f>
        <v>---</v>
      </c>
      <c r="M452" s="140" t="str">
        <f>IF('Clean Air &amp; Climate Protection'!$M54="","---",'Clean Air &amp; Climate Protection'!$T54)</f>
        <v>---</v>
      </c>
    </row>
    <row r="453" spans="1:13" ht="40" customHeight="1">
      <c r="A453" s="143" t="s">
        <v>30</v>
      </c>
      <c r="B453" s="140" t="str">
        <f>IF('Clean Air &amp; Climate Protection'!$M55="","---",'Clean Air &amp; Climate Protection'!$C55)</f>
        <v>---</v>
      </c>
      <c r="C453" s="140" t="str">
        <f>IF('Clean Air &amp; Climate Protection'!$M55="","---",'Clean Air &amp; Climate Protection'!$D55)</f>
        <v>---</v>
      </c>
      <c r="D453" s="140" t="str">
        <f>IF('Clean Air &amp; Climate Protection'!$M55="","---",'Clean Air &amp; Climate Protection'!$E55)</f>
        <v>---</v>
      </c>
      <c r="E453" s="140" t="str">
        <f>IF('Clean Air &amp; Climate Protection'!$M55="","---",'Clean Air &amp; Climate Protection'!$L55)</f>
        <v>---</v>
      </c>
      <c r="F453" s="140" t="str">
        <f>IF('Clean Air &amp; Climate Protection'!$M55="","---",'Clean Air &amp; Climate Protection'!$M55)</f>
        <v>---</v>
      </c>
      <c r="G453" s="140" t="str">
        <f>IF('Clean Air &amp; Climate Protection'!$M55="","---",'Clean Air &amp; Climate Protection'!$N55)</f>
        <v>---</v>
      </c>
      <c r="H453" s="140" t="str">
        <f>IF('Clean Air &amp; Climate Protection'!$M55="","---",'Clean Air &amp; Climate Protection'!$O55)</f>
        <v>---</v>
      </c>
      <c r="I453" s="140" t="str">
        <f>IF('Clean Air &amp; Climate Protection'!$M55="","---",'Clean Air &amp; Climate Protection'!$P55)</f>
        <v>---</v>
      </c>
      <c r="J453" s="140" t="str">
        <f>IF('Clean Air &amp; Climate Protection'!$M55="","---",'Clean Air &amp; Climate Protection'!$Q55)</f>
        <v>---</v>
      </c>
      <c r="K453" s="140" t="str">
        <f>IF('Clean Air &amp; Climate Protection'!$M55="","---",'Clean Air &amp; Climate Protection'!$R55)</f>
        <v>---</v>
      </c>
      <c r="L453" s="140" t="str">
        <f>IF('Clean Air &amp; Climate Protection'!$M55="","---",'Clean Air &amp; Climate Protection'!$S55)</f>
        <v>---</v>
      </c>
      <c r="M453" s="140" t="str">
        <f>IF('Clean Air &amp; Climate Protection'!$M55="","---",'Clean Air &amp; Climate Protection'!$T55)</f>
        <v>---</v>
      </c>
    </row>
    <row r="454" spans="1:13" ht="40" customHeight="1">
      <c r="A454" s="143" t="s">
        <v>30</v>
      </c>
      <c r="B454" s="140" t="str">
        <f>IF('Clean Air &amp; Climate Protection'!$M56="","---",'Clean Air &amp; Climate Protection'!$C56)</f>
        <v>---</v>
      </c>
      <c r="C454" s="140" t="str">
        <f>IF('Clean Air &amp; Climate Protection'!$M56="","---",'Clean Air &amp; Climate Protection'!$D56)</f>
        <v>---</v>
      </c>
      <c r="D454" s="140" t="str">
        <f>IF('Clean Air &amp; Climate Protection'!$M56="","---",'Clean Air &amp; Climate Protection'!$E56)</f>
        <v>---</v>
      </c>
      <c r="E454" s="140" t="str">
        <f>IF('Clean Air &amp; Climate Protection'!$M56="","---",'Clean Air &amp; Climate Protection'!$L56)</f>
        <v>---</v>
      </c>
      <c r="F454" s="140" t="str">
        <f>IF('Clean Air &amp; Climate Protection'!$M56="","---",'Clean Air &amp; Climate Protection'!$M56)</f>
        <v>---</v>
      </c>
      <c r="G454" s="140" t="str">
        <f>IF('Clean Air &amp; Climate Protection'!$M56="","---",'Clean Air &amp; Climate Protection'!$N56)</f>
        <v>---</v>
      </c>
      <c r="H454" s="140" t="str">
        <f>IF('Clean Air &amp; Climate Protection'!$M56="","---",'Clean Air &amp; Climate Protection'!$O56)</f>
        <v>---</v>
      </c>
      <c r="I454" s="140" t="str">
        <f>IF('Clean Air &amp; Climate Protection'!$M56="","---",'Clean Air &amp; Climate Protection'!$P56)</f>
        <v>---</v>
      </c>
      <c r="J454" s="140" t="str">
        <f>IF('Clean Air &amp; Climate Protection'!$M56="","---",'Clean Air &amp; Climate Protection'!$Q56)</f>
        <v>---</v>
      </c>
      <c r="K454" s="140" t="str">
        <f>IF('Clean Air &amp; Climate Protection'!$M56="","---",'Clean Air &amp; Climate Protection'!$R56)</f>
        <v>---</v>
      </c>
      <c r="L454" s="140" t="str">
        <f>IF('Clean Air &amp; Climate Protection'!$M56="","---",'Clean Air &amp; Climate Protection'!$S56)</f>
        <v>---</v>
      </c>
      <c r="M454" s="140" t="str">
        <f>IF('Clean Air &amp; Climate Protection'!$M56="","---",'Clean Air &amp; Climate Protection'!$T56)</f>
        <v>---</v>
      </c>
    </row>
    <row r="455" spans="1:13" ht="40" customHeight="1">
      <c r="A455" s="143" t="s">
        <v>30</v>
      </c>
      <c r="B455" s="140" t="str">
        <f>IF('Clean Air &amp; Climate Protection'!$M57="","---",'Clean Air &amp; Climate Protection'!$C57)</f>
        <v>---</v>
      </c>
      <c r="C455" s="140" t="str">
        <f>IF('Clean Air &amp; Climate Protection'!$M57="","---",'Clean Air &amp; Climate Protection'!$D57)</f>
        <v>---</v>
      </c>
      <c r="D455" s="140" t="str">
        <f>IF('Clean Air &amp; Climate Protection'!$M57="","---",'Clean Air &amp; Climate Protection'!$E57)</f>
        <v>---</v>
      </c>
      <c r="E455" s="140" t="str">
        <f>IF('Clean Air &amp; Climate Protection'!$M57="","---",'Clean Air &amp; Climate Protection'!$L57)</f>
        <v>---</v>
      </c>
      <c r="F455" s="140" t="str">
        <f>IF('Clean Air &amp; Climate Protection'!$M57="","---",'Clean Air &amp; Climate Protection'!$M57)</f>
        <v>---</v>
      </c>
      <c r="G455" s="140" t="str">
        <f>IF('Clean Air &amp; Climate Protection'!$M57="","---",'Clean Air &amp; Climate Protection'!$N57)</f>
        <v>---</v>
      </c>
      <c r="H455" s="140" t="str">
        <f>IF('Clean Air &amp; Climate Protection'!$M57="","---",'Clean Air &amp; Climate Protection'!$O57)</f>
        <v>---</v>
      </c>
      <c r="I455" s="140" t="str">
        <f>IF('Clean Air &amp; Climate Protection'!$M57="","---",'Clean Air &amp; Climate Protection'!$P57)</f>
        <v>---</v>
      </c>
      <c r="J455" s="140" t="str">
        <f>IF('Clean Air &amp; Climate Protection'!$M57="","---",'Clean Air &amp; Climate Protection'!$Q57)</f>
        <v>---</v>
      </c>
      <c r="K455" s="140" t="str">
        <f>IF('Clean Air &amp; Climate Protection'!$M57="","---",'Clean Air &amp; Climate Protection'!$R57)</f>
        <v>---</v>
      </c>
      <c r="L455" s="140" t="str">
        <f>IF('Clean Air &amp; Climate Protection'!$M57="","---",'Clean Air &amp; Climate Protection'!$S57)</f>
        <v>---</v>
      </c>
      <c r="M455" s="140" t="str">
        <f>IF('Clean Air &amp; Climate Protection'!$M57="","---",'Clean Air &amp; Climate Protection'!$T57)</f>
        <v>---</v>
      </c>
    </row>
    <row r="456" spans="1:13" s="143" customFormat="1" ht="17">
      <c r="A456" s="143" t="s">
        <v>30</v>
      </c>
      <c r="B456" s="140" t="str">
        <f>IF('Clean Air &amp; Climate Protection'!$M58="","---",'Clean Air &amp; Climate Protection'!$C58)</f>
        <v>---</v>
      </c>
      <c r="C456" s="140" t="str">
        <f>IF('Clean Air &amp; Climate Protection'!$M58="","---",'Clean Air &amp; Climate Protection'!$D58)</f>
        <v>---</v>
      </c>
      <c r="D456" s="140" t="str">
        <f>IF('Clean Air &amp; Climate Protection'!$M58="","---",'Clean Air &amp; Climate Protection'!$E58)</f>
        <v>---</v>
      </c>
      <c r="E456" s="140" t="str">
        <f>IF('Clean Air &amp; Climate Protection'!$M58="","---",'Clean Air &amp; Climate Protection'!$L58)</f>
        <v>---</v>
      </c>
      <c r="F456" s="140" t="str">
        <f>IF('Clean Air &amp; Climate Protection'!$M58="","---",'Clean Air &amp; Climate Protection'!$M58)</f>
        <v>---</v>
      </c>
      <c r="G456" s="140" t="str">
        <f>IF('Clean Air &amp; Climate Protection'!$M58="","---",'Clean Air &amp; Climate Protection'!$N58)</f>
        <v>---</v>
      </c>
      <c r="H456" s="140" t="str">
        <f>IF('Clean Air &amp; Climate Protection'!$M58="","---",'Clean Air &amp; Climate Protection'!$O58)</f>
        <v>---</v>
      </c>
      <c r="I456" s="140" t="str">
        <f>IF('Clean Air &amp; Climate Protection'!$M58="","---",'Clean Air &amp; Climate Protection'!$P58)</f>
        <v>---</v>
      </c>
      <c r="J456" s="140" t="str">
        <f>IF('Clean Air &amp; Climate Protection'!$M58="","---",'Clean Air &amp; Climate Protection'!$Q58)</f>
        <v>---</v>
      </c>
      <c r="K456" s="140" t="str">
        <f>IF('Clean Air &amp; Climate Protection'!$M58="","---",'Clean Air &amp; Climate Protection'!$R58)</f>
        <v>---</v>
      </c>
      <c r="L456" s="140" t="str">
        <f>IF('Clean Air &amp; Climate Protection'!$M58="","---",'Clean Air &amp; Climate Protection'!$S58)</f>
        <v>---</v>
      </c>
      <c r="M456" s="140" t="str">
        <f>IF('Clean Air &amp; Climate Protection'!$M58="","---",'Clean Air &amp; Climate Protection'!$T58)</f>
        <v>---</v>
      </c>
    </row>
    <row r="457" spans="1:13" ht="40" customHeight="1">
      <c r="A457" s="143" t="s">
        <v>30</v>
      </c>
      <c r="B457" s="140" t="str">
        <f>IF('Clean Air &amp; Climate Protection'!$M59="","---",'Clean Air &amp; Climate Protection'!$C59)</f>
        <v>---</v>
      </c>
      <c r="C457" s="140" t="str">
        <f>IF('Clean Air &amp; Climate Protection'!$M59="","---",'Clean Air &amp; Climate Protection'!$D59)</f>
        <v>---</v>
      </c>
      <c r="D457" s="140" t="str">
        <f>IF('Clean Air &amp; Climate Protection'!$M59="","---",'Clean Air &amp; Climate Protection'!$E59)</f>
        <v>---</v>
      </c>
      <c r="E457" s="140" t="str">
        <f>IF('Clean Air &amp; Climate Protection'!$M59="","---",'Clean Air &amp; Climate Protection'!$L59)</f>
        <v>---</v>
      </c>
      <c r="F457" s="140" t="str">
        <f>IF('Clean Air &amp; Climate Protection'!$M59="","---",'Clean Air &amp; Climate Protection'!$M59)</f>
        <v>---</v>
      </c>
      <c r="G457" s="140" t="str">
        <f>IF('Clean Air &amp; Climate Protection'!$M59="","---",'Clean Air &amp; Climate Protection'!$N59)</f>
        <v>---</v>
      </c>
      <c r="H457" s="140" t="str">
        <f>IF('Clean Air &amp; Climate Protection'!$M59="","---",'Clean Air &amp; Climate Protection'!$O59)</f>
        <v>---</v>
      </c>
      <c r="I457" s="140" t="str">
        <f>IF('Clean Air &amp; Climate Protection'!$M59="","---",'Clean Air &amp; Climate Protection'!$P59)</f>
        <v>---</v>
      </c>
      <c r="J457" s="140" t="str">
        <f>IF('Clean Air &amp; Climate Protection'!$M59="","---",'Clean Air &amp; Climate Protection'!$Q59)</f>
        <v>---</v>
      </c>
      <c r="K457" s="140" t="str">
        <f>IF('Clean Air &amp; Climate Protection'!$M59="","---",'Clean Air &amp; Climate Protection'!$R59)</f>
        <v>---</v>
      </c>
      <c r="L457" s="140" t="str">
        <f>IF('Clean Air &amp; Climate Protection'!$M59="","---",'Clean Air &amp; Climate Protection'!$S59)</f>
        <v>---</v>
      </c>
      <c r="M457" s="140" t="str">
        <f>IF('Clean Air &amp; Climate Protection'!$M59="","---",'Clean Air &amp; Climate Protection'!$T59)</f>
        <v>---</v>
      </c>
    </row>
    <row r="458" spans="1:13" ht="40" customHeight="1">
      <c r="A458" s="143" t="s">
        <v>30</v>
      </c>
      <c r="B458" s="140" t="str">
        <f>IF('Clean Air &amp; Climate Protection'!$M60="","---",'Clean Air &amp; Climate Protection'!$C60)</f>
        <v>---</v>
      </c>
      <c r="C458" s="140" t="str">
        <f>IF('Clean Air &amp; Climate Protection'!$M60="","---",'Clean Air &amp; Climate Protection'!$D60)</f>
        <v>---</v>
      </c>
      <c r="D458" s="140" t="str">
        <f>IF('Clean Air &amp; Climate Protection'!$M60="","---",'Clean Air &amp; Climate Protection'!$E60)</f>
        <v>---</v>
      </c>
      <c r="E458" s="140" t="str">
        <f>IF('Clean Air &amp; Climate Protection'!$M60="","---",'Clean Air &amp; Climate Protection'!$L60)</f>
        <v>---</v>
      </c>
      <c r="F458" s="140" t="str">
        <f>IF('Clean Air &amp; Climate Protection'!$M60="","---",'Clean Air &amp; Climate Protection'!$M60)</f>
        <v>---</v>
      </c>
      <c r="G458" s="140" t="str">
        <f>IF('Clean Air &amp; Climate Protection'!$M60="","---",'Clean Air &amp; Climate Protection'!$N60)</f>
        <v>---</v>
      </c>
      <c r="H458" s="140" t="str">
        <f>IF('Clean Air &amp; Climate Protection'!$M60="","---",'Clean Air &amp; Climate Protection'!$O60)</f>
        <v>---</v>
      </c>
      <c r="I458" s="140" t="str">
        <f>IF('Clean Air &amp; Climate Protection'!$M60="","---",'Clean Air &amp; Climate Protection'!$P60)</f>
        <v>---</v>
      </c>
      <c r="J458" s="140" t="str">
        <f>IF('Clean Air &amp; Climate Protection'!$M60="","---",'Clean Air &amp; Climate Protection'!$Q60)</f>
        <v>---</v>
      </c>
      <c r="K458" s="140" t="str">
        <f>IF('Clean Air &amp; Climate Protection'!$M60="","---",'Clean Air &amp; Climate Protection'!$R60)</f>
        <v>---</v>
      </c>
      <c r="L458" s="140" t="str">
        <f>IF('Clean Air &amp; Climate Protection'!$M60="","---",'Clean Air &amp; Climate Protection'!$S60)</f>
        <v>---</v>
      </c>
      <c r="M458" s="140" t="str">
        <f>IF('Clean Air &amp; Climate Protection'!$M60="","---",'Clean Air &amp; Climate Protection'!$T60)</f>
        <v>---</v>
      </c>
    </row>
    <row r="459" spans="1:13" s="143" customFormat="1" ht="17">
      <c r="A459" s="143" t="s">
        <v>30</v>
      </c>
      <c r="B459" s="140" t="str">
        <f>IF('Clean Air &amp; Climate Protection'!$M61="","---",'Clean Air &amp; Climate Protection'!$C61)</f>
        <v>---</v>
      </c>
      <c r="C459" s="140" t="str">
        <f>IF('Clean Air &amp; Climate Protection'!$M61="","---",'Clean Air &amp; Climate Protection'!$D61)</f>
        <v>---</v>
      </c>
      <c r="D459" s="140" t="str">
        <f>IF('Clean Air &amp; Climate Protection'!$M61="","---",'Clean Air &amp; Climate Protection'!$E61)</f>
        <v>---</v>
      </c>
      <c r="E459" s="140" t="str">
        <f>IF('Clean Air &amp; Climate Protection'!$M61="","---",'Clean Air &amp; Climate Protection'!$L61)</f>
        <v>---</v>
      </c>
      <c r="F459" s="140" t="str">
        <f>IF('Clean Air &amp; Climate Protection'!$M61="","---",'Clean Air &amp; Climate Protection'!$M61)</f>
        <v>---</v>
      </c>
      <c r="G459" s="140" t="str">
        <f>IF('Clean Air &amp; Climate Protection'!$M61="","---",'Clean Air &amp; Climate Protection'!$N61)</f>
        <v>---</v>
      </c>
      <c r="H459" s="140" t="str">
        <f>IF('Clean Air &amp; Climate Protection'!$M61="","---",'Clean Air &amp; Climate Protection'!$O61)</f>
        <v>---</v>
      </c>
      <c r="I459" s="140" t="str">
        <f>IF('Clean Air &amp; Climate Protection'!$M61="","---",'Clean Air &amp; Climate Protection'!$P61)</f>
        <v>---</v>
      </c>
      <c r="J459" s="140" t="str">
        <f>IF('Clean Air &amp; Climate Protection'!$M61="","---",'Clean Air &amp; Climate Protection'!$Q61)</f>
        <v>---</v>
      </c>
      <c r="K459" s="140" t="str">
        <f>IF('Clean Air &amp; Climate Protection'!$M61="","---",'Clean Air &amp; Climate Protection'!$R61)</f>
        <v>---</v>
      </c>
      <c r="L459" s="140" t="str">
        <f>IF('Clean Air &amp; Climate Protection'!$M61="","---",'Clean Air &amp; Climate Protection'!$S61)</f>
        <v>---</v>
      </c>
      <c r="M459" s="140" t="str">
        <f>IF('Clean Air &amp; Climate Protection'!$M61="","---",'Clean Air &amp; Climate Protection'!$T61)</f>
        <v>---</v>
      </c>
    </row>
    <row r="460" spans="1:13" ht="40" customHeight="1">
      <c r="A460" s="143" t="s">
        <v>30</v>
      </c>
      <c r="B460" s="140" t="str">
        <f>IF('Clean Air &amp; Climate Protection'!$M62="","---",'Clean Air &amp; Climate Protection'!$C62)</f>
        <v>---</v>
      </c>
      <c r="C460" s="140" t="str">
        <f>IF('Clean Air &amp; Climate Protection'!$M62="","---",'Clean Air &amp; Climate Protection'!$D62)</f>
        <v>---</v>
      </c>
      <c r="D460" s="140" t="str">
        <f>IF('Clean Air &amp; Climate Protection'!$M62="","---",'Clean Air &amp; Climate Protection'!$E62)</f>
        <v>---</v>
      </c>
      <c r="E460" s="140" t="str">
        <f>IF('Clean Air &amp; Climate Protection'!$M62="","---",'Clean Air &amp; Climate Protection'!$L62)</f>
        <v>---</v>
      </c>
      <c r="F460" s="140" t="str">
        <f>IF('Clean Air &amp; Climate Protection'!$M62="","---",'Clean Air &amp; Climate Protection'!$M62)</f>
        <v>---</v>
      </c>
      <c r="G460" s="140" t="str">
        <f>IF('Clean Air &amp; Climate Protection'!$M62="","---",'Clean Air &amp; Climate Protection'!$N62)</f>
        <v>---</v>
      </c>
      <c r="H460" s="140" t="str">
        <f>IF('Clean Air &amp; Climate Protection'!$M62="","---",'Clean Air &amp; Climate Protection'!$O62)</f>
        <v>---</v>
      </c>
      <c r="I460" s="140" t="str">
        <f>IF('Clean Air &amp; Climate Protection'!$M62="","---",'Clean Air &amp; Climate Protection'!$P62)</f>
        <v>---</v>
      </c>
      <c r="J460" s="140" t="str">
        <f>IF('Clean Air &amp; Climate Protection'!$M62="","---",'Clean Air &amp; Climate Protection'!$Q62)</f>
        <v>---</v>
      </c>
      <c r="K460" s="140" t="str">
        <f>IF('Clean Air &amp; Climate Protection'!$M62="","---",'Clean Air &amp; Climate Protection'!$R62)</f>
        <v>---</v>
      </c>
      <c r="L460" s="140" t="str">
        <f>IF('Clean Air &amp; Climate Protection'!$M62="","---",'Clean Air &amp; Climate Protection'!$S62)</f>
        <v>---</v>
      </c>
      <c r="M460" s="140" t="str">
        <f>IF('Clean Air &amp; Climate Protection'!$M62="","---",'Clean Air &amp; Climate Protection'!$T62)</f>
        <v>---</v>
      </c>
    </row>
    <row r="461" spans="1:13" s="143" customFormat="1" ht="17">
      <c r="A461" s="143" t="s">
        <v>30</v>
      </c>
      <c r="B461" s="140" t="str">
        <f>IF('Clean Air &amp; Climate Protection'!$M63="","---",'Clean Air &amp; Climate Protection'!$C63)</f>
        <v>---</v>
      </c>
      <c r="C461" s="140" t="str">
        <f>IF('Clean Air &amp; Climate Protection'!$M63="","---",'Clean Air &amp; Climate Protection'!$D63)</f>
        <v>---</v>
      </c>
      <c r="D461" s="140" t="str">
        <f>IF('Clean Air &amp; Climate Protection'!$M63="","---",'Clean Air &amp; Climate Protection'!$E63)</f>
        <v>---</v>
      </c>
      <c r="E461" s="140" t="str">
        <f>IF('Clean Air &amp; Climate Protection'!$M63="","---",'Clean Air &amp; Climate Protection'!$L63)</f>
        <v>---</v>
      </c>
      <c r="F461" s="140" t="str">
        <f>IF('Clean Air &amp; Climate Protection'!$M63="","---",'Clean Air &amp; Climate Protection'!$M63)</f>
        <v>---</v>
      </c>
      <c r="G461" s="140" t="str">
        <f>IF('Clean Air &amp; Climate Protection'!$M63="","---",'Clean Air &amp; Climate Protection'!$N63)</f>
        <v>---</v>
      </c>
      <c r="H461" s="140" t="str">
        <f>IF('Clean Air &amp; Climate Protection'!$M63="","---",'Clean Air &amp; Climate Protection'!$O63)</f>
        <v>---</v>
      </c>
      <c r="I461" s="140" t="str">
        <f>IF('Clean Air &amp; Climate Protection'!$M63="","---",'Clean Air &amp; Climate Protection'!$P63)</f>
        <v>---</v>
      </c>
      <c r="J461" s="140" t="str">
        <f>IF('Clean Air &amp; Climate Protection'!$M63="","---",'Clean Air &amp; Climate Protection'!$Q63)</f>
        <v>---</v>
      </c>
      <c r="K461" s="140" t="str">
        <f>IF('Clean Air &amp; Climate Protection'!$M63="","---",'Clean Air &amp; Climate Protection'!$R63)</f>
        <v>---</v>
      </c>
      <c r="L461" s="140" t="str">
        <f>IF('Clean Air &amp; Climate Protection'!$M63="","---",'Clean Air &amp; Climate Protection'!$S63)</f>
        <v>---</v>
      </c>
      <c r="M461" s="140" t="str">
        <f>IF('Clean Air &amp; Climate Protection'!$M63="","---",'Clean Air &amp; Climate Protection'!$T63)</f>
        <v>---</v>
      </c>
    </row>
    <row r="462" spans="1:13" s="143" customFormat="1" ht="17">
      <c r="A462" s="143" t="s">
        <v>30</v>
      </c>
      <c r="B462" s="140" t="str">
        <f>IF('Clean Air &amp; Climate Protection'!$M64="","---",'Clean Air &amp; Climate Protection'!$C64)</f>
        <v>---</v>
      </c>
      <c r="C462" s="140" t="str">
        <f>IF('Clean Air &amp; Climate Protection'!$M64="","---",'Clean Air &amp; Climate Protection'!$D64)</f>
        <v>---</v>
      </c>
      <c r="D462" s="140" t="str">
        <f>IF('Clean Air &amp; Climate Protection'!$M64="","---",'Clean Air &amp; Climate Protection'!$E64)</f>
        <v>---</v>
      </c>
      <c r="E462" s="140" t="str">
        <f>IF('Clean Air &amp; Climate Protection'!$M64="","---",'Clean Air &amp; Climate Protection'!$L64)</f>
        <v>---</v>
      </c>
      <c r="F462" s="140" t="str">
        <f>IF('Clean Air &amp; Climate Protection'!$M64="","---",'Clean Air &amp; Climate Protection'!$M64)</f>
        <v>---</v>
      </c>
      <c r="G462" s="140" t="str">
        <f>IF('Clean Air &amp; Climate Protection'!$M64="","---",'Clean Air &amp; Climate Protection'!$N64)</f>
        <v>---</v>
      </c>
      <c r="H462" s="140" t="str">
        <f>IF('Clean Air &amp; Climate Protection'!$M64="","---",'Clean Air &amp; Climate Protection'!$O64)</f>
        <v>---</v>
      </c>
      <c r="I462" s="140" t="str">
        <f>IF('Clean Air &amp; Climate Protection'!$M64="","---",'Clean Air &amp; Climate Protection'!$P64)</f>
        <v>---</v>
      </c>
      <c r="J462" s="140" t="str">
        <f>IF('Clean Air &amp; Climate Protection'!$M64="","---",'Clean Air &amp; Climate Protection'!$Q64)</f>
        <v>---</v>
      </c>
      <c r="K462" s="140" t="str">
        <f>IF('Clean Air &amp; Climate Protection'!$M64="","---",'Clean Air &amp; Climate Protection'!$R64)</f>
        <v>---</v>
      </c>
      <c r="L462" s="140" t="str">
        <f>IF('Clean Air &amp; Climate Protection'!$M64="","---",'Clean Air &amp; Climate Protection'!$S64)</f>
        <v>---</v>
      </c>
      <c r="M462" s="140" t="str">
        <f>IF('Clean Air &amp; Climate Protection'!$M64="","---",'Clean Air &amp; Climate Protection'!$T64)</f>
        <v>---</v>
      </c>
    </row>
    <row r="463" spans="1:13" ht="40" customHeight="1">
      <c r="A463" s="143" t="s">
        <v>30</v>
      </c>
      <c r="B463" s="140" t="str">
        <f>IF('Clean Air &amp; Climate Protection'!$M65="","---",'Clean Air &amp; Climate Protection'!$C65)</f>
        <v>---</v>
      </c>
      <c r="C463" s="140" t="str">
        <f>IF('Clean Air &amp; Climate Protection'!$M65="","---",'Clean Air &amp; Climate Protection'!$D65)</f>
        <v>---</v>
      </c>
      <c r="D463" s="140" t="str">
        <f>IF('Clean Air &amp; Climate Protection'!$M65="","---",'Clean Air &amp; Climate Protection'!$E65)</f>
        <v>---</v>
      </c>
      <c r="E463" s="140" t="str">
        <f>IF('Clean Air &amp; Climate Protection'!$M65="","---",'Clean Air &amp; Climate Protection'!$L65)</f>
        <v>---</v>
      </c>
      <c r="F463" s="140" t="str">
        <f>IF('Clean Air &amp; Climate Protection'!$M65="","---",'Clean Air &amp; Climate Protection'!$M65)</f>
        <v>---</v>
      </c>
      <c r="G463" s="140" t="str">
        <f>IF('Clean Air &amp; Climate Protection'!$M65="","---",'Clean Air &amp; Climate Protection'!$N65)</f>
        <v>---</v>
      </c>
      <c r="H463" s="140" t="str">
        <f>IF('Clean Air &amp; Climate Protection'!$M65="","---",'Clean Air &amp; Climate Protection'!$O65)</f>
        <v>---</v>
      </c>
      <c r="I463" s="140" t="str">
        <f>IF('Clean Air &amp; Climate Protection'!$M65="","---",'Clean Air &amp; Climate Protection'!$P65)</f>
        <v>---</v>
      </c>
      <c r="J463" s="140" t="str">
        <f>IF('Clean Air &amp; Climate Protection'!$M65="","---",'Clean Air &amp; Climate Protection'!$Q65)</f>
        <v>---</v>
      </c>
      <c r="K463" s="140" t="str">
        <f>IF('Clean Air &amp; Climate Protection'!$M65="","---",'Clean Air &amp; Climate Protection'!$R65)</f>
        <v>---</v>
      </c>
      <c r="L463" s="140" t="str">
        <f>IF('Clean Air &amp; Climate Protection'!$M65="","---",'Clean Air &amp; Climate Protection'!$S65)</f>
        <v>---</v>
      </c>
      <c r="M463" s="140" t="str">
        <f>IF('Clean Air &amp; Climate Protection'!$M65="","---",'Clean Air &amp; Climate Protection'!$T65)</f>
        <v>---</v>
      </c>
    </row>
    <row r="464" spans="1:13" ht="40" customHeight="1">
      <c r="A464" s="143" t="s">
        <v>30</v>
      </c>
      <c r="B464" s="140" t="str">
        <f>IF('Clean Air &amp; Climate Protection'!$M66="","---",'Clean Air &amp; Climate Protection'!$C66)</f>
        <v>---</v>
      </c>
      <c r="C464" s="140" t="str">
        <f>IF('Clean Air &amp; Climate Protection'!$M66="","---",'Clean Air &amp; Climate Protection'!$D66)</f>
        <v>---</v>
      </c>
      <c r="D464" s="140" t="str">
        <f>IF('Clean Air &amp; Climate Protection'!$M66="","---",'Clean Air &amp; Climate Protection'!$E66)</f>
        <v>---</v>
      </c>
      <c r="E464" s="140" t="str">
        <f>IF('Clean Air &amp; Climate Protection'!$M66="","---",'Clean Air &amp; Climate Protection'!$L66)</f>
        <v>---</v>
      </c>
      <c r="F464" s="140" t="str">
        <f>IF('Clean Air &amp; Climate Protection'!$M66="","---",'Clean Air &amp; Climate Protection'!$M66)</f>
        <v>---</v>
      </c>
      <c r="G464" s="140" t="str">
        <f>IF('Clean Air &amp; Climate Protection'!$M66="","---",'Clean Air &amp; Climate Protection'!$N66)</f>
        <v>---</v>
      </c>
      <c r="H464" s="140" t="str">
        <f>IF('Clean Air &amp; Climate Protection'!$M66="","---",'Clean Air &amp; Climate Protection'!$O66)</f>
        <v>---</v>
      </c>
      <c r="I464" s="140" t="str">
        <f>IF('Clean Air &amp; Climate Protection'!$M66="","---",'Clean Air &amp; Climate Protection'!$P66)</f>
        <v>---</v>
      </c>
      <c r="J464" s="140" t="str">
        <f>IF('Clean Air &amp; Climate Protection'!$M66="","---",'Clean Air &amp; Climate Protection'!$Q66)</f>
        <v>---</v>
      </c>
      <c r="K464" s="140" t="str">
        <f>IF('Clean Air &amp; Climate Protection'!$M66="","---",'Clean Air &amp; Climate Protection'!$R66)</f>
        <v>---</v>
      </c>
      <c r="L464" s="140" t="str">
        <f>IF('Clean Air &amp; Climate Protection'!$M66="","---",'Clean Air &amp; Climate Protection'!$S66)</f>
        <v>---</v>
      </c>
      <c r="M464" s="140" t="str">
        <f>IF('Clean Air &amp; Climate Protection'!$M66="","---",'Clean Air &amp; Climate Protection'!$T66)</f>
        <v>---</v>
      </c>
    </row>
    <row r="465" spans="1:13" ht="40" customHeight="1">
      <c r="A465" s="143" t="s">
        <v>30</v>
      </c>
      <c r="B465" s="140" t="str">
        <f>IF('Clean Air &amp; Climate Protection'!$M67="","---",'Clean Air &amp; Climate Protection'!$C67)</f>
        <v>---</v>
      </c>
      <c r="C465" s="140" t="str">
        <f>IF('Clean Air &amp; Climate Protection'!$M67="","---",'Clean Air &amp; Climate Protection'!$D67)</f>
        <v>---</v>
      </c>
      <c r="D465" s="140" t="str">
        <f>IF('Clean Air &amp; Climate Protection'!$M67="","---",'Clean Air &amp; Climate Protection'!$E67)</f>
        <v>---</v>
      </c>
      <c r="E465" s="140" t="str">
        <f>IF('Clean Air &amp; Climate Protection'!$M67="","---",'Clean Air &amp; Climate Protection'!$L67)</f>
        <v>---</v>
      </c>
      <c r="F465" s="140" t="str">
        <f>IF('Clean Air &amp; Climate Protection'!$M67="","---",'Clean Air &amp; Climate Protection'!$M67)</f>
        <v>---</v>
      </c>
      <c r="G465" s="140" t="str">
        <f>IF('Clean Air &amp; Climate Protection'!$M67="","---",'Clean Air &amp; Climate Protection'!$N67)</f>
        <v>---</v>
      </c>
      <c r="H465" s="140" t="str">
        <f>IF('Clean Air &amp; Climate Protection'!$M67="","---",'Clean Air &amp; Climate Protection'!$O67)</f>
        <v>---</v>
      </c>
      <c r="I465" s="140" t="str">
        <f>IF('Clean Air &amp; Climate Protection'!$M67="","---",'Clean Air &amp; Climate Protection'!$P67)</f>
        <v>---</v>
      </c>
      <c r="J465" s="140" t="str">
        <f>IF('Clean Air &amp; Climate Protection'!$M67="","---",'Clean Air &amp; Climate Protection'!$Q67)</f>
        <v>---</v>
      </c>
      <c r="K465" s="140" t="str">
        <f>IF('Clean Air &amp; Climate Protection'!$M67="","---",'Clean Air &amp; Climate Protection'!$R67)</f>
        <v>---</v>
      </c>
      <c r="L465" s="140" t="str">
        <f>IF('Clean Air &amp; Climate Protection'!$M67="","---",'Clean Air &amp; Climate Protection'!$S67)</f>
        <v>---</v>
      </c>
      <c r="M465" s="140" t="str">
        <f>IF('Clean Air &amp; Climate Protection'!$M67="","---",'Clean Air &amp; Climate Protection'!$T67)</f>
        <v>---</v>
      </c>
    </row>
    <row r="466" spans="1:13" ht="40" customHeight="1">
      <c r="A466" s="143" t="s">
        <v>30</v>
      </c>
      <c r="B466" s="140" t="str">
        <f>IF('Clean Air &amp; Climate Protection'!$M68="","---",'Clean Air &amp; Climate Protection'!$C68)</f>
        <v>---</v>
      </c>
      <c r="C466" s="140" t="str">
        <f>IF('Clean Air &amp; Climate Protection'!$M68="","---",'Clean Air &amp; Climate Protection'!$D68)</f>
        <v>---</v>
      </c>
      <c r="D466" s="140" t="str">
        <f>IF('Clean Air &amp; Climate Protection'!$M68="","---",'Clean Air &amp; Climate Protection'!$E68)</f>
        <v>---</v>
      </c>
      <c r="E466" s="140" t="str">
        <f>IF('Clean Air &amp; Climate Protection'!$M68="","---",'Clean Air &amp; Climate Protection'!$L68)</f>
        <v>---</v>
      </c>
      <c r="F466" s="140" t="str">
        <f>IF('Clean Air &amp; Climate Protection'!$M68="","---",'Clean Air &amp; Climate Protection'!$M68)</f>
        <v>---</v>
      </c>
      <c r="G466" s="140" t="str">
        <f>IF('Clean Air &amp; Climate Protection'!$M68="","---",'Clean Air &amp; Climate Protection'!$N68)</f>
        <v>---</v>
      </c>
      <c r="H466" s="140" t="str">
        <f>IF('Clean Air &amp; Climate Protection'!$M68="","---",'Clean Air &amp; Climate Protection'!$O68)</f>
        <v>---</v>
      </c>
      <c r="I466" s="140" t="str">
        <f>IF('Clean Air &amp; Climate Protection'!$M68="","---",'Clean Air &amp; Climate Protection'!$P68)</f>
        <v>---</v>
      </c>
      <c r="J466" s="140" t="str">
        <f>IF('Clean Air &amp; Climate Protection'!$M68="","---",'Clean Air &amp; Climate Protection'!$Q68)</f>
        <v>---</v>
      </c>
      <c r="K466" s="140" t="str">
        <f>IF('Clean Air &amp; Climate Protection'!$M68="","---",'Clean Air &amp; Climate Protection'!$R68)</f>
        <v>---</v>
      </c>
      <c r="L466" s="140" t="str">
        <f>IF('Clean Air &amp; Climate Protection'!$M68="","---",'Clean Air &amp; Climate Protection'!$S68)</f>
        <v>---</v>
      </c>
      <c r="M466" s="140" t="str">
        <f>IF('Clean Air &amp; Climate Protection'!$M68="","---",'Clean Air &amp; Climate Protection'!$T68)</f>
        <v>---</v>
      </c>
    </row>
    <row r="467" spans="1:13" s="143" customFormat="1" ht="17">
      <c r="A467" s="143" t="s">
        <v>30</v>
      </c>
      <c r="B467" s="140" t="str">
        <f>IF('Clean Air &amp; Climate Protection'!$M69="","---",'Clean Air &amp; Climate Protection'!$C69)</f>
        <v>---</v>
      </c>
      <c r="C467" s="140" t="str">
        <f>IF('Clean Air &amp; Climate Protection'!$M69="","---",'Clean Air &amp; Climate Protection'!$D69)</f>
        <v>---</v>
      </c>
      <c r="D467" s="140" t="str">
        <f>IF('Clean Air &amp; Climate Protection'!$M69="","---",'Clean Air &amp; Climate Protection'!$E69)</f>
        <v>---</v>
      </c>
      <c r="E467" s="140" t="str">
        <f>IF('Clean Air &amp; Climate Protection'!$M69="","---",'Clean Air &amp; Climate Protection'!$L69)</f>
        <v>---</v>
      </c>
      <c r="F467" s="140" t="str">
        <f>IF('Clean Air &amp; Climate Protection'!$M69="","---",'Clean Air &amp; Climate Protection'!$M69)</f>
        <v>---</v>
      </c>
      <c r="G467" s="140" t="str">
        <f>IF('Clean Air &amp; Climate Protection'!$M69="","---",'Clean Air &amp; Climate Protection'!$N69)</f>
        <v>---</v>
      </c>
      <c r="H467" s="140" t="str">
        <f>IF('Clean Air &amp; Climate Protection'!$M69="","---",'Clean Air &amp; Climate Protection'!$O69)</f>
        <v>---</v>
      </c>
      <c r="I467" s="140" t="str">
        <f>IF('Clean Air &amp; Climate Protection'!$M69="","---",'Clean Air &amp; Climate Protection'!$P69)</f>
        <v>---</v>
      </c>
      <c r="J467" s="140" t="str">
        <f>IF('Clean Air &amp; Climate Protection'!$M69="","---",'Clean Air &amp; Climate Protection'!$Q69)</f>
        <v>---</v>
      </c>
      <c r="K467" s="140" t="str">
        <f>IF('Clean Air &amp; Climate Protection'!$M69="","---",'Clean Air &amp; Climate Protection'!$R69)</f>
        <v>---</v>
      </c>
      <c r="L467" s="140" t="str">
        <f>IF('Clean Air &amp; Climate Protection'!$M69="","---",'Clean Air &amp; Climate Protection'!$S69)</f>
        <v>---</v>
      </c>
      <c r="M467" s="140" t="str">
        <f>IF('Clean Air &amp; Climate Protection'!$M69="","---",'Clean Air &amp; Climate Protection'!$T69)</f>
        <v>---</v>
      </c>
    </row>
    <row r="468" spans="1:13" s="143" customFormat="1" ht="17">
      <c r="A468" s="143" t="s">
        <v>30</v>
      </c>
      <c r="B468" s="140" t="str">
        <f>IF('Clean Air &amp; Climate Protection'!$M70="","---",'Clean Air &amp; Climate Protection'!$C70)</f>
        <v>---</v>
      </c>
      <c r="C468" s="140" t="str">
        <f>IF('Clean Air &amp; Climate Protection'!$M70="","---",'Clean Air &amp; Climate Protection'!$D70)</f>
        <v>---</v>
      </c>
      <c r="D468" s="140" t="str">
        <f>IF('Clean Air &amp; Climate Protection'!$M70="","---",'Clean Air &amp; Climate Protection'!$E70)</f>
        <v>---</v>
      </c>
      <c r="E468" s="140" t="str">
        <f>IF('Clean Air &amp; Climate Protection'!$M70="","---",'Clean Air &amp; Climate Protection'!$L70)</f>
        <v>---</v>
      </c>
      <c r="F468" s="140" t="str">
        <f>IF('Clean Air &amp; Climate Protection'!$M70="","---",'Clean Air &amp; Climate Protection'!$M70)</f>
        <v>---</v>
      </c>
      <c r="G468" s="140" t="str">
        <f>IF('Clean Air &amp; Climate Protection'!$M70="","---",'Clean Air &amp; Climate Protection'!$N70)</f>
        <v>---</v>
      </c>
      <c r="H468" s="140" t="str">
        <f>IF('Clean Air &amp; Climate Protection'!$M70="","---",'Clean Air &amp; Climate Protection'!$O70)</f>
        <v>---</v>
      </c>
      <c r="I468" s="140" t="str">
        <f>IF('Clean Air &amp; Climate Protection'!$M70="","---",'Clean Air &amp; Climate Protection'!$P70)</f>
        <v>---</v>
      </c>
      <c r="J468" s="140" t="str">
        <f>IF('Clean Air &amp; Climate Protection'!$M70="","---",'Clean Air &amp; Climate Protection'!$Q70)</f>
        <v>---</v>
      </c>
      <c r="K468" s="140" t="str">
        <f>IF('Clean Air &amp; Climate Protection'!$M70="","---",'Clean Air &amp; Climate Protection'!$R70)</f>
        <v>---</v>
      </c>
      <c r="L468" s="140" t="str">
        <f>IF('Clean Air &amp; Climate Protection'!$M70="","---",'Clean Air &amp; Climate Protection'!$S70)</f>
        <v>---</v>
      </c>
      <c r="M468" s="140" t="str">
        <f>IF('Clean Air &amp; Climate Protection'!$M70="","---",'Clean Air &amp; Climate Protection'!$T70)</f>
        <v>---</v>
      </c>
    </row>
    <row r="469" spans="1:13" ht="40" customHeight="1">
      <c r="A469" s="143" t="s">
        <v>30</v>
      </c>
      <c r="B469" s="140" t="str">
        <f>IF('Clean Air &amp; Climate Protection'!$M71="","---",'Clean Air &amp; Climate Protection'!$C71)</f>
        <v>---</v>
      </c>
      <c r="C469" s="140" t="str">
        <f>IF('Clean Air &amp; Climate Protection'!$M71="","---",'Clean Air &amp; Climate Protection'!$D71)</f>
        <v>---</v>
      </c>
      <c r="D469" s="140" t="str">
        <f>IF('Clean Air &amp; Climate Protection'!$M71="","---",'Clean Air &amp; Climate Protection'!$E71)</f>
        <v>---</v>
      </c>
      <c r="E469" s="140" t="str">
        <f>IF('Clean Air &amp; Climate Protection'!$M71="","---",'Clean Air &amp; Climate Protection'!$L71)</f>
        <v>---</v>
      </c>
      <c r="F469" s="140" t="str">
        <f>IF('Clean Air &amp; Climate Protection'!$M71="","---",'Clean Air &amp; Climate Protection'!$M71)</f>
        <v>---</v>
      </c>
      <c r="G469" s="140" t="str">
        <f>IF('Clean Air &amp; Climate Protection'!$M71="","---",'Clean Air &amp; Climate Protection'!$N71)</f>
        <v>---</v>
      </c>
      <c r="H469" s="140" t="str">
        <f>IF('Clean Air &amp; Climate Protection'!$M71="","---",'Clean Air &amp; Climate Protection'!$O71)</f>
        <v>---</v>
      </c>
      <c r="I469" s="140" t="str">
        <f>IF('Clean Air &amp; Climate Protection'!$M71="","---",'Clean Air &amp; Climate Protection'!$P71)</f>
        <v>---</v>
      </c>
      <c r="J469" s="140" t="str">
        <f>IF('Clean Air &amp; Climate Protection'!$M71="","---",'Clean Air &amp; Climate Protection'!$Q71)</f>
        <v>---</v>
      </c>
      <c r="K469" s="140" t="str">
        <f>IF('Clean Air &amp; Climate Protection'!$M71="","---",'Clean Air &amp; Climate Protection'!$R71)</f>
        <v>---</v>
      </c>
      <c r="L469" s="140" t="str">
        <f>IF('Clean Air &amp; Climate Protection'!$M71="","---",'Clean Air &amp; Climate Protection'!$S71)</f>
        <v>---</v>
      </c>
      <c r="M469" s="140" t="str">
        <f>IF('Clean Air &amp; Climate Protection'!$M71="","---",'Clean Air &amp; Climate Protection'!$T71)</f>
        <v>---</v>
      </c>
    </row>
    <row r="470" spans="1:13" s="143" customFormat="1" ht="17">
      <c r="A470" s="143" t="s">
        <v>30</v>
      </c>
      <c r="B470" s="140" t="str">
        <f>IF('Clean Air &amp; Climate Protection'!$M72="","---",'Clean Air &amp; Climate Protection'!$C72)</f>
        <v>---</v>
      </c>
      <c r="C470" s="140" t="str">
        <f>IF('Clean Air &amp; Climate Protection'!$M72="","---",'Clean Air &amp; Climate Protection'!$D72)</f>
        <v>---</v>
      </c>
      <c r="D470" s="140" t="str">
        <f>IF('Clean Air &amp; Climate Protection'!$M72="","---",'Clean Air &amp; Climate Protection'!$E72)</f>
        <v>---</v>
      </c>
      <c r="E470" s="140" t="str">
        <f>IF('Clean Air &amp; Climate Protection'!$M72="","---",'Clean Air &amp; Climate Protection'!$L72)</f>
        <v>---</v>
      </c>
      <c r="F470" s="140" t="str">
        <f>IF('Clean Air &amp; Climate Protection'!$M72="","---",'Clean Air &amp; Climate Protection'!$M72)</f>
        <v>---</v>
      </c>
      <c r="G470" s="140" t="str">
        <f>IF('Clean Air &amp; Climate Protection'!$M72="","---",'Clean Air &amp; Climate Protection'!$N72)</f>
        <v>---</v>
      </c>
      <c r="H470" s="140" t="str">
        <f>IF('Clean Air &amp; Climate Protection'!$M72="","---",'Clean Air &amp; Climate Protection'!$O72)</f>
        <v>---</v>
      </c>
      <c r="I470" s="140" t="str">
        <f>IF('Clean Air &amp; Climate Protection'!$M72="","---",'Clean Air &amp; Climate Protection'!$P72)</f>
        <v>---</v>
      </c>
      <c r="J470" s="140" t="str">
        <f>IF('Clean Air &amp; Climate Protection'!$M72="","---",'Clean Air &amp; Climate Protection'!$Q72)</f>
        <v>---</v>
      </c>
      <c r="K470" s="140" t="str">
        <f>IF('Clean Air &amp; Climate Protection'!$M72="","---",'Clean Air &amp; Climate Protection'!$R72)</f>
        <v>---</v>
      </c>
      <c r="L470" s="140" t="str">
        <f>IF('Clean Air &amp; Climate Protection'!$M72="","---",'Clean Air &amp; Climate Protection'!$S72)</f>
        <v>---</v>
      </c>
      <c r="M470" s="140" t="str">
        <f>IF('Clean Air &amp; Climate Protection'!$M72="","---",'Clean Air &amp; Climate Protection'!$T72)</f>
        <v>---</v>
      </c>
    </row>
    <row r="471" spans="1:13" ht="17">
      <c r="A471" s="143" t="s">
        <v>30</v>
      </c>
      <c r="B471" s="140" t="str">
        <f>IF('Clean Air &amp; Climate Protection'!$M73="","---",'Clean Air &amp; Climate Protection'!$C73)</f>
        <v>---</v>
      </c>
      <c r="C471" s="140" t="str">
        <f>IF('Clean Air &amp; Climate Protection'!$M73="","---",'Clean Air &amp; Climate Protection'!$D73)</f>
        <v>---</v>
      </c>
      <c r="D471" s="140" t="str">
        <f>IF('Clean Air &amp; Climate Protection'!$M73="","---",'Clean Air &amp; Climate Protection'!$E73)</f>
        <v>---</v>
      </c>
      <c r="E471" s="140" t="str">
        <f>IF('Clean Air &amp; Climate Protection'!$M73="","---",'Clean Air &amp; Climate Protection'!$L73)</f>
        <v>---</v>
      </c>
      <c r="F471" s="140" t="str">
        <f>IF('Clean Air &amp; Climate Protection'!$M73="","---",'Clean Air &amp; Climate Protection'!$M73)</f>
        <v>---</v>
      </c>
      <c r="G471" s="140" t="str">
        <f>IF('Clean Air &amp; Climate Protection'!$M73="","---",'Clean Air &amp; Climate Protection'!$N73)</f>
        <v>---</v>
      </c>
      <c r="H471" s="140" t="str">
        <f>IF('Clean Air &amp; Climate Protection'!$M73="","---",'Clean Air &amp; Climate Protection'!$O73)</f>
        <v>---</v>
      </c>
      <c r="I471" s="140" t="str">
        <f>IF('Clean Air &amp; Climate Protection'!$M73="","---",'Clean Air &amp; Climate Protection'!$P73)</f>
        <v>---</v>
      </c>
      <c r="J471" s="140" t="str">
        <f>IF('Clean Air &amp; Climate Protection'!$M73="","---",'Clean Air &amp; Climate Protection'!$Q73)</f>
        <v>---</v>
      </c>
      <c r="K471" s="140" t="str">
        <f>IF('Clean Air &amp; Climate Protection'!$M73="","---",'Clean Air &amp; Climate Protection'!$R73)</f>
        <v>---</v>
      </c>
      <c r="L471" s="140" t="str">
        <f>IF('Clean Air &amp; Climate Protection'!$M73="","---",'Clean Air &amp; Climate Protection'!$S73)</f>
        <v>---</v>
      </c>
      <c r="M471" s="140" t="str">
        <f>IF('Clean Air &amp; Climate Protection'!$M73="","---",'Clean Air &amp; Climate Protection'!$T73)</f>
        <v>---</v>
      </c>
    </row>
    <row r="472" spans="1:13" s="143" customFormat="1" ht="17">
      <c r="A472" s="143" t="s">
        <v>30</v>
      </c>
      <c r="B472" s="140" t="str">
        <f>IF('Clean Air &amp; Climate Protection'!$M74="","---",'Clean Air &amp; Climate Protection'!$C74)</f>
        <v>---</v>
      </c>
      <c r="C472" s="140" t="str">
        <f>IF('Clean Air &amp; Climate Protection'!$M74="","---",'Clean Air &amp; Climate Protection'!$D74)</f>
        <v>---</v>
      </c>
      <c r="D472" s="140" t="str">
        <f>IF('Clean Air &amp; Climate Protection'!$M74="","---",'Clean Air &amp; Climate Protection'!$E74)</f>
        <v>---</v>
      </c>
      <c r="E472" s="140" t="str">
        <f>IF('Clean Air &amp; Climate Protection'!$M74="","---",'Clean Air &amp; Climate Protection'!$L74)</f>
        <v>---</v>
      </c>
      <c r="F472" s="140" t="str">
        <f>IF('Clean Air &amp; Climate Protection'!$M74="","---",'Clean Air &amp; Climate Protection'!$M74)</f>
        <v>---</v>
      </c>
      <c r="G472" s="140" t="str">
        <f>IF('Clean Air &amp; Climate Protection'!$M74="","---",'Clean Air &amp; Climate Protection'!$N74)</f>
        <v>---</v>
      </c>
      <c r="H472" s="140" t="str">
        <f>IF('Clean Air &amp; Climate Protection'!$M74="","---",'Clean Air &amp; Climate Protection'!$O74)</f>
        <v>---</v>
      </c>
      <c r="I472" s="140" t="str">
        <f>IF('Clean Air &amp; Climate Protection'!$M74="","---",'Clean Air &amp; Climate Protection'!$P74)</f>
        <v>---</v>
      </c>
      <c r="J472" s="140" t="str">
        <f>IF('Clean Air &amp; Climate Protection'!$M74="","---",'Clean Air &amp; Climate Protection'!$Q74)</f>
        <v>---</v>
      </c>
      <c r="K472" s="140" t="str">
        <f>IF('Clean Air &amp; Climate Protection'!$M74="","---",'Clean Air &amp; Climate Protection'!$R74)</f>
        <v>---</v>
      </c>
      <c r="L472" s="140" t="str">
        <f>IF('Clean Air &amp; Climate Protection'!$M74="","---",'Clean Air &amp; Climate Protection'!$S74)</f>
        <v>---</v>
      </c>
      <c r="M472" s="140" t="str">
        <f>IF('Clean Air &amp; Climate Protection'!$M74="","---",'Clean Air &amp; Climate Protection'!$T74)</f>
        <v>---</v>
      </c>
    </row>
    <row r="473" spans="1:13" ht="40" customHeight="1">
      <c r="A473" s="143" t="s">
        <v>30</v>
      </c>
      <c r="B473" s="140" t="str">
        <f>IF('Clean Air &amp; Climate Protection'!$M75="","---",'Clean Air &amp; Climate Protection'!$C75)</f>
        <v>---</v>
      </c>
      <c r="C473" s="140" t="str">
        <f>IF('Clean Air &amp; Climate Protection'!$M75="","---",'Clean Air &amp; Climate Protection'!$D75)</f>
        <v>---</v>
      </c>
      <c r="D473" s="140" t="str">
        <f>IF('Clean Air &amp; Climate Protection'!$M75="","---",'Clean Air &amp; Climate Protection'!$E75)</f>
        <v>---</v>
      </c>
      <c r="E473" s="140" t="str">
        <f>IF('Clean Air &amp; Climate Protection'!$M75="","---",'Clean Air &amp; Climate Protection'!$L75)</f>
        <v>---</v>
      </c>
      <c r="F473" s="140" t="str">
        <f>IF('Clean Air &amp; Climate Protection'!$M75="","---",'Clean Air &amp; Climate Protection'!$M75)</f>
        <v>---</v>
      </c>
      <c r="G473" s="140" t="str">
        <f>IF('Clean Air &amp; Climate Protection'!$M75="","---",'Clean Air &amp; Climate Protection'!$N75)</f>
        <v>---</v>
      </c>
      <c r="H473" s="140" t="str">
        <f>IF('Clean Air &amp; Climate Protection'!$M75="","---",'Clean Air &amp; Climate Protection'!$O75)</f>
        <v>---</v>
      </c>
      <c r="I473" s="140" t="str">
        <f>IF('Clean Air &amp; Climate Protection'!$M75="","---",'Clean Air &amp; Climate Protection'!$P75)</f>
        <v>---</v>
      </c>
      <c r="J473" s="140" t="str">
        <f>IF('Clean Air &amp; Climate Protection'!$M75="","---",'Clean Air &amp; Climate Protection'!$Q75)</f>
        <v>---</v>
      </c>
      <c r="K473" s="140" t="str">
        <f>IF('Clean Air &amp; Climate Protection'!$M75="","---",'Clean Air &amp; Climate Protection'!$R75)</f>
        <v>---</v>
      </c>
      <c r="L473" s="140" t="str">
        <f>IF('Clean Air &amp; Climate Protection'!$M75="","---",'Clean Air &amp; Climate Protection'!$S75)</f>
        <v>---</v>
      </c>
      <c r="M473" s="140" t="str">
        <f>IF('Clean Air &amp; Climate Protection'!$M75="","---",'Clean Air &amp; Climate Protection'!$T75)</f>
        <v>---</v>
      </c>
    </row>
    <row r="474" spans="1:13" s="143" customFormat="1" ht="17">
      <c r="A474" s="143" t="s">
        <v>30</v>
      </c>
      <c r="B474" s="140" t="str">
        <f>IF('Clean Air &amp; Climate Protection'!$M76="","---",'Clean Air &amp; Climate Protection'!$C76)</f>
        <v>---</v>
      </c>
      <c r="C474" s="140" t="str">
        <f>IF('Clean Air &amp; Climate Protection'!$M76="","---",'Clean Air &amp; Climate Protection'!$D76)</f>
        <v>---</v>
      </c>
      <c r="D474" s="140" t="str">
        <f>IF('Clean Air &amp; Climate Protection'!$M76="","---",'Clean Air &amp; Climate Protection'!$E76)</f>
        <v>---</v>
      </c>
      <c r="E474" s="140" t="str">
        <f>IF('Clean Air &amp; Climate Protection'!$M76="","---",'Clean Air &amp; Climate Protection'!$L76)</f>
        <v>---</v>
      </c>
      <c r="F474" s="140" t="str">
        <f>IF('Clean Air &amp; Climate Protection'!$M76="","---",'Clean Air &amp; Climate Protection'!$M76)</f>
        <v>---</v>
      </c>
      <c r="G474" s="140" t="str">
        <f>IF('Clean Air &amp; Climate Protection'!$M76="","---",'Clean Air &amp; Climate Protection'!$N76)</f>
        <v>---</v>
      </c>
      <c r="H474" s="140" t="str">
        <f>IF('Clean Air &amp; Climate Protection'!$M76="","---",'Clean Air &amp; Climate Protection'!$O76)</f>
        <v>---</v>
      </c>
      <c r="I474" s="140" t="str">
        <f>IF('Clean Air &amp; Climate Protection'!$M76="","---",'Clean Air &amp; Climate Protection'!$P76)</f>
        <v>---</v>
      </c>
      <c r="J474" s="140" t="str">
        <f>IF('Clean Air &amp; Climate Protection'!$M76="","---",'Clean Air &amp; Climate Protection'!$Q76)</f>
        <v>---</v>
      </c>
      <c r="K474" s="140" t="str">
        <f>IF('Clean Air &amp; Climate Protection'!$M76="","---",'Clean Air &amp; Climate Protection'!$R76)</f>
        <v>---</v>
      </c>
      <c r="L474" s="140" t="str">
        <f>IF('Clean Air &amp; Climate Protection'!$M76="","---",'Clean Air &amp; Climate Protection'!$S76)</f>
        <v>---</v>
      </c>
      <c r="M474" s="140" t="str">
        <f>IF('Clean Air &amp; Climate Protection'!$M76="","---",'Clean Air &amp; Climate Protection'!$T76)</f>
        <v>---</v>
      </c>
    </row>
    <row r="475" spans="1:13" ht="17">
      <c r="A475" s="143" t="s">
        <v>30</v>
      </c>
      <c r="B475" s="140" t="str">
        <f>IF('Clean Air &amp; Climate Protection'!$M77="","---",'Clean Air &amp; Climate Protection'!$C77)</f>
        <v>---</v>
      </c>
      <c r="C475" s="140" t="str">
        <f>IF('Clean Air &amp; Climate Protection'!$M77="","---",'Clean Air &amp; Climate Protection'!$D77)</f>
        <v>---</v>
      </c>
      <c r="D475" s="140" t="str">
        <f>IF('Clean Air &amp; Climate Protection'!$M77="","---",'Clean Air &amp; Climate Protection'!$E77)</f>
        <v>---</v>
      </c>
      <c r="E475" s="140" t="str">
        <f>IF('Clean Air &amp; Climate Protection'!$M77="","---",'Clean Air &amp; Climate Protection'!$L77)</f>
        <v>---</v>
      </c>
      <c r="F475" s="140" t="str">
        <f>IF('Clean Air &amp; Climate Protection'!$M77="","---",'Clean Air &amp; Climate Protection'!$M77)</f>
        <v>---</v>
      </c>
      <c r="G475" s="140" t="str">
        <f>IF('Clean Air &amp; Climate Protection'!$M77="","---",'Clean Air &amp; Climate Protection'!$N77)</f>
        <v>---</v>
      </c>
      <c r="H475" s="140" t="str">
        <f>IF('Clean Air &amp; Climate Protection'!$M77="","---",'Clean Air &amp; Climate Protection'!$O77)</f>
        <v>---</v>
      </c>
      <c r="I475" s="140" t="str">
        <f>IF('Clean Air &amp; Climate Protection'!$M77="","---",'Clean Air &amp; Climate Protection'!$P77)</f>
        <v>---</v>
      </c>
      <c r="J475" s="140" t="str">
        <f>IF('Clean Air &amp; Climate Protection'!$M77="","---",'Clean Air &amp; Climate Protection'!$Q77)</f>
        <v>---</v>
      </c>
      <c r="K475" s="140" t="str">
        <f>IF('Clean Air &amp; Climate Protection'!$M77="","---",'Clean Air &amp; Climate Protection'!$R77)</f>
        <v>---</v>
      </c>
      <c r="L475" s="140" t="str">
        <f>IF('Clean Air &amp; Climate Protection'!$M77="","---",'Clean Air &amp; Climate Protection'!$S77)</f>
        <v>---</v>
      </c>
      <c r="M475" s="140" t="str">
        <f>IF('Clean Air &amp; Climate Protection'!$M77="","---",'Clean Air &amp; Climate Protection'!$T77)</f>
        <v>---</v>
      </c>
    </row>
    <row r="476" spans="1:13" ht="40" customHeight="1">
      <c r="A476" s="143" t="s">
        <v>30</v>
      </c>
      <c r="B476" s="140" t="str">
        <f>IF('Clean Air &amp; Climate Protection'!$M78="","---",'Clean Air &amp; Climate Protection'!$C78)</f>
        <v>---</v>
      </c>
      <c r="C476" s="140" t="str">
        <f>IF('Clean Air &amp; Climate Protection'!$M78="","---",'Clean Air &amp; Climate Protection'!$D78)</f>
        <v>---</v>
      </c>
      <c r="D476" s="140" t="str">
        <f>IF('Clean Air &amp; Climate Protection'!$M78="","---",'Clean Air &amp; Climate Protection'!$E78)</f>
        <v>---</v>
      </c>
      <c r="E476" s="140" t="str">
        <f>IF('Clean Air &amp; Climate Protection'!$M78="","---",'Clean Air &amp; Climate Protection'!$L78)</f>
        <v>---</v>
      </c>
      <c r="F476" s="140" t="str">
        <f>IF('Clean Air &amp; Climate Protection'!$M78="","---",'Clean Air &amp; Climate Protection'!$M78)</f>
        <v>---</v>
      </c>
      <c r="G476" s="140" t="str">
        <f>IF('Clean Air &amp; Climate Protection'!$M78="","---",'Clean Air &amp; Climate Protection'!$N78)</f>
        <v>---</v>
      </c>
      <c r="H476" s="140" t="str">
        <f>IF('Clean Air &amp; Climate Protection'!$M78="","---",'Clean Air &amp; Climate Protection'!$O78)</f>
        <v>---</v>
      </c>
      <c r="I476" s="140" t="str">
        <f>IF('Clean Air &amp; Climate Protection'!$M78="","---",'Clean Air &amp; Climate Protection'!$P78)</f>
        <v>---</v>
      </c>
      <c r="J476" s="140" t="str">
        <f>IF('Clean Air &amp; Climate Protection'!$M78="","---",'Clean Air &amp; Climate Protection'!$Q78)</f>
        <v>---</v>
      </c>
      <c r="K476" s="140" t="str">
        <f>IF('Clean Air &amp; Climate Protection'!$M78="","---",'Clean Air &amp; Climate Protection'!$R78)</f>
        <v>---</v>
      </c>
      <c r="L476" s="140" t="str">
        <f>IF('Clean Air &amp; Climate Protection'!$M78="","---",'Clean Air &amp; Climate Protection'!$S78)</f>
        <v>---</v>
      </c>
      <c r="M476" s="140" t="str">
        <f>IF('Clean Air &amp; Climate Protection'!$M78="","---",'Clean Air &amp; Climate Protection'!$T78)</f>
        <v>---</v>
      </c>
    </row>
    <row r="477" spans="1:13" ht="40" customHeight="1">
      <c r="A477" s="143" t="s">
        <v>30</v>
      </c>
      <c r="B477" s="140" t="str">
        <f>IF('Clean Air &amp; Climate Protection'!$M79="","---",'Clean Air &amp; Climate Protection'!$C79)</f>
        <v>---</v>
      </c>
      <c r="C477" s="140" t="str">
        <f>IF('Clean Air &amp; Climate Protection'!$M79="","---",'Clean Air &amp; Climate Protection'!$D79)</f>
        <v>---</v>
      </c>
      <c r="D477" s="140" t="str">
        <f>IF('Clean Air &amp; Climate Protection'!$M79="","---",'Clean Air &amp; Climate Protection'!$E79)</f>
        <v>---</v>
      </c>
      <c r="E477" s="140" t="str">
        <f>IF('Clean Air &amp; Climate Protection'!$M79="","---",'Clean Air &amp; Climate Protection'!$L79)</f>
        <v>---</v>
      </c>
      <c r="F477" s="140" t="str">
        <f>IF('Clean Air &amp; Climate Protection'!$M79="","---",'Clean Air &amp; Climate Protection'!$M79)</f>
        <v>---</v>
      </c>
      <c r="G477" s="140" t="str">
        <f>IF('Clean Air &amp; Climate Protection'!$M79="","---",'Clean Air &amp; Climate Protection'!$N79)</f>
        <v>---</v>
      </c>
      <c r="H477" s="140" t="str">
        <f>IF('Clean Air &amp; Climate Protection'!$M79="","---",'Clean Air &amp; Climate Protection'!$O79)</f>
        <v>---</v>
      </c>
      <c r="I477" s="140" t="str">
        <f>IF('Clean Air &amp; Climate Protection'!$M79="","---",'Clean Air &amp; Climate Protection'!$P79)</f>
        <v>---</v>
      </c>
      <c r="J477" s="140" t="str">
        <f>IF('Clean Air &amp; Climate Protection'!$M79="","---",'Clean Air &amp; Climate Protection'!$Q79)</f>
        <v>---</v>
      </c>
      <c r="K477" s="140" t="str">
        <f>IF('Clean Air &amp; Climate Protection'!$M79="","---",'Clean Air &amp; Climate Protection'!$R79)</f>
        <v>---</v>
      </c>
      <c r="L477" s="140" t="str">
        <f>IF('Clean Air &amp; Climate Protection'!$M79="","---",'Clean Air &amp; Climate Protection'!$S79)</f>
        <v>---</v>
      </c>
      <c r="M477" s="140" t="str">
        <f>IF('Clean Air &amp; Climate Protection'!$M79="","---",'Clean Air &amp; Climate Protection'!$T79)</f>
        <v>---</v>
      </c>
    </row>
    <row r="478" spans="1:13" ht="40" customHeight="1">
      <c r="A478" s="143" t="s">
        <v>30</v>
      </c>
      <c r="B478" s="140" t="str">
        <f>IF('Clean Air &amp; Climate Protection'!$M80="","---",'Clean Air &amp; Climate Protection'!$C80)</f>
        <v>---</v>
      </c>
      <c r="C478" s="140" t="str">
        <f>IF('Clean Air &amp; Climate Protection'!$M80="","---",'Clean Air &amp; Climate Protection'!$D80)</f>
        <v>---</v>
      </c>
      <c r="D478" s="140" t="str">
        <f>IF('Clean Air &amp; Climate Protection'!$M80="","---",'Clean Air &amp; Climate Protection'!$E80)</f>
        <v>---</v>
      </c>
      <c r="E478" s="140" t="str">
        <f>IF('Clean Air &amp; Climate Protection'!$M80="","---",'Clean Air &amp; Climate Protection'!$L80)</f>
        <v>---</v>
      </c>
      <c r="F478" s="140" t="str">
        <f>IF('Clean Air &amp; Climate Protection'!$M80="","---",'Clean Air &amp; Climate Protection'!$M80)</f>
        <v>---</v>
      </c>
      <c r="G478" s="140" t="str">
        <f>IF('Clean Air &amp; Climate Protection'!$M80="","---",'Clean Air &amp; Climate Protection'!$N80)</f>
        <v>---</v>
      </c>
      <c r="H478" s="140" t="str">
        <f>IF('Clean Air &amp; Climate Protection'!$M80="","---",'Clean Air &amp; Climate Protection'!$O80)</f>
        <v>---</v>
      </c>
      <c r="I478" s="140" t="str">
        <f>IF('Clean Air &amp; Climate Protection'!$M80="","---",'Clean Air &amp; Climate Protection'!$P80)</f>
        <v>---</v>
      </c>
      <c r="J478" s="140" t="str">
        <f>IF('Clean Air &amp; Climate Protection'!$M80="","---",'Clean Air &amp; Climate Protection'!$Q80)</f>
        <v>---</v>
      </c>
      <c r="K478" s="140" t="str">
        <f>IF('Clean Air &amp; Climate Protection'!$M80="","---",'Clean Air &amp; Climate Protection'!$R80)</f>
        <v>---</v>
      </c>
      <c r="L478" s="140" t="str">
        <f>IF('Clean Air &amp; Climate Protection'!$M80="","---",'Clean Air &amp; Climate Protection'!$S80)</f>
        <v>---</v>
      </c>
      <c r="M478" s="140" t="str">
        <f>IF('Clean Air &amp; Climate Protection'!$M80="","---",'Clean Air &amp; Climate Protection'!$T80)</f>
        <v>---</v>
      </c>
    </row>
    <row r="479" spans="1:13" ht="40" customHeight="1">
      <c r="A479" s="143" t="s">
        <v>30</v>
      </c>
      <c r="B479" s="140" t="str">
        <f>IF('Clean Air &amp; Climate Protection'!$M81="","---",'Clean Air &amp; Climate Protection'!$C81)</f>
        <v>---</v>
      </c>
      <c r="C479" s="140" t="str">
        <f>IF('Clean Air &amp; Climate Protection'!$M81="","---",'Clean Air &amp; Climate Protection'!$D81)</f>
        <v>---</v>
      </c>
      <c r="D479" s="140" t="str">
        <f>IF('Clean Air &amp; Climate Protection'!$M81="","---",'Clean Air &amp; Climate Protection'!$E81)</f>
        <v>---</v>
      </c>
      <c r="E479" s="140" t="str">
        <f>IF('Clean Air &amp; Climate Protection'!$M81="","---",'Clean Air &amp; Climate Protection'!$L81)</f>
        <v>---</v>
      </c>
      <c r="F479" s="140" t="str">
        <f>IF('Clean Air &amp; Climate Protection'!$M81="","---",'Clean Air &amp; Climate Protection'!$M81)</f>
        <v>---</v>
      </c>
      <c r="G479" s="140" t="str">
        <f>IF('Clean Air &amp; Climate Protection'!$M81="","---",'Clean Air &amp; Climate Protection'!$N81)</f>
        <v>---</v>
      </c>
      <c r="H479" s="140" t="str">
        <f>IF('Clean Air &amp; Climate Protection'!$M81="","---",'Clean Air &amp; Climate Protection'!$O81)</f>
        <v>---</v>
      </c>
      <c r="I479" s="140" t="str">
        <f>IF('Clean Air &amp; Climate Protection'!$M81="","---",'Clean Air &amp; Climate Protection'!$P81)</f>
        <v>---</v>
      </c>
      <c r="J479" s="140" t="str">
        <f>IF('Clean Air &amp; Climate Protection'!$M81="","---",'Clean Air &amp; Climate Protection'!$Q81)</f>
        <v>---</v>
      </c>
      <c r="K479" s="140" t="str">
        <f>IF('Clean Air &amp; Climate Protection'!$M81="","---",'Clean Air &amp; Climate Protection'!$R81)</f>
        <v>---</v>
      </c>
      <c r="L479" s="140" t="str">
        <f>IF('Clean Air &amp; Climate Protection'!$M81="","---",'Clean Air &amp; Climate Protection'!$S81)</f>
        <v>---</v>
      </c>
      <c r="M479" s="140" t="str">
        <f>IF('Clean Air &amp; Climate Protection'!$M81="","---",'Clean Air &amp; Climate Protection'!$T81)</f>
        <v>---</v>
      </c>
    </row>
    <row r="480" spans="1:13" s="143" customFormat="1" ht="17">
      <c r="A480" s="143" t="s">
        <v>30</v>
      </c>
      <c r="B480" s="140" t="str">
        <f>IF('Clean Air &amp; Climate Protection'!$M82="","---",'Clean Air &amp; Climate Protection'!$C82)</f>
        <v>---</v>
      </c>
      <c r="C480" s="140" t="str">
        <f>IF('Clean Air &amp; Climate Protection'!$M82="","---",'Clean Air &amp; Climate Protection'!$D82)</f>
        <v>---</v>
      </c>
      <c r="D480" s="140" t="str">
        <f>IF('Clean Air &amp; Climate Protection'!$M82="","---",'Clean Air &amp; Climate Protection'!$E82)</f>
        <v>---</v>
      </c>
      <c r="E480" s="140" t="str">
        <f>IF('Clean Air &amp; Climate Protection'!$M82="","---",'Clean Air &amp; Climate Protection'!$L82)</f>
        <v>---</v>
      </c>
      <c r="F480" s="140" t="str">
        <f>IF('Clean Air &amp; Climate Protection'!$M82="","---",'Clean Air &amp; Climate Protection'!$M82)</f>
        <v>---</v>
      </c>
      <c r="G480" s="140" t="str">
        <f>IF('Clean Air &amp; Climate Protection'!$M82="","---",'Clean Air &amp; Climate Protection'!$N82)</f>
        <v>---</v>
      </c>
      <c r="H480" s="140" t="str">
        <f>IF('Clean Air &amp; Climate Protection'!$M82="","---",'Clean Air &amp; Climate Protection'!$O82)</f>
        <v>---</v>
      </c>
      <c r="I480" s="140" t="str">
        <f>IF('Clean Air &amp; Climate Protection'!$M82="","---",'Clean Air &amp; Climate Protection'!$P82)</f>
        <v>---</v>
      </c>
      <c r="J480" s="140" t="str">
        <f>IF('Clean Air &amp; Climate Protection'!$M82="","---",'Clean Air &amp; Climate Protection'!$Q82)</f>
        <v>---</v>
      </c>
      <c r="K480" s="140" t="str">
        <f>IF('Clean Air &amp; Climate Protection'!$M82="","---",'Clean Air &amp; Climate Protection'!$R82)</f>
        <v>---</v>
      </c>
      <c r="L480" s="140" t="str">
        <f>IF('Clean Air &amp; Climate Protection'!$M82="","---",'Clean Air &amp; Climate Protection'!$S82)</f>
        <v>---</v>
      </c>
      <c r="M480" s="140" t="str">
        <f>IF('Clean Air &amp; Climate Protection'!$M82="","---",'Clean Air &amp; Climate Protection'!$T82)</f>
        <v>---</v>
      </c>
    </row>
    <row r="481" spans="1:13" ht="40" customHeight="1">
      <c r="A481" s="143" t="s">
        <v>30</v>
      </c>
      <c r="B481" s="140" t="str">
        <f>IF('Clean Air &amp; Climate Protection'!$M83="","---",'Clean Air &amp; Climate Protection'!$C83)</f>
        <v>---</v>
      </c>
      <c r="C481" s="140" t="str">
        <f>IF('Clean Air &amp; Climate Protection'!$M83="","---",'Clean Air &amp; Climate Protection'!$D83)</f>
        <v>---</v>
      </c>
      <c r="D481" s="140" t="str">
        <f>IF('Clean Air &amp; Climate Protection'!$M83="","---",'Clean Air &amp; Climate Protection'!$E83)</f>
        <v>---</v>
      </c>
      <c r="E481" s="140" t="str">
        <f>IF('Clean Air &amp; Climate Protection'!$M83="","---",'Clean Air &amp; Climate Protection'!$L83)</f>
        <v>---</v>
      </c>
      <c r="F481" s="140" t="str">
        <f>IF('Clean Air &amp; Climate Protection'!$M83="","---",'Clean Air &amp; Climate Protection'!$M83)</f>
        <v>---</v>
      </c>
      <c r="G481" s="140" t="str">
        <f>IF('Clean Air &amp; Climate Protection'!$M83="","---",'Clean Air &amp; Climate Protection'!$N83)</f>
        <v>---</v>
      </c>
      <c r="H481" s="140" t="str">
        <f>IF('Clean Air &amp; Climate Protection'!$M83="","---",'Clean Air &amp; Climate Protection'!$O83)</f>
        <v>---</v>
      </c>
      <c r="I481" s="140" t="str">
        <f>IF('Clean Air &amp; Climate Protection'!$M83="","---",'Clean Air &amp; Climate Protection'!$P83)</f>
        <v>---</v>
      </c>
      <c r="J481" s="140" t="str">
        <f>IF('Clean Air &amp; Climate Protection'!$M83="","---",'Clean Air &amp; Climate Protection'!$Q83)</f>
        <v>---</v>
      </c>
      <c r="K481" s="140" t="str">
        <f>IF('Clean Air &amp; Climate Protection'!$M83="","---",'Clean Air &amp; Climate Protection'!$R83)</f>
        <v>---</v>
      </c>
      <c r="L481" s="140" t="str">
        <f>IF('Clean Air &amp; Climate Protection'!$M83="","---",'Clean Air &amp; Climate Protection'!$S83)</f>
        <v>---</v>
      </c>
      <c r="M481" s="140" t="str">
        <f>IF('Clean Air &amp; Climate Protection'!$M83="","---",'Clean Air &amp; Climate Protection'!$T83)</f>
        <v>---</v>
      </c>
    </row>
    <row r="482" spans="1:13" s="143" customFormat="1" ht="17">
      <c r="A482" s="143" t="s">
        <v>30</v>
      </c>
      <c r="B482" s="140" t="str">
        <f>IF('Clean Air &amp; Climate Protection'!$M84="","---",'Clean Air &amp; Climate Protection'!$C84)</f>
        <v>---</v>
      </c>
      <c r="C482" s="140" t="str">
        <f>IF('Clean Air &amp; Climate Protection'!$M84="","---",'Clean Air &amp; Climate Protection'!$D84)</f>
        <v>---</v>
      </c>
      <c r="D482" s="140" t="str">
        <f>IF('Clean Air &amp; Climate Protection'!$M84="","---",'Clean Air &amp; Climate Protection'!$E84)</f>
        <v>---</v>
      </c>
      <c r="E482" s="140" t="str">
        <f>IF('Clean Air &amp; Climate Protection'!$M84="","---",'Clean Air &amp; Climate Protection'!$L84)</f>
        <v>---</v>
      </c>
      <c r="F482" s="140" t="str">
        <f>IF('Clean Air &amp; Climate Protection'!$M84="","---",'Clean Air &amp; Climate Protection'!$M84)</f>
        <v>---</v>
      </c>
      <c r="G482" s="140" t="str">
        <f>IF('Clean Air &amp; Climate Protection'!$M84="","---",'Clean Air &amp; Climate Protection'!$N84)</f>
        <v>---</v>
      </c>
      <c r="H482" s="140" t="str">
        <f>IF('Clean Air &amp; Climate Protection'!$M84="","---",'Clean Air &amp; Climate Protection'!$O84)</f>
        <v>---</v>
      </c>
      <c r="I482" s="140" t="str">
        <f>IF('Clean Air &amp; Climate Protection'!$M84="","---",'Clean Air &amp; Climate Protection'!$P84)</f>
        <v>---</v>
      </c>
      <c r="J482" s="140" t="str">
        <f>IF('Clean Air &amp; Climate Protection'!$M84="","---",'Clean Air &amp; Climate Protection'!$Q84)</f>
        <v>---</v>
      </c>
      <c r="K482" s="140" t="str">
        <f>IF('Clean Air &amp; Climate Protection'!$M84="","---",'Clean Air &amp; Climate Protection'!$R84)</f>
        <v>---</v>
      </c>
      <c r="L482" s="140" t="str">
        <f>IF('Clean Air &amp; Climate Protection'!$M84="","---",'Clean Air &amp; Climate Protection'!$S84)</f>
        <v>---</v>
      </c>
      <c r="M482" s="140" t="str">
        <f>IF('Clean Air &amp; Climate Protection'!$M84="","---",'Clean Air &amp; Climate Protection'!$T84)</f>
        <v>---</v>
      </c>
    </row>
    <row r="483" spans="1:13" s="143" customFormat="1" ht="17">
      <c r="A483" s="143" t="s">
        <v>30</v>
      </c>
      <c r="B483" s="140" t="str">
        <f>IF('Clean Air &amp; Climate Protection'!$M85="","---",'Clean Air &amp; Climate Protection'!$C85)</f>
        <v>---</v>
      </c>
      <c r="C483" s="140" t="str">
        <f>IF('Clean Air &amp; Climate Protection'!$M85="","---",'Clean Air &amp; Climate Protection'!$D85)</f>
        <v>---</v>
      </c>
      <c r="D483" s="140" t="str">
        <f>IF('Clean Air &amp; Climate Protection'!$M85="","---",'Clean Air &amp; Climate Protection'!$E85)</f>
        <v>---</v>
      </c>
      <c r="E483" s="140" t="str">
        <f>IF('Clean Air &amp; Climate Protection'!$M85="","---",'Clean Air &amp; Climate Protection'!$L85)</f>
        <v>---</v>
      </c>
      <c r="F483" s="140" t="str">
        <f>IF('Clean Air &amp; Climate Protection'!$M85="","---",'Clean Air &amp; Climate Protection'!$M85)</f>
        <v>---</v>
      </c>
      <c r="G483" s="140" t="str">
        <f>IF('Clean Air &amp; Climate Protection'!$M85="","---",'Clean Air &amp; Climate Protection'!$N85)</f>
        <v>---</v>
      </c>
      <c r="H483" s="140" t="str">
        <f>IF('Clean Air &amp; Climate Protection'!$M85="","---",'Clean Air &amp; Climate Protection'!$O85)</f>
        <v>---</v>
      </c>
      <c r="I483" s="140" t="str">
        <f>IF('Clean Air &amp; Climate Protection'!$M85="","---",'Clean Air &amp; Climate Protection'!$P85)</f>
        <v>---</v>
      </c>
      <c r="J483" s="140" t="str">
        <f>IF('Clean Air &amp; Climate Protection'!$M85="","---",'Clean Air &amp; Climate Protection'!$Q85)</f>
        <v>---</v>
      </c>
      <c r="K483" s="140" t="str">
        <f>IF('Clean Air &amp; Climate Protection'!$M85="","---",'Clean Air &amp; Climate Protection'!$R85)</f>
        <v>---</v>
      </c>
      <c r="L483" s="140" t="str">
        <f>IF('Clean Air &amp; Climate Protection'!$M85="","---",'Clean Air &amp; Climate Protection'!$S85)</f>
        <v>---</v>
      </c>
      <c r="M483" s="140" t="str">
        <f>IF('Clean Air &amp; Climate Protection'!$M85="","---",'Clean Air &amp; Climate Protection'!$T85)</f>
        <v>---</v>
      </c>
    </row>
    <row r="484" spans="1:13" s="143" customFormat="1" ht="17">
      <c r="A484" s="143" t="s">
        <v>30</v>
      </c>
      <c r="B484" s="140" t="str">
        <f>IF('Clean Air &amp; Climate Protection'!$M86="","---",'Clean Air &amp; Climate Protection'!$C86)</f>
        <v>---</v>
      </c>
      <c r="C484" s="140" t="str">
        <f>IF('Clean Air &amp; Climate Protection'!$M86="","---",'Clean Air &amp; Climate Protection'!$D86)</f>
        <v>---</v>
      </c>
      <c r="D484" s="140" t="str">
        <f>IF('Clean Air &amp; Climate Protection'!$M86="","---",'Clean Air &amp; Climate Protection'!$E86)</f>
        <v>---</v>
      </c>
      <c r="E484" s="140" t="str">
        <f>IF('Clean Air &amp; Climate Protection'!$M86="","---",'Clean Air &amp; Climate Protection'!$L86)</f>
        <v>---</v>
      </c>
      <c r="F484" s="140" t="str">
        <f>IF('Clean Air &amp; Climate Protection'!$M86="","---",'Clean Air &amp; Climate Protection'!$M86)</f>
        <v>---</v>
      </c>
      <c r="G484" s="140" t="str">
        <f>IF('Clean Air &amp; Climate Protection'!$M86="","---",'Clean Air &amp; Climate Protection'!$N86)</f>
        <v>---</v>
      </c>
      <c r="H484" s="140" t="str">
        <f>IF('Clean Air &amp; Climate Protection'!$M86="","---",'Clean Air &amp; Climate Protection'!$O86)</f>
        <v>---</v>
      </c>
      <c r="I484" s="140" t="str">
        <f>IF('Clean Air &amp; Climate Protection'!$M86="","---",'Clean Air &amp; Climate Protection'!$P86)</f>
        <v>---</v>
      </c>
      <c r="J484" s="140" t="str">
        <f>IF('Clean Air &amp; Climate Protection'!$M86="","---",'Clean Air &amp; Climate Protection'!$Q86)</f>
        <v>---</v>
      </c>
      <c r="K484" s="140" t="str">
        <f>IF('Clean Air &amp; Climate Protection'!$M86="","---",'Clean Air &amp; Climate Protection'!$R86)</f>
        <v>---</v>
      </c>
      <c r="L484" s="140" t="str">
        <f>IF('Clean Air &amp; Climate Protection'!$M86="","---",'Clean Air &amp; Climate Protection'!$S86)</f>
        <v>---</v>
      </c>
      <c r="M484" s="140" t="str">
        <f>IF('Clean Air &amp; Climate Protection'!$M86="","---",'Clean Air &amp; Climate Protection'!$T86)</f>
        <v>---</v>
      </c>
    </row>
    <row r="485" spans="1:13" ht="17">
      <c r="A485" s="143" t="s">
        <v>30</v>
      </c>
      <c r="B485" s="140" t="str">
        <f>IF('Clean Air &amp; Climate Protection'!$M87="","---",'Clean Air &amp; Climate Protection'!$C87)</f>
        <v>---</v>
      </c>
      <c r="C485" s="140" t="str">
        <f>IF('Clean Air &amp; Climate Protection'!$M87="","---",'Clean Air &amp; Climate Protection'!$D87)</f>
        <v>---</v>
      </c>
      <c r="D485" s="140" t="str">
        <f>IF('Clean Air &amp; Climate Protection'!$M87="","---",'Clean Air &amp; Climate Protection'!$E87)</f>
        <v>---</v>
      </c>
      <c r="E485" s="140" t="str">
        <f>IF('Clean Air &amp; Climate Protection'!$M87="","---",'Clean Air &amp; Climate Protection'!$L87)</f>
        <v>---</v>
      </c>
      <c r="F485" s="140" t="str">
        <f>IF('Clean Air &amp; Climate Protection'!$M87="","---",'Clean Air &amp; Climate Protection'!$M87)</f>
        <v>---</v>
      </c>
      <c r="G485" s="140" t="str">
        <f>IF('Clean Air &amp; Climate Protection'!$M87="","---",'Clean Air &amp; Climate Protection'!$N87)</f>
        <v>---</v>
      </c>
      <c r="H485" s="140" t="str">
        <f>IF('Clean Air &amp; Climate Protection'!$M87="","---",'Clean Air &amp; Climate Protection'!$O87)</f>
        <v>---</v>
      </c>
      <c r="I485" s="140" t="str">
        <f>IF('Clean Air &amp; Climate Protection'!$M87="","---",'Clean Air &amp; Climate Protection'!$P87)</f>
        <v>---</v>
      </c>
      <c r="J485" s="140" t="str">
        <f>IF('Clean Air &amp; Climate Protection'!$M87="","---",'Clean Air &amp; Climate Protection'!$Q87)</f>
        <v>---</v>
      </c>
      <c r="K485" s="140" t="str">
        <f>IF('Clean Air &amp; Climate Protection'!$M87="","---",'Clean Air &amp; Climate Protection'!$R87)</f>
        <v>---</v>
      </c>
      <c r="L485" s="140" t="str">
        <f>IF('Clean Air &amp; Climate Protection'!$M87="","---",'Clean Air &amp; Climate Protection'!$S87)</f>
        <v>---</v>
      </c>
      <c r="M485" s="140" t="str">
        <f>IF('Clean Air &amp; Climate Protection'!$M87="","---",'Clean Air &amp; Climate Protection'!$T87)</f>
        <v>---</v>
      </c>
    </row>
    <row r="486" spans="1:13" ht="40" customHeight="1">
      <c r="A486" s="143" t="s">
        <v>30</v>
      </c>
      <c r="B486" s="140" t="str">
        <f>IF('Clean Air &amp; Climate Protection'!$M88="","---",'Clean Air &amp; Climate Protection'!$C88)</f>
        <v>---</v>
      </c>
      <c r="C486" s="140" t="str">
        <f>IF('Clean Air &amp; Climate Protection'!$M88="","---",'Clean Air &amp; Climate Protection'!$D88)</f>
        <v>---</v>
      </c>
      <c r="D486" s="140" t="str">
        <f>IF('Clean Air &amp; Climate Protection'!$M88="","---",'Clean Air &amp; Climate Protection'!$E88)</f>
        <v>---</v>
      </c>
      <c r="E486" s="140" t="str">
        <f>IF('Clean Air &amp; Climate Protection'!$M88="","---",'Clean Air &amp; Climate Protection'!$L88)</f>
        <v>---</v>
      </c>
      <c r="F486" s="140" t="str">
        <f>IF('Clean Air &amp; Climate Protection'!$M88="","---",'Clean Air &amp; Climate Protection'!$M88)</f>
        <v>---</v>
      </c>
      <c r="G486" s="140" t="str">
        <f>IF('Clean Air &amp; Climate Protection'!$M88="","---",'Clean Air &amp; Climate Protection'!$N88)</f>
        <v>---</v>
      </c>
      <c r="H486" s="140" t="str">
        <f>IF('Clean Air &amp; Climate Protection'!$M88="","---",'Clean Air &amp; Climate Protection'!$O88)</f>
        <v>---</v>
      </c>
      <c r="I486" s="140" t="str">
        <f>IF('Clean Air &amp; Climate Protection'!$M88="","---",'Clean Air &amp; Climate Protection'!$P88)</f>
        <v>---</v>
      </c>
      <c r="J486" s="140" t="str">
        <f>IF('Clean Air &amp; Climate Protection'!$M88="","---",'Clean Air &amp; Climate Protection'!$Q88)</f>
        <v>---</v>
      </c>
      <c r="K486" s="140" t="str">
        <f>IF('Clean Air &amp; Climate Protection'!$M88="","---",'Clean Air &amp; Climate Protection'!$R88)</f>
        <v>---</v>
      </c>
      <c r="L486" s="140" t="str">
        <f>IF('Clean Air &amp; Climate Protection'!$M88="","---",'Clean Air &amp; Climate Protection'!$S88)</f>
        <v>---</v>
      </c>
      <c r="M486" s="140" t="str">
        <f>IF('Clean Air &amp; Climate Protection'!$M88="","---",'Clean Air &amp; Climate Protection'!$T88)</f>
        <v>---</v>
      </c>
    </row>
    <row r="487" spans="1:13" ht="40" customHeight="1">
      <c r="A487" s="143" t="s">
        <v>30</v>
      </c>
      <c r="B487" s="140" t="str">
        <f>IF('Clean Air &amp; Climate Protection'!$M89="","---",'Clean Air &amp; Climate Protection'!$C89)</f>
        <v>---</v>
      </c>
      <c r="C487" s="140" t="str">
        <f>IF('Clean Air &amp; Climate Protection'!$M89="","---",'Clean Air &amp; Climate Protection'!$D89)</f>
        <v>---</v>
      </c>
      <c r="D487" s="140" t="str">
        <f>IF('Clean Air &amp; Climate Protection'!$M89="","---",'Clean Air &amp; Climate Protection'!$E89)</f>
        <v>---</v>
      </c>
      <c r="E487" s="140" t="str">
        <f>IF('Clean Air &amp; Climate Protection'!$M89="","---",'Clean Air &amp; Climate Protection'!$L89)</f>
        <v>---</v>
      </c>
      <c r="F487" s="140" t="str">
        <f>IF('Clean Air &amp; Climate Protection'!$M89="","---",'Clean Air &amp; Climate Protection'!$M89)</f>
        <v>---</v>
      </c>
      <c r="G487" s="140" t="str">
        <f>IF('Clean Air &amp; Climate Protection'!$M89="","---",'Clean Air &amp; Climate Protection'!$N89)</f>
        <v>---</v>
      </c>
      <c r="H487" s="140" t="str">
        <f>IF('Clean Air &amp; Climate Protection'!$M89="","---",'Clean Air &amp; Climate Protection'!$O89)</f>
        <v>---</v>
      </c>
      <c r="I487" s="140" t="str">
        <f>IF('Clean Air &amp; Climate Protection'!$M89="","---",'Clean Air &amp; Climate Protection'!$P89)</f>
        <v>---</v>
      </c>
      <c r="J487" s="140" t="str">
        <f>IF('Clean Air &amp; Climate Protection'!$M89="","---",'Clean Air &amp; Climate Protection'!$Q89)</f>
        <v>---</v>
      </c>
      <c r="K487" s="140" t="str">
        <f>IF('Clean Air &amp; Climate Protection'!$M89="","---",'Clean Air &amp; Climate Protection'!$R89)</f>
        <v>---</v>
      </c>
      <c r="L487" s="140" t="str">
        <f>IF('Clean Air &amp; Climate Protection'!$M89="","---",'Clean Air &amp; Climate Protection'!$S89)</f>
        <v>---</v>
      </c>
      <c r="M487" s="140" t="str">
        <f>IF('Clean Air &amp; Climate Protection'!$M89="","---",'Clean Air &amp; Climate Protection'!$T89)</f>
        <v>---</v>
      </c>
    </row>
    <row r="488" spans="1:13" ht="40" customHeight="1">
      <c r="A488" s="143" t="s">
        <v>30</v>
      </c>
      <c r="B488" s="140" t="str">
        <f>IF('Clean Air &amp; Climate Protection'!$M90="","---",'Clean Air &amp; Climate Protection'!$C90)</f>
        <v>---</v>
      </c>
      <c r="C488" s="140" t="str">
        <f>IF('Clean Air &amp; Climate Protection'!$M90="","---",'Clean Air &amp; Climate Protection'!$D90)</f>
        <v>---</v>
      </c>
      <c r="D488" s="140" t="str">
        <f>IF('Clean Air &amp; Climate Protection'!$M90="","---",'Clean Air &amp; Climate Protection'!$E90)</f>
        <v>---</v>
      </c>
      <c r="E488" s="140" t="str">
        <f>IF('Clean Air &amp; Climate Protection'!$M90="","---",'Clean Air &amp; Climate Protection'!$L90)</f>
        <v>---</v>
      </c>
      <c r="F488" s="140" t="str">
        <f>IF('Clean Air &amp; Climate Protection'!$M90="","---",'Clean Air &amp; Climate Protection'!$M90)</f>
        <v>---</v>
      </c>
      <c r="G488" s="140" t="str">
        <f>IF('Clean Air &amp; Climate Protection'!$M90="","---",'Clean Air &amp; Climate Protection'!$N90)</f>
        <v>---</v>
      </c>
      <c r="H488" s="140" t="str">
        <f>IF('Clean Air &amp; Climate Protection'!$M90="","---",'Clean Air &amp; Climate Protection'!$O90)</f>
        <v>---</v>
      </c>
      <c r="I488" s="140" t="str">
        <f>IF('Clean Air &amp; Climate Protection'!$M90="","---",'Clean Air &amp; Climate Protection'!$P90)</f>
        <v>---</v>
      </c>
      <c r="J488" s="140" t="str">
        <f>IF('Clean Air &amp; Climate Protection'!$M90="","---",'Clean Air &amp; Climate Protection'!$Q90)</f>
        <v>---</v>
      </c>
      <c r="K488" s="140" t="str">
        <f>IF('Clean Air &amp; Climate Protection'!$M90="","---",'Clean Air &amp; Climate Protection'!$R90)</f>
        <v>---</v>
      </c>
      <c r="L488" s="140" t="str">
        <f>IF('Clean Air &amp; Climate Protection'!$M90="","---",'Clean Air &amp; Climate Protection'!$S90)</f>
        <v>---</v>
      </c>
      <c r="M488" s="140" t="str">
        <f>IF('Clean Air &amp; Climate Protection'!$M90="","---",'Clean Air &amp; Climate Protection'!$T90)</f>
        <v>---</v>
      </c>
    </row>
    <row r="489" spans="1:13" ht="40" customHeight="1">
      <c r="A489" s="143" t="s">
        <v>30</v>
      </c>
      <c r="B489" s="140" t="str">
        <f>IF('Clean Air &amp; Climate Protection'!$M91="","---",'Clean Air &amp; Climate Protection'!$C91)</f>
        <v>---</v>
      </c>
      <c r="C489" s="140" t="str">
        <f>IF('Clean Air &amp; Climate Protection'!$M91="","---",'Clean Air &amp; Climate Protection'!$D91)</f>
        <v>---</v>
      </c>
      <c r="D489" s="140" t="str">
        <f>IF('Clean Air &amp; Climate Protection'!$M91="","---",'Clean Air &amp; Climate Protection'!$E91)</f>
        <v>---</v>
      </c>
      <c r="E489" s="140" t="str">
        <f>IF('Clean Air &amp; Climate Protection'!$M91="","---",'Clean Air &amp; Climate Protection'!$L91)</f>
        <v>---</v>
      </c>
      <c r="F489" s="140" t="str">
        <f>IF('Clean Air &amp; Climate Protection'!$M91="","---",'Clean Air &amp; Climate Protection'!$M91)</f>
        <v>---</v>
      </c>
      <c r="G489" s="140" t="str">
        <f>IF('Clean Air &amp; Climate Protection'!$M91="","---",'Clean Air &amp; Climate Protection'!$N91)</f>
        <v>---</v>
      </c>
      <c r="H489" s="140" t="str">
        <f>IF('Clean Air &amp; Climate Protection'!$M91="","---",'Clean Air &amp; Climate Protection'!$O91)</f>
        <v>---</v>
      </c>
      <c r="I489" s="140" t="str">
        <f>IF('Clean Air &amp; Climate Protection'!$M91="","---",'Clean Air &amp; Climate Protection'!$P91)</f>
        <v>---</v>
      </c>
      <c r="J489" s="140" t="str">
        <f>IF('Clean Air &amp; Climate Protection'!$M91="","---",'Clean Air &amp; Climate Protection'!$Q91)</f>
        <v>---</v>
      </c>
      <c r="K489" s="140" t="str">
        <f>IF('Clean Air &amp; Climate Protection'!$M91="","---",'Clean Air &amp; Climate Protection'!$R91)</f>
        <v>---</v>
      </c>
      <c r="L489" s="140" t="str">
        <f>IF('Clean Air &amp; Climate Protection'!$M91="","---",'Clean Air &amp; Climate Protection'!$S91)</f>
        <v>---</v>
      </c>
      <c r="M489" s="140" t="str">
        <f>IF('Clean Air &amp; Climate Protection'!$M91="","---",'Clean Air &amp; Climate Protection'!$T91)</f>
        <v>---</v>
      </c>
    </row>
    <row r="490" spans="1:13" ht="40" customHeight="1">
      <c r="A490" s="143" t="s">
        <v>30</v>
      </c>
      <c r="B490" s="140" t="str">
        <f>IF('Clean Air &amp; Climate Protection'!$M92="","---",'Clean Air &amp; Climate Protection'!$C92)</f>
        <v>---</v>
      </c>
      <c r="C490" s="140" t="str">
        <f>IF('Clean Air &amp; Climate Protection'!$M92="","---",'Clean Air &amp; Climate Protection'!$D92)</f>
        <v>---</v>
      </c>
      <c r="D490" s="140" t="str">
        <f>IF('Clean Air &amp; Climate Protection'!$M92="","---",'Clean Air &amp; Climate Protection'!$E92)</f>
        <v>---</v>
      </c>
      <c r="E490" s="140" t="str">
        <f>IF('Clean Air &amp; Climate Protection'!$M92="","---",'Clean Air &amp; Climate Protection'!$L92)</f>
        <v>---</v>
      </c>
      <c r="F490" s="140" t="str">
        <f>IF('Clean Air &amp; Climate Protection'!$M92="","---",'Clean Air &amp; Climate Protection'!$M92)</f>
        <v>---</v>
      </c>
      <c r="G490" s="140" t="str">
        <f>IF('Clean Air &amp; Climate Protection'!$M92="","---",'Clean Air &amp; Climate Protection'!$N92)</f>
        <v>---</v>
      </c>
      <c r="H490" s="140" t="str">
        <f>IF('Clean Air &amp; Climate Protection'!$M92="","---",'Clean Air &amp; Climate Protection'!$O92)</f>
        <v>---</v>
      </c>
      <c r="I490" s="140" t="str">
        <f>IF('Clean Air &amp; Climate Protection'!$M92="","---",'Clean Air &amp; Climate Protection'!$P92)</f>
        <v>---</v>
      </c>
      <c r="J490" s="140" t="str">
        <f>IF('Clean Air &amp; Climate Protection'!$M92="","---",'Clean Air &amp; Climate Protection'!$Q92)</f>
        <v>---</v>
      </c>
      <c r="K490" s="140" t="str">
        <f>IF('Clean Air &amp; Climate Protection'!$M92="","---",'Clean Air &amp; Climate Protection'!$R92)</f>
        <v>---</v>
      </c>
      <c r="L490" s="140" t="str">
        <f>IF('Clean Air &amp; Climate Protection'!$M92="","---",'Clean Air &amp; Climate Protection'!$S92)</f>
        <v>---</v>
      </c>
      <c r="M490" s="140" t="str">
        <f>IF('Clean Air &amp; Climate Protection'!$M92="","---",'Clean Air &amp; Climate Protection'!$T92)</f>
        <v>---</v>
      </c>
    </row>
    <row r="491" spans="1:13" s="143" customFormat="1" ht="17">
      <c r="A491" s="143" t="s">
        <v>30</v>
      </c>
      <c r="B491" s="140" t="str">
        <f>IF('Clean Air &amp; Climate Protection'!$M93="","---",'Clean Air &amp; Climate Protection'!$C93)</f>
        <v>---</v>
      </c>
      <c r="C491" s="140" t="str">
        <f>IF('Clean Air &amp; Climate Protection'!$M93="","---",'Clean Air &amp; Climate Protection'!$D93)</f>
        <v>---</v>
      </c>
      <c r="D491" s="140" t="str">
        <f>IF('Clean Air &amp; Climate Protection'!$M93="","---",'Clean Air &amp; Climate Protection'!$E93)</f>
        <v>---</v>
      </c>
      <c r="E491" s="140" t="str">
        <f>IF('Clean Air &amp; Climate Protection'!$M93="","---",'Clean Air &amp; Climate Protection'!$L93)</f>
        <v>---</v>
      </c>
      <c r="F491" s="140" t="str">
        <f>IF('Clean Air &amp; Climate Protection'!$M93="","---",'Clean Air &amp; Climate Protection'!$M93)</f>
        <v>---</v>
      </c>
      <c r="G491" s="140" t="str">
        <f>IF('Clean Air &amp; Climate Protection'!$M93="","---",'Clean Air &amp; Climate Protection'!$N93)</f>
        <v>---</v>
      </c>
      <c r="H491" s="140" t="str">
        <f>IF('Clean Air &amp; Climate Protection'!$M93="","---",'Clean Air &amp; Climate Protection'!$O93)</f>
        <v>---</v>
      </c>
      <c r="I491" s="140" t="str">
        <f>IF('Clean Air &amp; Climate Protection'!$M93="","---",'Clean Air &amp; Climate Protection'!$P93)</f>
        <v>---</v>
      </c>
      <c r="J491" s="140" t="str">
        <f>IF('Clean Air &amp; Climate Protection'!$M93="","---",'Clean Air &amp; Climate Protection'!$Q93)</f>
        <v>---</v>
      </c>
      <c r="K491" s="140" t="str">
        <f>IF('Clean Air &amp; Climate Protection'!$M93="","---",'Clean Air &amp; Climate Protection'!$R93)</f>
        <v>---</v>
      </c>
      <c r="L491" s="140" t="str">
        <f>IF('Clean Air &amp; Climate Protection'!$M93="","---",'Clean Air &amp; Climate Protection'!$S93)</f>
        <v>---</v>
      </c>
      <c r="M491" s="140" t="str">
        <f>IF('Clean Air &amp; Climate Protection'!$M93="","---",'Clean Air &amp; Climate Protection'!$T93)</f>
        <v>---</v>
      </c>
    </row>
    <row r="492" spans="1:13" ht="40" customHeight="1">
      <c r="A492" s="143" t="s">
        <v>30</v>
      </c>
      <c r="B492" s="140" t="str">
        <f>IF('Clean Air &amp; Climate Protection'!$M94="","---",'Clean Air &amp; Climate Protection'!$C94)</f>
        <v>---</v>
      </c>
      <c r="C492" s="140" t="str">
        <f>IF('Clean Air &amp; Climate Protection'!$M94="","---",'Clean Air &amp; Climate Protection'!$D94)</f>
        <v>---</v>
      </c>
      <c r="D492" s="140" t="str">
        <f>IF('Clean Air &amp; Climate Protection'!$M94="","---",'Clean Air &amp; Climate Protection'!$E94)</f>
        <v>---</v>
      </c>
      <c r="E492" s="140" t="str">
        <f>IF('Clean Air &amp; Climate Protection'!$M94="","---",'Clean Air &amp; Climate Protection'!$L94)</f>
        <v>---</v>
      </c>
      <c r="F492" s="140" t="str">
        <f>IF('Clean Air &amp; Climate Protection'!$M94="","---",'Clean Air &amp; Climate Protection'!$M94)</f>
        <v>---</v>
      </c>
      <c r="G492" s="140" t="str">
        <f>IF('Clean Air &amp; Climate Protection'!$M94="","---",'Clean Air &amp; Climate Protection'!$N94)</f>
        <v>---</v>
      </c>
      <c r="H492" s="140" t="str">
        <f>IF('Clean Air &amp; Climate Protection'!$M94="","---",'Clean Air &amp; Climate Protection'!$O94)</f>
        <v>---</v>
      </c>
      <c r="I492" s="140" t="str">
        <f>IF('Clean Air &amp; Climate Protection'!$M94="","---",'Clean Air &amp; Climate Protection'!$P94)</f>
        <v>---</v>
      </c>
      <c r="J492" s="140" t="str">
        <f>IF('Clean Air &amp; Climate Protection'!$M94="","---",'Clean Air &amp; Climate Protection'!$Q94)</f>
        <v>---</v>
      </c>
      <c r="K492" s="140" t="str">
        <f>IF('Clean Air &amp; Climate Protection'!$M94="","---",'Clean Air &amp; Climate Protection'!$R94)</f>
        <v>---</v>
      </c>
      <c r="L492" s="140" t="str">
        <f>IF('Clean Air &amp; Climate Protection'!$M94="","---",'Clean Air &amp; Climate Protection'!$S94)</f>
        <v>---</v>
      </c>
      <c r="M492" s="140" t="str">
        <f>IF('Clean Air &amp; Climate Protection'!$M94="","---",'Clean Air &amp; Climate Protection'!$T94)</f>
        <v>---</v>
      </c>
    </row>
    <row r="493" spans="1:13" ht="40" customHeight="1">
      <c r="A493" s="143" t="s">
        <v>30</v>
      </c>
      <c r="B493" s="140" t="str">
        <f>IF('Clean Air &amp; Climate Protection'!$M95="","---",'Clean Air &amp; Climate Protection'!$C95)</f>
        <v>---</v>
      </c>
      <c r="C493" s="140" t="str">
        <f>IF('Clean Air &amp; Climate Protection'!$M95="","---",'Clean Air &amp; Climate Protection'!$D95)</f>
        <v>---</v>
      </c>
      <c r="D493" s="140" t="str">
        <f>IF('Clean Air &amp; Climate Protection'!$M95="","---",'Clean Air &amp; Climate Protection'!$E95)</f>
        <v>---</v>
      </c>
      <c r="E493" s="140" t="str">
        <f>IF('Clean Air &amp; Climate Protection'!$M95="","---",'Clean Air &amp; Climate Protection'!$L95)</f>
        <v>---</v>
      </c>
      <c r="F493" s="140" t="str">
        <f>IF('Clean Air &amp; Climate Protection'!$M95="","---",'Clean Air &amp; Climate Protection'!$M95)</f>
        <v>---</v>
      </c>
      <c r="G493" s="140" t="str">
        <f>IF('Clean Air &amp; Climate Protection'!$M95="","---",'Clean Air &amp; Climate Protection'!$N95)</f>
        <v>---</v>
      </c>
      <c r="H493" s="140" t="str">
        <f>IF('Clean Air &amp; Climate Protection'!$M95="","---",'Clean Air &amp; Climate Protection'!$O95)</f>
        <v>---</v>
      </c>
      <c r="I493" s="140" t="str">
        <f>IF('Clean Air &amp; Climate Protection'!$M95="","---",'Clean Air &amp; Climate Protection'!$P95)</f>
        <v>---</v>
      </c>
      <c r="J493" s="140" t="str">
        <f>IF('Clean Air &amp; Climate Protection'!$M95="","---",'Clean Air &amp; Climate Protection'!$Q95)</f>
        <v>---</v>
      </c>
      <c r="K493" s="140" t="str">
        <f>IF('Clean Air &amp; Climate Protection'!$M95="","---",'Clean Air &amp; Climate Protection'!$R95)</f>
        <v>---</v>
      </c>
      <c r="L493" s="140" t="str">
        <f>IF('Clean Air &amp; Climate Protection'!$M95="","---",'Clean Air &amp; Climate Protection'!$S95)</f>
        <v>---</v>
      </c>
      <c r="M493" s="140" t="str">
        <f>IF('Clean Air &amp; Climate Protection'!$M95="","---",'Clean Air &amp; Climate Protection'!$T95)</f>
        <v>---</v>
      </c>
    </row>
    <row r="494" spans="1:13" ht="40" customHeight="1">
      <c r="A494" s="143" t="s">
        <v>30</v>
      </c>
      <c r="B494" s="140" t="str">
        <f>IF('Clean Air &amp; Climate Protection'!$M96="","---",'Clean Air &amp; Climate Protection'!$C96)</f>
        <v>---</v>
      </c>
      <c r="C494" s="140" t="str">
        <f>IF('Clean Air &amp; Climate Protection'!$M96="","---",'Clean Air &amp; Climate Protection'!$D96)</f>
        <v>---</v>
      </c>
      <c r="D494" s="140" t="str">
        <f>IF('Clean Air &amp; Climate Protection'!$M96="","---",'Clean Air &amp; Climate Protection'!$E96)</f>
        <v>---</v>
      </c>
      <c r="E494" s="140" t="str">
        <f>IF('Clean Air &amp; Climate Protection'!$M96="","---",'Clean Air &amp; Climate Protection'!$L96)</f>
        <v>---</v>
      </c>
      <c r="F494" s="140" t="str">
        <f>IF('Clean Air &amp; Climate Protection'!$M96="","---",'Clean Air &amp; Climate Protection'!$M96)</f>
        <v>---</v>
      </c>
      <c r="G494" s="140" t="str">
        <f>IF('Clean Air &amp; Climate Protection'!$M96="","---",'Clean Air &amp; Climate Protection'!$N96)</f>
        <v>---</v>
      </c>
      <c r="H494" s="140" t="str">
        <f>IF('Clean Air &amp; Climate Protection'!$M96="","---",'Clean Air &amp; Climate Protection'!$O96)</f>
        <v>---</v>
      </c>
      <c r="I494" s="140" t="str">
        <f>IF('Clean Air &amp; Climate Protection'!$M96="","---",'Clean Air &amp; Climate Protection'!$P96)</f>
        <v>---</v>
      </c>
      <c r="J494" s="140" t="str">
        <f>IF('Clean Air &amp; Climate Protection'!$M96="","---",'Clean Air &amp; Climate Protection'!$Q96)</f>
        <v>---</v>
      </c>
      <c r="K494" s="140" t="str">
        <f>IF('Clean Air &amp; Climate Protection'!$M96="","---",'Clean Air &amp; Climate Protection'!$R96)</f>
        <v>---</v>
      </c>
      <c r="L494" s="140" t="str">
        <f>IF('Clean Air &amp; Climate Protection'!$M96="","---",'Clean Air &amp; Climate Protection'!$S96)</f>
        <v>---</v>
      </c>
      <c r="M494" s="140" t="str">
        <f>IF('Clean Air &amp; Climate Protection'!$M96="","---",'Clean Air &amp; Climate Protection'!$T96)</f>
        <v>---</v>
      </c>
    </row>
    <row r="495" spans="1:13" ht="40" customHeight="1">
      <c r="A495" s="143" t="s">
        <v>30</v>
      </c>
      <c r="B495" s="140" t="str">
        <f>IF('Clean Air &amp; Climate Protection'!$M97="","---",'Clean Air &amp; Climate Protection'!$C97)</f>
        <v>---</v>
      </c>
      <c r="C495" s="140" t="str">
        <f>IF('Clean Air &amp; Climate Protection'!$M97="","---",'Clean Air &amp; Climate Protection'!$D97)</f>
        <v>---</v>
      </c>
      <c r="D495" s="140" t="str">
        <f>IF('Clean Air &amp; Climate Protection'!$M97="","---",'Clean Air &amp; Climate Protection'!$E97)</f>
        <v>---</v>
      </c>
      <c r="E495" s="140" t="str">
        <f>IF('Clean Air &amp; Climate Protection'!$M97="","---",'Clean Air &amp; Climate Protection'!$L97)</f>
        <v>---</v>
      </c>
      <c r="F495" s="140" t="str">
        <f>IF('Clean Air &amp; Climate Protection'!$M97="","---",'Clean Air &amp; Climate Protection'!$M97)</f>
        <v>---</v>
      </c>
      <c r="G495" s="140" t="str">
        <f>IF('Clean Air &amp; Climate Protection'!$M97="","---",'Clean Air &amp; Climate Protection'!$N97)</f>
        <v>---</v>
      </c>
      <c r="H495" s="140" t="str">
        <f>IF('Clean Air &amp; Climate Protection'!$M97="","---",'Clean Air &amp; Climate Protection'!$O97)</f>
        <v>---</v>
      </c>
      <c r="I495" s="140" t="str">
        <f>IF('Clean Air &amp; Climate Protection'!$M97="","---",'Clean Air &amp; Climate Protection'!$P97)</f>
        <v>---</v>
      </c>
      <c r="J495" s="140" t="str">
        <f>IF('Clean Air &amp; Climate Protection'!$M97="","---",'Clean Air &amp; Climate Protection'!$Q97)</f>
        <v>---</v>
      </c>
      <c r="K495" s="140" t="str">
        <f>IF('Clean Air &amp; Climate Protection'!$M97="","---",'Clean Air &amp; Climate Protection'!$R97)</f>
        <v>---</v>
      </c>
      <c r="L495" s="140" t="str">
        <f>IF('Clean Air &amp; Climate Protection'!$M97="","---",'Clean Air &amp; Climate Protection'!$S97)</f>
        <v>---</v>
      </c>
      <c r="M495" s="140" t="str">
        <f>IF('Clean Air &amp; Climate Protection'!$M97="","---",'Clean Air &amp; Climate Protection'!$T97)</f>
        <v>---</v>
      </c>
    </row>
    <row r="496" spans="1:13" ht="40" customHeight="1">
      <c r="A496" s="143" t="s">
        <v>30</v>
      </c>
      <c r="B496" s="140" t="str">
        <f>IF('Clean Air &amp; Climate Protection'!$M98="","---",'Clean Air &amp; Climate Protection'!$C98)</f>
        <v>---</v>
      </c>
      <c r="C496" s="140" t="str">
        <f>IF('Clean Air &amp; Climate Protection'!$M98="","---",'Clean Air &amp; Climate Protection'!$D98)</f>
        <v>---</v>
      </c>
      <c r="D496" s="140" t="str">
        <f>IF('Clean Air &amp; Climate Protection'!$M98="","---",'Clean Air &amp; Climate Protection'!$E98)</f>
        <v>---</v>
      </c>
      <c r="E496" s="140" t="str">
        <f>IF('Clean Air &amp; Climate Protection'!$M98="","---",'Clean Air &amp; Climate Protection'!$L98)</f>
        <v>---</v>
      </c>
      <c r="F496" s="140" t="str">
        <f>IF('Clean Air &amp; Climate Protection'!$M98="","---",'Clean Air &amp; Climate Protection'!$M98)</f>
        <v>---</v>
      </c>
      <c r="G496" s="140" t="str">
        <f>IF('Clean Air &amp; Climate Protection'!$M98="","---",'Clean Air &amp; Climate Protection'!$N98)</f>
        <v>---</v>
      </c>
      <c r="H496" s="140" t="str">
        <f>IF('Clean Air &amp; Climate Protection'!$M98="","---",'Clean Air &amp; Climate Protection'!$O98)</f>
        <v>---</v>
      </c>
      <c r="I496" s="140" t="str">
        <f>IF('Clean Air &amp; Climate Protection'!$M98="","---",'Clean Air &amp; Climate Protection'!$P98)</f>
        <v>---</v>
      </c>
      <c r="J496" s="140" t="str">
        <f>IF('Clean Air &amp; Climate Protection'!$M98="","---",'Clean Air &amp; Climate Protection'!$Q98)</f>
        <v>---</v>
      </c>
      <c r="K496" s="140" t="str">
        <f>IF('Clean Air &amp; Climate Protection'!$M98="","---",'Clean Air &amp; Climate Protection'!$R98)</f>
        <v>---</v>
      </c>
      <c r="L496" s="140" t="str">
        <f>IF('Clean Air &amp; Climate Protection'!$M98="","---",'Clean Air &amp; Climate Protection'!$S98)</f>
        <v>---</v>
      </c>
      <c r="M496" s="140" t="str">
        <f>IF('Clean Air &amp; Climate Protection'!$M98="","---",'Clean Air &amp; Climate Protection'!$T98)</f>
        <v>---</v>
      </c>
    </row>
    <row r="497" spans="1:13" ht="40" customHeight="1">
      <c r="A497" s="143" t="s">
        <v>30</v>
      </c>
      <c r="B497" s="140" t="str">
        <f>IF('Clean Air &amp; Climate Protection'!$M99="","---",'Clean Air &amp; Climate Protection'!$C99)</f>
        <v>---</v>
      </c>
      <c r="C497" s="140" t="str">
        <f>IF('Clean Air &amp; Climate Protection'!$M99="","---",'Clean Air &amp; Climate Protection'!$D99)</f>
        <v>---</v>
      </c>
      <c r="D497" s="140" t="str">
        <f>IF('Clean Air &amp; Climate Protection'!$M99="","---",'Clean Air &amp; Climate Protection'!$E99)</f>
        <v>---</v>
      </c>
      <c r="E497" s="140" t="str">
        <f>IF('Clean Air &amp; Climate Protection'!$M99="","---",'Clean Air &amp; Climate Protection'!$L99)</f>
        <v>---</v>
      </c>
      <c r="F497" s="140" t="str">
        <f>IF('Clean Air &amp; Climate Protection'!$M99="","---",'Clean Air &amp; Climate Protection'!$M99)</f>
        <v>---</v>
      </c>
      <c r="G497" s="140" t="str">
        <f>IF('Clean Air &amp; Climate Protection'!$M99="","---",'Clean Air &amp; Climate Protection'!$N99)</f>
        <v>---</v>
      </c>
      <c r="H497" s="140" t="str">
        <f>IF('Clean Air &amp; Climate Protection'!$M99="","---",'Clean Air &amp; Climate Protection'!$O99)</f>
        <v>---</v>
      </c>
      <c r="I497" s="140" t="str">
        <f>IF('Clean Air &amp; Climate Protection'!$M99="","---",'Clean Air &amp; Climate Protection'!$P99)</f>
        <v>---</v>
      </c>
      <c r="J497" s="140" t="str">
        <f>IF('Clean Air &amp; Climate Protection'!$M99="","---",'Clean Air &amp; Climate Protection'!$Q99)</f>
        <v>---</v>
      </c>
      <c r="K497" s="140" t="str">
        <f>IF('Clean Air &amp; Climate Protection'!$M99="","---",'Clean Air &amp; Climate Protection'!$R99)</f>
        <v>---</v>
      </c>
      <c r="L497" s="140" t="str">
        <f>IF('Clean Air &amp; Climate Protection'!$M99="","---",'Clean Air &amp; Climate Protection'!$S99)</f>
        <v>---</v>
      </c>
      <c r="M497" s="140" t="str">
        <f>IF('Clean Air &amp; Climate Protection'!$M99="","---",'Clean Air &amp; Climate Protection'!$T99)</f>
        <v>---</v>
      </c>
    </row>
    <row r="498" spans="1:13" ht="40" customHeight="1">
      <c r="A498" s="143" t="s">
        <v>30</v>
      </c>
      <c r="B498" s="140" t="str">
        <f>IF('Clean Air &amp; Climate Protection'!$M100="","---",'Clean Air &amp; Climate Protection'!$C100)</f>
        <v>---</v>
      </c>
      <c r="C498" s="140" t="str">
        <f>IF('Clean Air &amp; Climate Protection'!$M100="","---",'Clean Air &amp; Climate Protection'!$D100)</f>
        <v>---</v>
      </c>
      <c r="D498" s="140" t="str">
        <f>IF('Clean Air &amp; Climate Protection'!$M100="","---",'Clean Air &amp; Climate Protection'!$E100)</f>
        <v>---</v>
      </c>
      <c r="E498" s="140" t="str">
        <f>IF('Clean Air &amp; Climate Protection'!$M100="","---",'Clean Air &amp; Climate Protection'!$L100)</f>
        <v>---</v>
      </c>
      <c r="F498" s="140" t="str">
        <f>IF('Clean Air &amp; Climate Protection'!$M100="","---",'Clean Air &amp; Climate Protection'!$M100)</f>
        <v>---</v>
      </c>
      <c r="G498" s="140" t="str">
        <f>IF('Clean Air &amp; Climate Protection'!$M100="","---",'Clean Air &amp; Climate Protection'!$N100)</f>
        <v>---</v>
      </c>
      <c r="H498" s="140" t="str">
        <f>IF('Clean Air &amp; Climate Protection'!$M100="","---",'Clean Air &amp; Climate Protection'!$O100)</f>
        <v>---</v>
      </c>
      <c r="I498" s="140" t="str">
        <f>IF('Clean Air &amp; Climate Protection'!$M100="","---",'Clean Air &amp; Climate Protection'!$P100)</f>
        <v>---</v>
      </c>
      <c r="J498" s="140" t="str">
        <f>IF('Clean Air &amp; Climate Protection'!$M100="","---",'Clean Air &amp; Climate Protection'!$Q100)</f>
        <v>---</v>
      </c>
      <c r="K498" s="140" t="str">
        <f>IF('Clean Air &amp; Climate Protection'!$M100="","---",'Clean Air &amp; Climate Protection'!$R100)</f>
        <v>---</v>
      </c>
      <c r="L498" s="140" t="str">
        <f>IF('Clean Air &amp; Climate Protection'!$M100="","---",'Clean Air &amp; Climate Protection'!$S100)</f>
        <v>---</v>
      </c>
      <c r="M498" s="140" t="str">
        <f>IF('Clean Air &amp; Climate Protection'!$M100="","---",'Clean Air &amp; Climate Protection'!$T100)</f>
        <v>---</v>
      </c>
    </row>
    <row r="499" spans="1:13" ht="40" customHeight="1">
      <c r="A499" s="143" t="s">
        <v>30</v>
      </c>
      <c r="B499" s="140" t="str">
        <f>IF('Clean Air &amp; Climate Protection'!$M101="","---",'Clean Air &amp; Climate Protection'!$C101)</f>
        <v>---</v>
      </c>
      <c r="C499" s="140" t="str">
        <f>IF('Clean Air &amp; Climate Protection'!$M101="","---",'Clean Air &amp; Climate Protection'!$D101)</f>
        <v>---</v>
      </c>
      <c r="D499" s="140" t="str">
        <f>IF('Clean Air &amp; Climate Protection'!$M101="","---",'Clean Air &amp; Climate Protection'!$E101)</f>
        <v>---</v>
      </c>
      <c r="E499" s="140" t="str">
        <f>IF('Clean Air &amp; Climate Protection'!$M101="","---",'Clean Air &amp; Climate Protection'!$L101)</f>
        <v>---</v>
      </c>
      <c r="F499" s="140" t="str">
        <f>IF('Clean Air &amp; Climate Protection'!$M101="","---",'Clean Air &amp; Climate Protection'!$M101)</f>
        <v>---</v>
      </c>
      <c r="G499" s="140" t="str">
        <f>IF('Clean Air &amp; Climate Protection'!$M101="","---",'Clean Air &amp; Climate Protection'!$N101)</f>
        <v>---</v>
      </c>
      <c r="H499" s="140" t="str">
        <f>IF('Clean Air &amp; Climate Protection'!$M101="","---",'Clean Air &amp; Climate Protection'!$O101)</f>
        <v>---</v>
      </c>
      <c r="I499" s="140" t="str">
        <f>IF('Clean Air &amp; Climate Protection'!$M101="","---",'Clean Air &amp; Climate Protection'!$P101)</f>
        <v>---</v>
      </c>
      <c r="J499" s="140" t="str">
        <f>IF('Clean Air &amp; Climate Protection'!$M101="","---",'Clean Air &amp; Climate Protection'!$Q101)</f>
        <v>---</v>
      </c>
      <c r="K499" s="140" t="str">
        <f>IF('Clean Air &amp; Climate Protection'!$M101="","---",'Clean Air &amp; Climate Protection'!$R101)</f>
        <v>---</v>
      </c>
      <c r="L499" s="140" t="str">
        <f>IF('Clean Air &amp; Climate Protection'!$M101="","---",'Clean Air &amp; Climate Protection'!$S101)</f>
        <v>---</v>
      </c>
      <c r="M499" s="140" t="str">
        <f>IF('Clean Air &amp; Climate Protection'!$M101="","---",'Clean Air &amp; Climate Protection'!$T101)</f>
        <v>---</v>
      </c>
    </row>
    <row r="500" spans="1:13" ht="40" customHeight="1">
      <c r="A500" s="143" t="s">
        <v>30</v>
      </c>
      <c r="B500" s="140" t="str">
        <f>IF('Clean Air &amp; Climate Protection'!$M102="","---",'Clean Air &amp; Climate Protection'!$C102)</f>
        <v>---</v>
      </c>
      <c r="C500" s="140" t="str">
        <f>IF('Clean Air &amp; Climate Protection'!$M102="","---",'Clean Air &amp; Climate Protection'!$D102)</f>
        <v>---</v>
      </c>
      <c r="D500" s="140" t="str">
        <f>IF('Clean Air &amp; Climate Protection'!$M102="","---",'Clean Air &amp; Climate Protection'!$E102)</f>
        <v>---</v>
      </c>
      <c r="E500" s="140" t="str">
        <f>IF('Clean Air &amp; Climate Protection'!$M102="","---",'Clean Air &amp; Climate Protection'!$L102)</f>
        <v>---</v>
      </c>
      <c r="F500" s="140" t="str">
        <f>IF('Clean Air &amp; Climate Protection'!$M102="","---",'Clean Air &amp; Climate Protection'!$M102)</f>
        <v>---</v>
      </c>
      <c r="G500" s="140" t="str">
        <f>IF('Clean Air &amp; Climate Protection'!$M102="","---",'Clean Air &amp; Climate Protection'!$N102)</f>
        <v>---</v>
      </c>
      <c r="H500" s="140" t="str">
        <f>IF('Clean Air &amp; Climate Protection'!$M102="","---",'Clean Air &amp; Climate Protection'!$O102)</f>
        <v>---</v>
      </c>
      <c r="I500" s="140" t="str">
        <f>IF('Clean Air &amp; Climate Protection'!$M102="","---",'Clean Air &amp; Climate Protection'!$P102)</f>
        <v>---</v>
      </c>
      <c r="J500" s="140" t="str">
        <f>IF('Clean Air &amp; Climate Protection'!$M102="","---",'Clean Air &amp; Climate Protection'!$Q102)</f>
        <v>---</v>
      </c>
      <c r="K500" s="140" t="str">
        <f>IF('Clean Air &amp; Climate Protection'!$M102="","---",'Clean Air &amp; Climate Protection'!$R102)</f>
        <v>---</v>
      </c>
      <c r="L500" s="140" t="str">
        <f>IF('Clean Air &amp; Climate Protection'!$M102="","---",'Clean Air &amp; Climate Protection'!$S102)</f>
        <v>---</v>
      </c>
      <c r="M500" s="140" t="str">
        <f>IF('Clean Air &amp; Climate Protection'!$M102="","---",'Clean Air &amp; Climate Protection'!$T102)</f>
        <v>---</v>
      </c>
    </row>
    <row r="501" spans="1:13" ht="40" customHeight="1">
      <c r="A501" s="143" t="s">
        <v>30</v>
      </c>
      <c r="B501" s="140" t="str">
        <f>IF('Clean Air &amp; Climate Protection'!$M103="","---",'Clean Air &amp; Climate Protection'!$C103)</f>
        <v>---</v>
      </c>
      <c r="C501" s="140" t="str">
        <f>IF('Clean Air &amp; Climate Protection'!$M103="","---",'Clean Air &amp; Climate Protection'!$D103)</f>
        <v>---</v>
      </c>
      <c r="D501" s="140" t="str">
        <f>IF('Clean Air &amp; Climate Protection'!$M103="","---",'Clean Air &amp; Climate Protection'!$E103)</f>
        <v>---</v>
      </c>
      <c r="E501" s="140" t="str">
        <f>IF('Clean Air &amp; Climate Protection'!$M103="","---",'Clean Air &amp; Climate Protection'!$L103)</f>
        <v>---</v>
      </c>
      <c r="F501" s="140" t="str">
        <f>IF('Clean Air &amp; Climate Protection'!$M103="","---",'Clean Air &amp; Climate Protection'!$M103)</f>
        <v>---</v>
      </c>
      <c r="G501" s="140" t="str">
        <f>IF('Clean Air &amp; Climate Protection'!$M103="","---",'Clean Air &amp; Climate Protection'!$N103)</f>
        <v>---</v>
      </c>
      <c r="H501" s="140" t="str">
        <f>IF('Clean Air &amp; Climate Protection'!$M103="","---",'Clean Air &amp; Climate Protection'!$O103)</f>
        <v>---</v>
      </c>
      <c r="I501" s="140" t="str">
        <f>IF('Clean Air &amp; Climate Protection'!$M103="","---",'Clean Air &amp; Climate Protection'!$P103)</f>
        <v>---</v>
      </c>
      <c r="J501" s="140" t="str">
        <f>IF('Clean Air &amp; Climate Protection'!$M103="","---",'Clean Air &amp; Climate Protection'!$Q103)</f>
        <v>---</v>
      </c>
      <c r="K501" s="140" t="str">
        <f>IF('Clean Air &amp; Climate Protection'!$M103="","---",'Clean Air &amp; Climate Protection'!$R103)</f>
        <v>---</v>
      </c>
      <c r="L501" s="140" t="str">
        <f>IF('Clean Air &amp; Climate Protection'!$M103="","---",'Clean Air &amp; Climate Protection'!$S103)</f>
        <v>---</v>
      </c>
      <c r="M501" s="140" t="str">
        <f>IF('Clean Air &amp; Climate Protection'!$M103="","---",'Clean Air &amp; Climate Protection'!$T103)</f>
        <v>---</v>
      </c>
    </row>
    <row r="502" spans="1:13" ht="40" customHeight="1">
      <c r="A502" s="143" t="s">
        <v>30</v>
      </c>
      <c r="B502" s="140" t="str">
        <f>IF('Clean Air &amp; Climate Protection'!$M104="","---",'Clean Air &amp; Climate Protection'!$C104)</f>
        <v>---</v>
      </c>
      <c r="C502" s="140" t="str">
        <f>IF('Clean Air &amp; Climate Protection'!$M104="","---",'Clean Air &amp; Climate Protection'!$D104)</f>
        <v>---</v>
      </c>
      <c r="D502" s="140" t="str">
        <f>IF('Clean Air &amp; Climate Protection'!$M104="","---",'Clean Air &amp; Climate Protection'!$E104)</f>
        <v>---</v>
      </c>
      <c r="E502" s="140" t="str">
        <f>IF('Clean Air &amp; Climate Protection'!$M104="","---",'Clean Air &amp; Climate Protection'!$L104)</f>
        <v>---</v>
      </c>
      <c r="F502" s="140" t="str">
        <f>IF('Clean Air &amp; Climate Protection'!$M104="","---",'Clean Air &amp; Climate Protection'!$M104)</f>
        <v>---</v>
      </c>
      <c r="G502" s="140" t="str">
        <f>IF('Clean Air &amp; Climate Protection'!$M104="","---",'Clean Air &amp; Climate Protection'!$N104)</f>
        <v>---</v>
      </c>
      <c r="H502" s="140" t="str">
        <f>IF('Clean Air &amp; Climate Protection'!$M104="","---",'Clean Air &amp; Climate Protection'!$O104)</f>
        <v>---</v>
      </c>
      <c r="I502" s="140" t="str">
        <f>IF('Clean Air &amp; Climate Protection'!$M104="","---",'Clean Air &amp; Climate Protection'!$P104)</f>
        <v>---</v>
      </c>
      <c r="J502" s="140" t="str">
        <f>IF('Clean Air &amp; Climate Protection'!$M104="","---",'Clean Air &amp; Climate Protection'!$Q104)</f>
        <v>---</v>
      </c>
      <c r="K502" s="140" t="str">
        <f>IF('Clean Air &amp; Climate Protection'!$M104="","---",'Clean Air &amp; Climate Protection'!$R104)</f>
        <v>---</v>
      </c>
      <c r="L502" s="140" t="str">
        <f>IF('Clean Air &amp; Climate Protection'!$M104="","---",'Clean Air &amp; Climate Protection'!$S104)</f>
        <v>---</v>
      </c>
      <c r="M502" s="140" t="str">
        <f>IF('Clean Air &amp; Climate Protection'!$M104="","---",'Clean Air &amp; Climate Protection'!$T104)</f>
        <v>---</v>
      </c>
    </row>
    <row r="503" spans="1:13" ht="40" customHeight="1">
      <c r="A503" s="143" t="s">
        <v>30</v>
      </c>
      <c r="B503" s="140" t="str">
        <f>IF('Clean Air &amp; Climate Protection'!$M105="","---",'Clean Air &amp; Climate Protection'!$C105)</f>
        <v>---</v>
      </c>
      <c r="C503" s="140" t="str">
        <f>IF('Clean Air &amp; Climate Protection'!$M105="","---",'Clean Air &amp; Climate Protection'!$D105)</f>
        <v>---</v>
      </c>
      <c r="D503" s="140" t="str">
        <f>IF('Clean Air &amp; Climate Protection'!$M105="","---",'Clean Air &amp; Climate Protection'!$E105)</f>
        <v>---</v>
      </c>
      <c r="E503" s="140" t="str">
        <f>IF('Clean Air &amp; Climate Protection'!$M105="","---",'Clean Air &amp; Climate Protection'!$L105)</f>
        <v>---</v>
      </c>
      <c r="F503" s="140" t="str">
        <f>IF('Clean Air &amp; Climate Protection'!$M105="","---",'Clean Air &amp; Climate Protection'!$M105)</f>
        <v>---</v>
      </c>
      <c r="G503" s="140" t="str">
        <f>IF('Clean Air &amp; Climate Protection'!$M105="","---",'Clean Air &amp; Climate Protection'!$N105)</f>
        <v>---</v>
      </c>
      <c r="H503" s="140" t="str">
        <f>IF('Clean Air &amp; Climate Protection'!$M105="","---",'Clean Air &amp; Climate Protection'!$O105)</f>
        <v>---</v>
      </c>
      <c r="I503" s="140" t="str">
        <f>IF('Clean Air &amp; Climate Protection'!$M105="","---",'Clean Air &amp; Climate Protection'!$P105)</f>
        <v>---</v>
      </c>
      <c r="J503" s="140" t="str">
        <f>IF('Clean Air &amp; Climate Protection'!$M105="","---",'Clean Air &amp; Climate Protection'!$Q105)</f>
        <v>---</v>
      </c>
      <c r="K503" s="140" t="str">
        <f>IF('Clean Air &amp; Climate Protection'!$M105="","---",'Clean Air &amp; Climate Protection'!$R105)</f>
        <v>---</v>
      </c>
      <c r="L503" s="140" t="str">
        <f>IF('Clean Air &amp; Climate Protection'!$M105="","---",'Clean Air &amp; Climate Protection'!$S105)</f>
        <v>---</v>
      </c>
      <c r="M503" s="140" t="str">
        <f>IF('Clean Air &amp; Climate Protection'!$M105="","---",'Clean Air &amp; Climate Protection'!$T105)</f>
        <v>---</v>
      </c>
    </row>
    <row r="504" spans="1:13" ht="40" customHeight="1">
      <c r="A504" s="143" t="s">
        <v>30</v>
      </c>
      <c r="B504" s="140" t="str">
        <f>IF('Clean Air &amp; Climate Protection'!$M106="","---",'Clean Air &amp; Climate Protection'!$C106)</f>
        <v>---</v>
      </c>
      <c r="C504" s="140" t="str">
        <f>IF('Clean Air &amp; Climate Protection'!$M106="","---",'Clean Air &amp; Climate Protection'!$D106)</f>
        <v>---</v>
      </c>
      <c r="D504" s="140" t="str">
        <f>IF('Clean Air &amp; Climate Protection'!$M106="","---",'Clean Air &amp; Climate Protection'!$E106)</f>
        <v>---</v>
      </c>
      <c r="E504" s="140" t="str">
        <f>IF('Clean Air &amp; Climate Protection'!$M106="","---",'Clean Air &amp; Climate Protection'!$L106)</f>
        <v>---</v>
      </c>
      <c r="F504" s="140" t="str">
        <f>IF('Clean Air &amp; Climate Protection'!$M106="","---",'Clean Air &amp; Climate Protection'!$M106)</f>
        <v>---</v>
      </c>
      <c r="G504" s="140" t="str">
        <f>IF('Clean Air &amp; Climate Protection'!$M106="","---",'Clean Air &amp; Climate Protection'!$N106)</f>
        <v>---</v>
      </c>
      <c r="H504" s="140" t="str">
        <f>IF('Clean Air &amp; Climate Protection'!$M106="","---",'Clean Air &amp; Climate Protection'!$O106)</f>
        <v>---</v>
      </c>
      <c r="I504" s="140" t="str">
        <f>IF('Clean Air &amp; Climate Protection'!$M106="","---",'Clean Air &amp; Climate Protection'!$P106)</f>
        <v>---</v>
      </c>
      <c r="J504" s="140" t="str">
        <f>IF('Clean Air &amp; Climate Protection'!$M106="","---",'Clean Air &amp; Climate Protection'!$Q106)</f>
        <v>---</v>
      </c>
      <c r="K504" s="140" t="str">
        <f>IF('Clean Air &amp; Climate Protection'!$M106="","---",'Clean Air &amp; Climate Protection'!$R106)</f>
        <v>---</v>
      </c>
      <c r="L504" s="140" t="str">
        <f>IF('Clean Air &amp; Climate Protection'!$M106="","---",'Clean Air &amp; Climate Protection'!$S106)</f>
        <v>---</v>
      </c>
      <c r="M504" s="140" t="str">
        <f>IF('Clean Air &amp; Climate Protection'!$M106="","---",'Clean Air &amp; Climate Protection'!$T106)</f>
        <v>---</v>
      </c>
    </row>
    <row r="505" spans="1:13" ht="40" customHeight="1">
      <c r="A505" s="143" t="s">
        <v>30</v>
      </c>
      <c r="B505" s="140" t="str">
        <f>IF('Clean Air &amp; Climate Protection'!$M107="","---",'Clean Air &amp; Climate Protection'!$C107)</f>
        <v>---</v>
      </c>
      <c r="C505" s="140" t="str">
        <f>IF('Clean Air &amp; Climate Protection'!$M107="","---",'Clean Air &amp; Climate Protection'!$D107)</f>
        <v>---</v>
      </c>
      <c r="D505" s="140" t="str">
        <f>IF('Clean Air &amp; Climate Protection'!$M107="","---",'Clean Air &amp; Climate Protection'!$E107)</f>
        <v>---</v>
      </c>
      <c r="E505" s="140" t="str">
        <f>IF('Clean Air &amp; Climate Protection'!$M107="","---",'Clean Air &amp; Climate Protection'!$L107)</f>
        <v>---</v>
      </c>
      <c r="F505" s="140" t="str">
        <f>IF('Clean Air &amp; Climate Protection'!$M107="","---",'Clean Air &amp; Climate Protection'!$M107)</f>
        <v>---</v>
      </c>
      <c r="G505" s="140" t="str">
        <f>IF('Clean Air &amp; Climate Protection'!$M107="","---",'Clean Air &amp; Climate Protection'!$N107)</f>
        <v>---</v>
      </c>
      <c r="H505" s="140" t="str">
        <f>IF('Clean Air &amp; Climate Protection'!$M107="","---",'Clean Air &amp; Climate Protection'!$O107)</f>
        <v>---</v>
      </c>
      <c r="I505" s="140" t="str">
        <f>IF('Clean Air &amp; Climate Protection'!$M107="","---",'Clean Air &amp; Climate Protection'!$P107)</f>
        <v>---</v>
      </c>
      <c r="J505" s="140" t="str">
        <f>IF('Clean Air &amp; Climate Protection'!$M107="","---",'Clean Air &amp; Climate Protection'!$Q107)</f>
        <v>---</v>
      </c>
      <c r="K505" s="140" t="str">
        <f>IF('Clean Air &amp; Climate Protection'!$M107="","---",'Clean Air &amp; Climate Protection'!$R107)</f>
        <v>---</v>
      </c>
      <c r="L505" s="140" t="str">
        <f>IF('Clean Air &amp; Climate Protection'!$M107="","---",'Clean Air &amp; Climate Protection'!$S107)</f>
        <v>---</v>
      </c>
      <c r="M505" s="140" t="str">
        <f>IF('Clean Air &amp; Climate Protection'!$M107="","---",'Clean Air &amp; Climate Protection'!$T107)</f>
        <v>---</v>
      </c>
    </row>
    <row r="506" spans="1:13" ht="40" customHeight="1">
      <c r="A506" s="143" t="s">
        <v>30</v>
      </c>
      <c r="B506" s="140" t="str">
        <f>IF('Clean Air &amp; Climate Protection'!$M108="","---",'Clean Air &amp; Climate Protection'!$C108)</f>
        <v>---</v>
      </c>
      <c r="C506" s="140" t="str">
        <f>IF('Clean Air &amp; Climate Protection'!$M108="","---",'Clean Air &amp; Climate Protection'!$D108)</f>
        <v>---</v>
      </c>
      <c r="D506" s="140" t="str">
        <f>IF('Clean Air &amp; Climate Protection'!$M108="","---",'Clean Air &amp; Climate Protection'!$E108)</f>
        <v>---</v>
      </c>
      <c r="E506" s="140" t="str">
        <f>IF('Clean Air &amp; Climate Protection'!$M108="","---",'Clean Air &amp; Climate Protection'!$L108)</f>
        <v>---</v>
      </c>
      <c r="F506" s="140" t="str">
        <f>IF('Clean Air &amp; Climate Protection'!$M108="","---",'Clean Air &amp; Climate Protection'!$M108)</f>
        <v>---</v>
      </c>
      <c r="G506" s="140" t="str">
        <f>IF('Clean Air &amp; Climate Protection'!$M108="","---",'Clean Air &amp; Climate Protection'!$N108)</f>
        <v>---</v>
      </c>
      <c r="H506" s="140" t="str">
        <f>IF('Clean Air &amp; Climate Protection'!$M108="","---",'Clean Air &amp; Climate Protection'!$O108)</f>
        <v>---</v>
      </c>
      <c r="I506" s="140" t="str">
        <f>IF('Clean Air &amp; Climate Protection'!$M108="","---",'Clean Air &amp; Climate Protection'!$P108)</f>
        <v>---</v>
      </c>
      <c r="J506" s="140" t="str">
        <f>IF('Clean Air &amp; Climate Protection'!$M108="","---",'Clean Air &amp; Climate Protection'!$Q108)</f>
        <v>---</v>
      </c>
      <c r="K506" s="140" t="str">
        <f>IF('Clean Air &amp; Climate Protection'!$M108="","---",'Clean Air &amp; Climate Protection'!$R108)</f>
        <v>---</v>
      </c>
      <c r="L506" s="140" t="str">
        <f>IF('Clean Air &amp; Climate Protection'!$M108="","---",'Clean Air &amp; Climate Protection'!$S108)</f>
        <v>---</v>
      </c>
      <c r="M506" s="140" t="str">
        <f>IF('Clean Air &amp; Climate Protection'!$M108="","---",'Clean Air &amp; Climate Protection'!$T108)</f>
        <v>---</v>
      </c>
    </row>
    <row r="507" spans="1:13" s="143" customFormat="1" ht="17">
      <c r="A507" s="143" t="s">
        <v>30</v>
      </c>
      <c r="B507" s="140" t="str">
        <f>IF('Clean Air &amp; Climate Protection'!$M109="","---",'Clean Air &amp; Climate Protection'!$C109)</f>
        <v>---</v>
      </c>
      <c r="C507" s="140" t="str">
        <f>IF('Clean Air &amp; Climate Protection'!$M109="","---",'Clean Air &amp; Climate Protection'!$D109)</f>
        <v>---</v>
      </c>
      <c r="D507" s="140" t="str">
        <f>IF('Clean Air &amp; Climate Protection'!$M109="","---",'Clean Air &amp; Climate Protection'!$E109)</f>
        <v>---</v>
      </c>
      <c r="E507" s="140" t="str">
        <f>IF('Clean Air &amp; Climate Protection'!$M109="","---",'Clean Air &amp; Climate Protection'!$L109)</f>
        <v>---</v>
      </c>
      <c r="F507" s="140" t="str">
        <f>IF('Clean Air &amp; Climate Protection'!$M109="","---",'Clean Air &amp; Climate Protection'!$M109)</f>
        <v>---</v>
      </c>
      <c r="G507" s="140" t="str">
        <f>IF('Clean Air &amp; Climate Protection'!$M109="","---",'Clean Air &amp; Climate Protection'!$N109)</f>
        <v>---</v>
      </c>
      <c r="H507" s="140" t="str">
        <f>IF('Clean Air &amp; Climate Protection'!$M109="","---",'Clean Air &amp; Climate Protection'!$O109)</f>
        <v>---</v>
      </c>
      <c r="I507" s="140" t="str">
        <f>IF('Clean Air &amp; Climate Protection'!$M109="","---",'Clean Air &amp; Climate Protection'!$P109)</f>
        <v>---</v>
      </c>
      <c r="J507" s="140" t="str">
        <f>IF('Clean Air &amp; Climate Protection'!$M109="","---",'Clean Air &amp; Climate Protection'!$Q109)</f>
        <v>---</v>
      </c>
      <c r="K507" s="140" t="str">
        <f>IF('Clean Air &amp; Climate Protection'!$M109="","---",'Clean Air &amp; Climate Protection'!$R109)</f>
        <v>---</v>
      </c>
      <c r="L507" s="140" t="str">
        <f>IF('Clean Air &amp; Climate Protection'!$M109="","---",'Clean Air &amp; Climate Protection'!$S109)</f>
        <v>---</v>
      </c>
      <c r="M507" s="140" t="str">
        <f>IF('Clean Air &amp; Climate Protection'!$M109="","---",'Clean Air &amp; Climate Protection'!$T109)</f>
        <v>---</v>
      </c>
    </row>
    <row r="508" spans="1:13" s="143" customFormat="1" ht="17">
      <c r="A508" s="143" t="s">
        <v>30</v>
      </c>
      <c r="B508" s="140" t="str">
        <f>IF('Clean Air &amp; Climate Protection'!$M110="","---",'Clean Air &amp; Climate Protection'!$C110)</f>
        <v>---</v>
      </c>
      <c r="C508" s="140" t="str">
        <f>IF('Clean Air &amp; Climate Protection'!$M110="","---",'Clean Air &amp; Climate Protection'!$D110)</f>
        <v>---</v>
      </c>
      <c r="D508" s="140" t="str">
        <f>IF('Clean Air &amp; Climate Protection'!$M110="","---",'Clean Air &amp; Climate Protection'!$E110)</f>
        <v>---</v>
      </c>
      <c r="E508" s="140" t="str">
        <f>IF('Clean Air &amp; Climate Protection'!$M110="","---",'Clean Air &amp; Climate Protection'!$L110)</f>
        <v>---</v>
      </c>
      <c r="F508" s="140" t="str">
        <f>IF('Clean Air &amp; Climate Protection'!$M110="","---",'Clean Air &amp; Climate Protection'!$M110)</f>
        <v>---</v>
      </c>
      <c r="G508" s="140" t="str">
        <f>IF('Clean Air &amp; Climate Protection'!$M110="","---",'Clean Air &amp; Climate Protection'!$N110)</f>
        <v>---</v>
      </c>
      <c r="H508" s="140" t="str">
        <f>IF('Clean Air &amp; Climate Protection'!$M110="","---",'Clean Air &amp; Climate Protection'!$O110)</f>
        <v>---</v>
      </c>
      <c r="I508" s="140" t="str">
        <f>IF('Clean Air &amp; Climate Protection'!$M110="","---",'Clean Air &amp; Climate Protection'!$P110)</f>
        <v>---</v>
      </c>
      <c r="J508" s="140" t="str">
        <f>IF('Clean Air &amp; Climate Protection'!$M110="","---",'Clean Air &amp; Climate Protection'!$Q110)</f>
        <v>---</v>
      </c>
      <c r="K508" s="140" t="str">
        <f>IF('Clean Air &amp; Climate Protection'!$M110="","---",'Clean Air &amp; Climate Protection'!$R110)</f>
        <v>---</v>
      </c>
      <c r="L508" s="140" t="str">
        <f>IF('Clean Air &amp; Climate Protection'!$M110="","---",'Clean Air &amp; Climate Protection'!$S110)</f>
        <v>---</v>
      </c>
      <c r="M508" s="140" t="str">
        <f>IF('Clean Air &amp; Climate Protection'!$M110="","---",'Clean Air &amp; Climate Protection'!$T110)</f>
        <v>---</v>
      </c>
    </row>
    <row r="509" spans="1:13" ht="40" customHeight="1">
      <c r="A509" s="143" t="s">
        <v>30</v>
      </c>
      <c r="B509" s="140" t="str">
        <f>IF('Clean Air &amp; Climate Protection'!$M111="","---",'Clean Air &amp; Climate Protection'!$C111)</f>
        <v>---</v>
      </c>
      <c r="C509" s="140" t="str">
        <f>IF('Clean Air &amp; Climate Protection'!$M111="","---",'Clean Air &amp; Climate Protection'!$D111)</f>
        <v>---</v>
      </c>
      <c r="D509" s="140" t="str">
        <f>IF('Clean Air &amp; Climate Protection'!$M111="","---",'Clean Air &amp; Climate Protection'!$E111)</f>
        <v>---</v>
      </c>
      <c r="E509" s="140" t="str">
        <f>IF('Clean Air &amp; Climate Protection'!$M111="","---",'Clean Air &amp; Climate Protection'!$L111)</f>
        <v>---</v>
      </c>
      <c r="F509" s="140" t="str">
        <f>IF('Clean Air &amp; Climate Protection'!$M111="","---",'Clean Air &amp; Climate Protection'!$M111)</f>
        <v>---</v>
      </c>
      <c r="G509" s="140" t="str">
        <f>IF('Clean Air &amp; Climate Protection'!$M111="","---",'Clean Air &amp; Climate Protection'!$N111)</f>
        <v>---</v>
      </c>
      <c r="H509" s="140" t="str">
        <f>IF('Clean Air &amp; Climate Protection'!$M111="","---",'Clean Air &amp; Climate Protection'!$O111)</f>
        <v>---</v>
      </c>
      <c r="I509" s="140" t="str">
        <f>IF('Clean Air &amp; Climate Protection'!$M111="","---",'Clean Air &amp; Climate Protection'!$P111)</f>
        <v>---</v>
      </c>
      <c r="J509" s="140" t="str">
        <f>IF('Clean Air &amp; Climate Protection'!$M111="","---",'Clean Air &amp; Climate Protection'!$Q111)</f>
        <v>---</v>
      </c>
      <c r="K509" s="140" t="str">
        <f>IF('Clean Air &amp; Climate Protection'!$M111="","---",'Clean Air &amp; Climate Protection'!$R111)</f>
        <v>---</v>
      </c>
      <c r="L509" s="140" t="str">
        <f>IF('Clean Air &amp; Climate Protection'!$M111="","---",'Clean Air &amp; Climate Protection'!$S111)</f>
        <v>---</v>
      </c>
      <c r="M509" s="140" t="str">
        <f>IF('Clean Air &amp; Climate Protection'!$M111="","---",'Clean Air &amp; Climate Protection'!$T111)</f>
        <v>---</v>
      </c>
    </row>
    <row r="510" spans="1:13" ht="40" customHeight="1">
      <c r="A510" s="143" t="s">
        <v>30</v>
      </c>
      <c r="B510" s="140" t="str">
        <f>IF('Clean Air &amp; Climate Protection'!$M112="","---",'Clean Air &amp; Climate Protection'!$C112)</f>
        <v>---</v>
      </c>
      <c r="C510" s="140" t="str">
        <f>IF('Clean Air &amp; Climate Protection'!$M112="","---",'Clean Air &amp; Climate Protection'!$D112)</f>
        <v>---</v>
      </c>
      <c r="D510" s="140" t="str">
        <f>IF('Clean Air &amp; Climate Protection'!$M112="","---",'Clean Air &amp; Climate Protection'!$E112)</f>
        <v>---</v>
      </c>
      <c r="E510" s="140" t="str">
        <f>IF('Clean Air &amp; Climate Protection'!$M112="","---",'Clean Air &amp; Climate Protection'!$L112)</f>
        <v>---</v>
      </c>
      <c r="F510" s="140" t="str">
        <f>IF('Clean Air &amp; Climate Protection'!$M112="","---",'Clean Air &amp; Climate Protection'!$M112)</f>
        <v>---</v>
      </c>
      <c r="G510" s="140" t="str">
        <f>IF('Clean Air &amp; Climate Protection'!$M112="","---",'Clean Air &amp; Climate Protection'!$N112)</f>
        <v>---</v>
      </c>
      <c r="H510" s="140" t="str">
        <f>IF('Clean Air &amp; Climate Protection'!$M112="","---",'Clean Air &amp; Climate Protection'!$O112)</f>
        <v>---</v>
      </c>
      <c r="I510" s="140" t="str">
        <f>IF('Clean Air &amp; Climate Protection'!$M112="","---",'Clean Air &amp; Climate Protection'!$P112)</f>
        <v>---</v>
      </c>
      <c r="J510" s="140" t="str">
        <f>IF('Clean Air &amp; Climate Protection'!$M112="","---",'Clean Air &amp; Climate Protection'!$Q112)</f>
        <v>---</v>
      </c>
      <c r="K510" s="140" t="str">
        <f>IF('Clean Air &amp; Climate Protection'!$M112="","---",'Clean Air &amp; Climate Protection'!$R112)</f>
        <v>---</v>
      </c>
      <c r="L510" s="140" t="str">
        <f>IF('Clean Air &amp; Climate Protection'!$M112="","---",'Clean Air &amp; Climate Protection'!$S112)</f>
        <v>---</v>
      </c>
      <c r="M510" s="140" t="str">
        <f>IF('Clean Air &amp; Climate Protection'!$M112="","---",'Clean Air &amp; Climate Protection'!$T112)</f>
        <v>---</v>
      </c>
    </row>
    <row r="511" spans="1:13" ht="40" customHeight="1">
      <c r="A511" s="143" t="s">
        <v>30</v>
      </c>
      <c r="B511" s="140" t="str">
        <f>IF('Clean Air &amp; Climate Protection'!$M113="","---",'Clean Air &amp; Climate Protection'!$C113)</f>
        <v>---</v>
      </c>
      <c r="C511" s="140" t="str">
        <f>IF('Clean Air &amp; Climate Protection'!$M113="","---",'Clean Air &amp; Climate Protection'!$D113)</f>
        <v>---</v>
      </c>
      <c r="D511" s="140" t="str">
        <f>IF('Clean Air &amp; Climate Protection'!$M113="","---",'Clean Air &amp; Climate Protection'!$E113)</f>
        <v>---</v>
      </c>
      <c r="E511" s="140" t="str">
        <f>IF('Clean Air &amp; Climate Protection'!$M113="","---",'Clean Air &amp; Climate Protection'!$L113)</f>
        <v>---</v>
      </c>
      <c r="F511" s="140" t="str">
        <f>IF('Clean Air &amp; Climate Protection'!$M113="","---",'Clean Air &amp; Climate Protection'!$M113)</f>
        <v>---</v>
      </c>
      <c r="G511" s="140" t="str">
        <f>IF('Clean Air &amp; Climate Protection'!$M113="","---",'Clean Air &amp; Climate Protection'!$N113)</f>
        <v>---</v>
      </c>
      <c r="H511" s="140" t="str">
        <f>IF('Clean Air &amp; Climate Protection'!$M113="","---",'Clean Air &amp; Climate Protection'!$O113)</f>
        <v>---</v>
      </c>
      <c r="I511" s="140" t="str">
        <f>IF('Clean Air &amp; Climate Protection'!$M113="","---",'Clean Air &amp; Climate Protection'!$P113)</f>
        <v>---</v>
      </c>
      <c r="J511" s="140" t="str">
        <f>IF('Clean Air &amp; Climate Protection'!$M113="","---",'Clean Air &amp; Climate Protection'!$Q113)</f>
        <v>---</v>
      </c>
      <c r="K511" s="140" t="str">
        <f>IF('Clean Air &amp; Climate Protection'!$M113="","---",'Clean Air &amp; Climate Protection'!$R113)</f>
        <v>---</v>
      </c>
      <c r="L511" s="140" t="str">
        <f>IF('Clean Air &amp; Climate Protection'!$M113="","---",'Clean Air &amp; Climate Protection'!$S113)</f>
        <v>---</v>
      </c>
      <c r="M511" s="140" t="str">
        <f>IF('Clean Air &amp; Climate Protection'!$M113="","---",'Clean Air &amp; Climate Protection'!$T113)</f>
        <v>---</v>
      </c>
    </row>
    <row r="512" spans="1:13" ht="40" customHeight="1">
      <c r="A512" s="143" t="s">
        <v>30</v>
      </c>
      <c r="B512" s="140" t="str">
        <f>IF('Clean Air &amp; Climate Protection'!$M114="","---",'Clean Air &amp; Climate Protection'!$C114)</f>
        <v>---</v>
      </c>
      <c r="C512" s="140" t="str">
        <f>IF('Clean Air &amp; Climate Protection'!$M114="","---",'Clean Air &amp; Climate Protection'!$D114)</f>
        <v>---</v>
      </c>
      <c r="D512" s="140" t="str">
        <f>IF('Clean Air &amp; Climate Protection'!$M114="","---",'Clean Air &amp; Climate Protection'!$E114)</f>
        <v>---</v>
      </c>
      <c r="E512" s="140" t="str">
        <f>IF('Clean Air &amp; Climate Protection'!$M114="","---",'Clean Air &amp; Climate Protection'!$L114)</f>
        <v>---</v>
      </c>
      <c r="F512" s="140" t="str">
        <f>IF('Clean Air &amp; Climate Protection'!$M114="","---",'Clean Air &amp; Climate Protection'!$M114)</f>
        <v>---</v>
      </c>
      <c r="G512" s="140" t="str">
        <f>IF('Clean Air &amp; Climate Protection'!$M114="","---",'Clean Air &amp; Climate Protection'!$N114)</f>
        <v>---</v>
      </c>
      <c r="H512" s="140" t="str">
        <f>IF('Clean Air &amp; Climate Protection'!$M114="","---",'Clean Air &amp; Climate Protection'!$O114)</f>
        <v>---</v>
      </c>
      <c r="I512" s="140" t="str">
        <f>IF('Clean Air &amp; Climate Protection'!$M114="","---",'Clean Air &amp; Climate Protection'!$P114)</f>
        <v>---</v>
      </c>
      <c r="J512" s="140" t="str">
        <f>IF('Clean Air &amp; Climate Protection'!$M114="","---",'Clean Air &amp; Climate Protection'!$Q114)</f>
        <v>---</v>
      </c>
      <c r="K512" s="140" t="str">
        <f>IF('Clean Air &amp; Climate Protection'!$M114="","---",'Clean Air &amp; Climate Protection'!$R114)</f>
        <v>---</v>
      </c>
      <c r="L512" s="140" t="str">
        <f>IF('Clean Air &amp; Climate Protection'!$M114="","---",'Clean Air &amp; Climate Protection'!$S114)</f>
        <v>---</v>
      </c>
      <c r="M512" s="140" t="str">
        <f>IF('Clean Air &amp; Climate Protection'!$M114="","---",'Clean Air &amp; Climate Protection'!$T114)</f>
        <v>---</v>
      </c>
    </row>
    <row r="513" spans="1:13" ht="40" customHeight="1">
      <c r="A513" s="143" t="s">
        <v>30</v>
      </c>
      <c r="B513" s="140" t="str">
        <f>IF('Clean Air &amp; Climate Protection'!$M115="","---",'Clean Air &amp; Climate Protection'!$C115)</f>
        <v>---</v>
      </c>
      <c r="C513" s="140" t="str">
        <f>IF('Clean Air &amp; Climate Protection'!$M115="","---",'Clean Air &amp; Climate Protection'!$D115)</f>
        <v>---</v>
      </c>
      <c r="D513" s="140" t="str">
        <f>IF('Clean Air &amp; Climate Protection'!$M115="","---",'Clean Air &amp; Climate Protection'!$E115)</f>
        <v>---</v>
      </c>
      <c r="E513" s="140" t="str">
        <f>IF('Clean Air &amp; Climate Protection'!$M115="","---",'Clean Air &amp; Climate Protection'!$L115)</f>
        <v>---</v>
      </c>
      <c r="F513" s="140" t="str">
        <f>IF('Clean Air &amp; Climate Protection'!$M115="","---",'Clean Air &amp; Climate Protection'!$M115)</f>
        <v>---</v>
      </c>
      <c r="G513" s="140" t="str">
        <f>IF('Clean Air &amp; Climate Protection'!$M115="","---",'Clean Air &amp; Climate Protection'!$N115)</f>
        <v>---</v>
      </c>
      <c r="H513" s="140" t="str">
        <f>IF('Clean Air &amp; Climate Protection'!$M115="","---",'Clean Air &amp; Climate Protection'!$O115)</f>
        <v>---</v>
      </c>
      <c r="I513" s="140" t="str">
        <f>IF('Clean Air &amp; Climate Protection'!$M115="","---",'Clean Air &amp; Climate Protection'!$P115)</f>
        <v>---</v>
      </c>
      <c r="J513" s="140" t="str">
        <f>IF('Clean Air &amp; Climate Protection'!$M115="","---",'Clean Air &amp; Climate Protection'!$Q115)</f>
        <v>---</v>
      </c>
      <c r="K513" s="140" t="str">
        <f>IF('Clean Air &amp; Climate Protection'!$M115="","---",'Clean Air &amp; Climate Protection'!$R115)</f>
        <v>---</v>
      </c>
      <c r="L513" s="140" t="str">
        <f>IF('Clean Air &amp; Climate Protection'!$M115="","---",'Clean Air &amp; Climate Protection'!$S115)</f>
        <v>---</v>
      </c>
      <c r="M513" s="140" t="str">
        <f>IF('Clean Air &amp; Climate Protection'!$M115="","---",'Clean Air &amp; Climate Protection'!$T115)</f>
        <v>---</v>
      </c>
    </row>
    <row r="514" spans="1:13" ht="40" customHeight="1">
      <c r="A514" s="143" t="s">
        <v>30</v>
      </c>
      <c r="B514" s="140" t="str">
        <f>IF('Clean Air &amp; Climate Protection'!$M116="","---",'Clean Air &amp; Climate Protection'!$C116)</f>
        <v>---</v>
      </c>
      <c r="C514" s="140" t="str">
        <f>IF('Clean Air &amp; Climate Protection'!$M116="","---",'Clean Air &amp; Climate Protection'!$D116)</f>
        <v>---</v>
      </c>
      <c r="D514" s="140" t="str">
        <f>IF('Clean Air &amp; Climate Protection'!$M116="","---",'Clean Air &amp; Climate Protection'!$E116)</f>
        <v>---</v>
      </c>
      <c r="E514" s="140" t="str">
        <f>IF('Clean Air &amp; Climate Protection'!$M116="","---",'Clean Air &amp; Climate Protection'!$L116)</f>
        <v>---</v>
      </c>
      <c r="F514" s="140" t="str">
        <f>IF('Clean Air &amp; Climate Protection'!$M116="","---",'Clean Air &amp; Climate Protection'!$M116)</f>
        <v>---</v>
      </c>
      <c r="G514" s="140" t="str">
        <f>IF('Clean Air &amp; Climate Protection'!$M116="","---",'Clean Air &amp; Climate Protection'!$N116)</f>
        <v>---</v>
      </c>
      <c r="H514" s="140" t="str">
        <f>IF('Clean Air &amp; Climate Protection'!$M116="","---",'Clean Air &amp; Climate Protection'!$O116)</f>
        <v>---</v>
      </c>
      <c r="I514" s="140" t="str">
        <f>IF('Clean Air &amp; Climate Protection'!$M116="","---",'Clean Air &amp; Climate Protection'!$P116)</f>
        <v>---</v>
      </c>
      <c r="J514" s="140" t="str">
        <f>IF('Clean Air &amp; Climate Protection'!$M116="","---",'Clean Air &amp; Climate Protection'!$Q116)</f>
        <v>---</v>
      </c>
      <c r="K514" s="140" t="str">
        <f>IF('Clean Air &amp; Climate Protection'!$M116="","---",'Clean Air &amp; Climate Protection'!$R116)</f>
        <v>---</v>
      </c>
      <c r="L514" s="140" t="str">
        <f>IF('Clean Air &amp; Climate Protection'!$M116="","---",'Clean Air &amp; Climate Protection'!$S116)</f>
        <v>---</v>
      </c>
      <c r="M514" s="140" t="str">
        <f>IF('Clean Air &amp; Climate Protection'!$M116="","---",'Clean Air &amp; Climate Protection'!$T116)</f>
        <v>---</v>
      </c>
    </row>
    <row r="515" spans="1:13" ht="40" customHeight="1">
      <c r="A515" s="143" t="s">
        <v>30</v>
      </c>
      <c r="B515" s="140" t="str">
        <f>IF('Clean Air &amp; Climate Protection'!$M117="","---",'Clean Air &amp; Climate Protection'!$C117)</f>
        <v>---</v>
      </c>
      <c r="C515" s="140" t="str">
        <f>IF('Clean Air &amp; Climate Protection'!$M117="","---",'Clean Air &amp; Climate Protection'!$D117)</f>
        <v>---</v>
      </c>
      <c r="D515" s="140" t="str">
        <f>IF('Clean Air &amp; Climate Protection'!$M117="","---",'Clean Air &amp; Climate Protection'!$E117)</f>
        <v>---</v>
      </c>
      <c r="E515" s="140" t="str">
        <f>IF('Clean Air &amp; Climate Protection'!$M117="","---",'Clean Air &amp; Climate Protection'!$L117)</f>
        <v>---</v>
      </c>
      <c r="F515" s="140" t="str">
        <f>IF('Clean Air &amp; Climate Protection'!$M117="","---",'Clean Air &amp; Climate Protection'!$M117)</f>
        <v>---</v>
      </c>
      <c r="G515" s="140" t="str">
        <f>IF('Clean Air &amp; Climate Protection'!$M117="","---",'Clean Air &amp; Climate Protection'!$N117)</f>
        <v>---</v>
      </c>
      <c r="H515" s="140" t="str">
        <f>IF('Clean Air &amp; Climate Protection'!$M117="","---",'Clean Air &amp; Climate Protection'!$O117)</f>
        <v>---</v>
      </c>
      <c r="I515" s="140" t="str">
        <f>IF('Clean Air &amp; Climate Protection'!$M117="","---",'Clean Air &amp; Climate Protection'!$P117)</f>
        <v>---</v>
      </c>
      <c r="J515" s="140" t="str">
        <f>IF('Clean Air &amp; Climate Protection'!$M117="","---",'Clean Air &amp; Climate Protection'!$Q117)</f>
        <v>---</v>
      </c>
      <c r="K515" s="140" t="str">
        <f>IF('Clean Air &amp; Climate Protection'!$M117="","---",'Clean Air &amp; Climate Protection'!$R117)</f>
        <v>---</v>
      </c>
      <c r="L515" s="140" t="str">
        <f>IF('Clean Air &amp; Climate Protection'!$M117="","---",'Clean Air &amp; Climate Protection'!$S117)</f>
        <v>---</v>
      </c>
      <c r="M515" s="140" t="str">
        <f>IF('Clean Air &amp; Climate Protection'!$M117="","---",'Clean Air &amp; Climate Protection'!$T117)</f>
        <v>---</v>
      </c>
    </row>
    <row r="516" spans="1:13" ht="40" customHeight="1">
      <c r="A516" s="143" t="s">
        <v>30</v>
      </c>
      <c r="B516" s="140" t="str">
        <f>IF('Clean Air &amp; Climate Protection'!$M118="","---",'Clean Air &amp; Climate Protection'!$C118)</f>
        <v>---</v>
      </c>
      <c r="C516" s="140" t="str">
        <f>IF('Clean Air &amp; Climate Protection'!$M118="","---",'Clean Air &amp; Climate Protection'!$D118)</f>
        <v>---</v>
      </c>
      <c r="D516" s="140" t="str">
        <f>IF('Clean Air &amp; Climate Protection'!$M118="","---",'Clean Air &amp; Climate Protection'!$E118)</f>
        <v>---</v>
      </c>
      <c r="E516" s="140" t="str">
        <f>IF('Clean Air &amp; Climate Protection'!$M118="","---",'Clean Air &amp; Climate Protection'!$L118)</f>
        <v>---</v>
      </c>
      <c r="F516" s="140" t="str">
        <f>IF('Clean Air &amp; Climate Protection'!$M118="","---",'Clean Air &amp; Climate Protection'!$M118)</f>
        <v>---</v>
      </c>
      <c r="G516" s="140" t="str">
        <f>IF('Clean Air &amp; Climate Protection'!$M118="","---",'Clean Air &amp; Climate Protection'!$N118)</f>
        <v>---</v>
      </c>
      <c r="H516" s="140" t="str">
        <f>IF('Clean Air &amp; Climate Protection'!$M118="","---",'Clean Air &amp; Climate Protection'!$O118)</f>
        <v>---</v>
      </c>
      <c r="I516" s="140" t="str">
        <f>IF('Clean Air &amp; Climate Protection'!$M118="","---",'Clean Air &amp; Climate Protection'!$P118)</f>
        <v>---</v>
      </c>
      <c r="J516" s="140" t="str">
        <f>IF('Clean Air &amp; Climate Protection'!$M118="","---",'Clean Air &amp; Climate Protection'!$Q118)</f>
        <v>---</v>
      </c>
      <c r="K516" s="140" t="str">
        <f>IF('Clean Air &amp; Climate Protection'!$M118="","---",'Clean Air &amp; Climate Protection'!$R118)</f>
        <v>---</v>
      </c>
      <c r="L516" s="140" t="str">
        <f>IF('Clean Air &amp; Climate Protection'!$M118="","---",'Clean Air &amp; Climate Protection'!$S118)</f>
        <v>---</v>
      </c>
      <c r="M516" s="140" t="str">
        <f>IF('Clean Air &amp; Climate Protection'!$M118="","---",'Clean Air &amp; Climate Protection'!$T118)</f>
        <v>---</v>
      </c>
    </row>
    <row r="517" spans="1:13" ht="40" customHeight="1">
      <c r="A517" s="143" t="s">
        <v>30</v>
      </c>
      <c r="B517" s="140" t="str">
        <f>IF('Clean Air &amp; Climate Protection'!$M119="","---",'Clean Air &amp; Climate Protection'!$C119)</f>
        <v>---</v>
      </c>
      <c r="C517" s="140" t="str">
        <f>IF('Clean Air &amp; Climate Protection'!$M119="","---",'Clean Air &amp; Climate Protection'!$D119)</f>
        <v>---</v>
      </c>
      <c r="D517" s="140" t="str">
        <f>IF('Clean Air &amp; Climate Protection'!$M119="","---",'Clean Air &amp; Climate Protection'!$E119)</f>
        <v>---</v>
      </c>
      <c r="E517" s="140" t="str">
        <f>IF('Clean Air &amp; Climate Protection'!$M119="","---",'Clean Air &amp; Climate Protection'!$L119)</f>
        <v>---</v>
      </c>
      <c r="F517" s="140" t="str">
        <f>IF('Clean Air &amp; Climate Protection'!$M119="","---",'Clean Air &amp; Climate Protection'!$M119)</f>
        <v>---</v>
      </c>
      <c r="G517" s="140" t="str">
        <f>IF('Clean Air &amp; Climate Protection'!$M119="","---",'Clean Air &amp; Climate Protection'!$N119)</f>
        <v>---</v>
      </c>
      <c r="H517" s="140" t="str">
        <f>IF('Clean Air &amp; Climate Protection'!$M119="","---",'Clean Air &amp; Climate Protection'!$O119)</f>
        <v>---</v>
      </c>
      <c r="I517" s="140" t="str">
        <f>IF('Clean Air &amp; Climate Protection'!$M119="","---",'Clean Air &amp; Climate Protection'!$P119)</f>
        <v>---</v>
      </c>
      <c r="J517" s="140" t="str">
        <f>IF('Clean Air &amp; Climate Protection'!$M119="","---",'Clean Air &amp; Climate Protection'!$Q119)</f>
        <v>---</v>
      </c>
      <c r="K517" s="140" t="str">
        <f>IF('Clean Air &amp; Climate Protection'!$M119="","---",'Clean Air &amp; Climate Protection'!$R119)</f>
        <v>---</v>
      </c>
      <c r="L517" s="140" t="str">
        <f>IF('Clean Air &amp; Climate Protection'!$M119="","---",'Clean Air &amp; Climate Protection'!$S119)</f>
        <v>---</v>
      </c>
      <c r="M517" s="140" t="str">
        <f>IF('Clean Air &amp; Climate Protection'!$M119="","---",'Clean Air &amp; Climate Protection'!$T119)</f>
        <v>---</v>
      </c>
    </row>
    <row r="518" spans="1:13" ht="40" customHeight="1">
      <c r="A518" s="143" t="s">
        <v>30</v>
      </c>
      <c r="B518" s="140" t="str">
        <f>IF('Clean Air &amp; Climate Protection'!$M120="","---",'Clean Air &amp; Climate Protection'!$C120)</f>
        <v>---</v>
      </c>
      <c r="C518" s="140" t="str">
        <f>IF('Clean Air &amp; Climate Protection'!$M120="","---",'Clean Air &amp; Climate Protection'!$D120)</f>
        <v>---</v>
      </c>
      <c r="D518" s="140" t="str">
        <f>IF('Clean Air &amp; Climate Protection'!$M120="","---",'Clean Air &amp; Climate Protection'!$E120)</f>
        <v>---</v>
      </c>
      <c r="E518" s="140" t="str">
        <f>IF('Clean Air &amp; Climate Protection'!$M120="","---",'Clean Air &amp; Climate Protection'!$L120)</f>
        <v>---</v>
      </c>
      <c r="F518" s="140" t="str">
        <f>IF('Clean Air &amp; Climate Protection'!$M120="","---",'Clean Air &amp; Climate Protection'!$M120)</f>
        <v>---</v>
      </c>
      <c r="G518" s="140" t="str">
        <f>IF('Clean Air &amp; Climate Protection'!$M120="","---",'Clean Air &amp; Climate Protection'!$N120)</f>
        <v>---</v>
      </c>
      <c r="H518" s="140" t="str">
        <f>IF('Clean Air &amp; Climate Protection'!$M120="","---",'Clean Air &amp; Climate Protection'!$O120)</f>
        <v>---</v>
      </c>
      <c r="I518" s="140" t="str">
        <f>IF('Clean Air &amp; Climate Protection'!$M120="","---",'Clean Air &amp; Climate Protection'!$P120)</f>
        <v>---</v>
      </c>
      <c r="J518" s="140" t="str">
        <f>IF('Clean Air &amp; Climate Protection'!$M120="","---",'Clean Air &amp; Climate Protection'!$Q120)</f>
        <v>---</v>
      </c>
      <c r="K518" s="140" t="str">
        <f>IF('Clean Air &amp; Climate Protection'!$M120="","---",'Clean Air &amp; Climate Protection'!$R120)</f>
        <v>---</v>
      </c>
      <c r="L518" s="140" t="str">
        <f>IF('Clean Air &amp; Climate Protection'!$M120="","---",'Clean Air &amp; Climate Protection'!$S120)</f>
        <v>---</v>
      </c>
      <c r="M518" s="140" t="str">
        <f>IF('Clean Air &amp; Climate Protection'!$M120="","---",'Clean Air &amp; Climate Protection'!$T120)</f>
        <v>---</v>
      </c>
    </row>
    <row r="519" spans="1:13" ht="40" customHeight="1">
      <c r="A519" s="143" t="s">
        <v>30</v>
      </c>
      <c r="B519" s="140" t="str">
        <f>IF('Clean Air &amp; Climate Protection'!$M121="","---",'Clean Air &amp; Climate Protection'!$C121)</f>
        <v>---</v>
      </c>
      <c r="C519" s="140" t="str">
        <f>IF('Clean Air &amp; Climate Protection'!$M121="","---",'Clean Air &amp; Climate Protection'!$D121)</f>
        <v>---</v>
      </c>
      <c r="D519" s="140" t="str">
        <f>IF('Clean Air &amp; Climate Protection'!$M121="","---",'Clean Air &amp; Climate Protection'!$E121)</f>
        <v>---</v>
      </c>
      <c r="E519" s="140" t="str">
        <f>IF('Clean Air &amp; Climate Protection'!$M121="","---",'Clean Air &amp; Climate Protection'!$L121)</f>
        <v>---</v>
      </c>
      <c r="F519" s="140" t="str">
        <f>IF('Clean Air &amp; Climate Protection'!$M121="","---",'Clean Air &amp; Climate Protection'!$M121)</f>
        <v>---</v>
      </c>
      <c r="G519" s="140" t="str">
        <f>IF('Clean Air &amp; Climate Protection'!$M121="","---",'Clean Air &amp; Climate Protection'!$N121)</f>
        <v>---</v>
      </c>
      <c r="H519" s="140" t="str">
        <f>IF('Clean Air &amp; Climate Protection'!$M121="","---",'Clean Air &amp; Climate Protection'!$O121)</f>
        <v>---</v>
      </c>
      <c r="I519" s="140" t="str">
        <f>IF('Clean Air &amp; Climate Protection'!$M121="","---",'Clean Air &amp; Climate Protection'!$P121)</f>
        <v>---</v>
      </c>
      <c r="J519" s="140" t="str">
        <f>IF('Clean Air &amp; Climate Protection'!$M121="","---",'Clean Air &amp; Climate Protection'!$Q121)</f>
        <v>---</v>
      </c>
      <c r="K519" s="140" t="str">
        <f>IF('Clean Air &amp; Climate Protection'!$M121="","---",'Clean Air &amp; Climate Protection'!$R121)</f>
        <v>---</v>
      </c>
      <c r="L519" s="140" t="str">
        <f>IF('Clean Air &amp; Climate Protection'!$M121="","---",'Clean Air &amp; Climate Protection'!$S121)</f>
        <v>---</v>
      </c>
      <c r="M519" s="140" t="str">
        <f>IF('Clean Air &amp; Climate Protection'!$M121="","---",'Clean Air &amp; Climate Protection'!$T121)</f>
        <v>---</v>
      </c>
    </row>
    <row r="520" spans="1:13" s="143" customFormat="1" ht="17">
      <c r="A520" s="143" t="s">
        <v>30</v>
      </c>
      <c r="B520" s="140" t="str">
        <f>IF('Clean Air &amp; Climate Protection'!$M122="","---",'Clean Air &amp; Climate Protection'!$C122)</f>
        <v>---</v>
      </c>
      <c r="C520" s="140" t="str">
        <f>IF('Clean Air &amp; Climate Protection'!$M122="","---",'Clean Air &amp; Climate Protection'!$D122)</f>
        <v>---</v>
      </c>
      <c r="D520" s="140" t="str">
        <f>IF('Clean Air &amp; Climate Protection'!$M122="","---",'Clean Air &amp; Climate Protection'!$E122)</f>
        <v>---</v>
      </c>
      <c r="E520" s="140" t="str">
        <f>IF('Clean Air &amp; Climate Protection'!$M122="","---",'Clean Air &amp; Climate Protection'!$L122)</f>
        <v>---</v>
      </c>
      <c r="F520" s="140" t="str">
        <f>IF('Clean Air &amp; Climate Protection'!$M122="","---",'Clean Air &amp; Climate Protection'!$M122)</f>
        <v>---</v>
      </c>
      <c r="G520" s="140" t="str">
        <f>IF('Clean Air &amp; Climate Protection'!$M122="","---",'Clean Air &amp; Climate Protection'!$N122)</f>
        <v>---</v>
      </c>
      <c r="H520" s="140" t="str">
        <f>IF('Clean Air &amp; Climate Protection'!$M122="","---",'Clean Air &amp; Climate Protection'!$O122)</f>
        <v>---</v>
      </c>
      <c r="I520" s="140" t="str">
        <f>IF('Clean Air &amp; Climate Protection'!$M122="","---",'Clean Air &amp; Climate Protection'!$P122)</f>
        <v>---</v>
      </c>
      <c r="J520" s="140" t="str">
        <f>IF('Clean Air &amp; Climate Protection'!$M122="","---",'Clean Air &amp; Climate Protection'!$Q122)</f>
        <v>---</v>
      </c>
      <c r="K520" s="140" t="str">
        <f>IF('Clean Air &amp; Climate Protection'!$M122="","---",'Clean Air &amp; Climate Protection'!$R122)</f>
        <v>---</v>
      </c>
      <c r="L520" s="140" t="str">
        <f>IF('Clean Air &amp; Climate Protection'!$M122="","---",'Clean Air &amp; Climate Protection'!$S122)</f>
        <v>---</v>
      </c>
      <c r="M520" s="140" t="str">
        <f>IF('Clean Air &amp; Climate Protection'!$M122="","---",'Clean Air &amp; Climate Protection'!$T122)</f>
        <v>---</v>
      </c>
    </row>
    <row r="521" spans="1:13" ht="17">
      <c r="A521" s="143" t="s">
        <v>30</v>
      </c>
      <c r="B521" s="140" t="str">
        <f>IF('Clean Air &amp; Climate Protection'!$M123="","---",'Clean Air &amp; Climate Protection'!$C123)</f>
        <v>---</v>
      </c>
      <c r="C521" s="140" t="str">
        <f>IF('Clean Air &amp; Climate Protection'!$M123="","---",'Clean Air &amp; Climate Protection'!$D123)</f>
        <v>---</v>
      </c>
      <c r="D521" s="140" t="str">
        <f>IF('Clean Air &amp; Climate Protection'!$M123="","---",'Clean Air &amp; Climate Protection'!$E123)</f>
        <v>---</v>
      </c>
      <c r="E521" s="140" t="str">
        <f>IF('Clean Air &amp; Climate Protection'!$M123="","---",'Clean Air &amp; Climate Protection'!$L123)</f>
        <v>---</v>
      </c>
      <c r="F521" s="140" t="str">
        <f>IF('Clean Air &amp; Climate Protection'!$M123="","---",'Clean Air &amp; Climate Protection'!$M123)</f>
        <v>---</v>
      </c>
      <c r="G521" s="140" t="str">
        <f>IF('Clean Air &amp; Climate Protection'!$M123="","---",'Clean Air &amp; Climate Protection'!$N123)</f>
        <v>---</v>
      </c>
      <c r="H521" s="140" t="str">
        <f>IF('Clean Air &amp; Climate Protection'!$M123="","---",'Clean Air &amp; Climate Protection'!$O123)</f>
        <v>---</v>
      </c>
      <c r="I521" s="140" t="str">
        <f>IF('Clean Air &amp; Climate Protection'!$M123="","---",'Clean Air &amp; Climate Protection'!$P123)</f>
        <v>---</v>
      </c>
      <c r="J521" s="140" t="str">
        <f>IF('Clean Air &amp; Climate Protection'!$M123="","---",'Clean Air &amp; Climate Protection'!$Q123)</f>
        <v>---</v>
      </c>
      <c r="K521" s="140" t="str">
        <f>IF('Clean Air &amp; Climate Protection'!$M123="","---",'Clean Air &amp; Climate Protection'!$R123)</f>
        <v>---</v>
      </c>
      <c r="L521" s="140" t="str">
        <f>IF('Clean Air &amp; Climate Protection'!$M123="","---",'Clean Air &amp; Climate Protection'!$S123)</f>
        <v>---</v>
      </c>
      <c r="M521" s="140" t="str">
        <f>IF('Clean Air &amp; Climate Protection'!$M123="","---",'Clean Air &amp; Climate Protection'!$T123)</f>
        <v>---</v>
      </c>
    </row>
    <row r="522" spans="1:13" ht="40" customHeight="1">
      <c r="A522" s="143" t="s">
        <v>30</v>
      </c>
      <c r="B522" s="140" t="str">
        <f>IF('Clean Air &amp; Climate Protection'!$M124="","---",'Clean Air &amp; Climate Protection'!$C124)</f>
        <v>---</v>
      </c>
      <c r="C522" s="140" t="str">
        <f>IF('Clean Air &amp; Climate Protection'!$M124="","---",'Clean Air &amp; Climate Protection'!$D124)</f>
        <v>---</v>
      </c>
      <c r="D522" s="140" t="str">
        <f>IF('Clean Air &amp; Climate Protection'!$M124="","---",'Clean Air &amp; Climate Protection'!$E124)</f>
        <v>---</v>
      </c>
      <c r="E522" s="140" t="str">
        <f>IF('Clean Air &amp; Climate Protection'!$M124="","---",'Clean Air &amp; Climate Protection'!$L124)</f>
        <v>---</v>
      </c>
      <c r="F522" s="140" t="str">
        <f>IF('Clean Air &amp; Climate Protection'!$M124="","---",'Clean Air &amp; Climate Protection'!$M124)</f>
        <v>---</v>
      </c>
      <c r="G522" s="140" t="str">
        <f>IF('Clean Air &amp; Climate Protection'!$M124="","---",'Clean Air &amp; Climate Protection'!$N124)</f>
        <v>---</v>
      </c>
      <c r="H522" s="140" t="str">
        <f>IF('Clean Air &amp; Climate Protection'!$M124="","---",'Clean Air &amp; Climate Protection'!$O124)</f>
        <v>---</v>
      </c>
      <c r="I522" s="140" t="str">
        <f>IF('Clean Air &amp; Climate Protection'!$M124="","---",'Clean Air &amp; Climate Protection'!$P124)</f>
        <v>---</v>
      </c>
      <c r="J522" s="140" t="str">
        <f>IF('Clean Air &amp; Climate Protection'!$M124="","---",'Clean Air &amp; Climate Protection'!$Q124)</f>
        <v>---</v>
      </c>
      <c r="K522" s="140" t="str">
        <f>IF('Clean Air &amp; Climate Protection'!$M124="","---",'Clean Air &amp; Climate Protection'!$R124)</f>
        <v>---</v>
      </c>
      <c r="L522" s="140" t="str">
        <f>IF('Clean Air &amp; Climate Protection'!$M124="","---",'Clean Air &amp; Climate Protection'!$S124)</f>
        <v>---</v>
      </c>
      <c r="M522" s="140" t="str">
        <f>IF('Clean Air &amp; Climate Protection'!$M124="","---",'Clean Air &amp; Climate Protection'!$T124)</f>
        <v>---</v>
      </c>
    </row>
    <row r="523" spans="1:13" ht="40" customHeight="1">
      <c r="A523" s="143" t="s">
        <v>30</v>
      </c>
      <c r="B523" s="140" t="str">
        <f>IF('Clean Air &amp; Climate Protection'!$M125="","---",'Clean Air &amp; Climate Protection'!$C125)</f>
        <v>---</v>
      </c>
      <c r="C523" s="140" t="str">
        <f>IF('Clean Air &amp; Climate Protection'!$M125="","---",'Clean Air &amp; Climate Protection'!$D125)</f>
        <v>---</v>
      </c>
      <c r="D523" s="140" t="str">
        <f>IF('Clean Air &amp; Climate Protection'!$M125="","---",'Clean Air &amp; Climate Protection'!$E125)</f>
        <v>---</v>
      </c>
      <c r="E523" s="140" t="str">
        <f>IF('Clean Air &amp; Climate Protection'!$M125="","---",'Clean Air &amp; Climate Protection'!$L125)</f>
        <v>---</v>
      </c>
      <c r="F523" s="140" t="str">
        <f>IF('Clean Air &amp; Climate Protection'!$M125="","---",'Clean Air &amp; Climate Protection'!$M125)</f>
        <v>---</v>
      </c>
      <c r="G523" s="140" t="str">
        <f>IF('Clean Air &amp; Climate Protection'!$M125="","---",'Clean Air &amp; Climate Protection'!$N125)</f>
        <v>---</v>
      </c>
      <c r="H523" s="140" t="str">
        <f>IF('Clean Air &amp; Climate Protection'!$M125="","---",'Clean Air &amp; Climate Protection'!$O125)</f>
        <v>---</v>
      </c>
      <c r="I523" s="140" t="str">
        <f>IF('Clean Air &amp; Climate Protection'!$M125="","---",'Clean Air &amp; Climate Protection'!$P125)</f>
        <v>---</v>
      </c>
      <c r="J523" s="140" t="str">
        <f>IF('Clean Air &amp; Climate Protection'!$M125="","---",'Clean Air &amp; Climate Protection'!$Q125)</f>
        <v>---</v>
      </c>
      <c r="K523" s="140" t="str">
        <f>IF('Clean Air &amp; Climate Protection'!$M125="","---",'Clean Air &amp; Climate Protection'!$R125)</f>
        <v>---</v>
      </c>
      <c r="L523" s="140" t="str">
        <f>IF('Clean Air &amp; Climate Protection'!$M125="","---",'Clean Air &amp; Climate Protection'!$S125)</f>
        <v>---</v>
      </c>
      <c r="M523" s="140" t="str">
        <f>IF('Clean Air &amp; Climate Protection'!$M125="","---",'Clean Air &amp; Climate Protection'!$T125)</f>
        <v>---</v>
      </c>
    </row>
    <row r="524" spans="1:13" ht="40" customHeight="1">
      <c r="A524" s="143" t="s">
        <v>30</v>
      </c>
      <c r="B524" s="140" t="str">
        <f>IF('Clean Air &amp; Climate Protection'!$M126="","---",'Clean Air &amp; Climate Protection'!$C126)</f>
        <v>---</v>
      </c>
      <c r="C524" s="140" t="str">
        <f>IF('Clean Air &amp; Climate Protection'!$M126="","---",'Clean Air &amp; Climate Protection'!$D126)</f>
        <v>---</v>
      </c>
      <c r="D524" s="140" t="str">
        <f>IF('Clean Air &amp; Climate Protection'!$M126="","---",'Clean Air &amp; Climate Protection'!$E126)</f>
        <v>---</v>
      </c>
      <c r="E524" s="140" t="str">
        <f>IF('Clean Air &amp; Climate Protection'!$M126="","---",'Clean Air &amp; Climate Protection'!$L126)</f>
        <v>---</v>
      </c>
      <c r="F524" s="140" t="str">
        <f>IF('Clean Air &amp; Climate Protection'!$M126="","---",'Clean Air &amp; Climate Protection'!$M126)</f>
        <v>---</v>
      </c>
      <c r="G524" s="140" t="str">
        <f>IF('Clean Air &amp; Climate Protection'!$M126="","---",'Clean Air &amp; Climate Protection'!$N126)</f>
        <v>---</v>
      </c>
      <c r="H524" s="140" t="str">
        <f>IF('Clean Air &amp; Climate Protection'!$M126="","---",'Clean Air &amp; Climate Protection'!$O126)</f>
        <v>---</v>
      </c>
      <c r="I524" s="140" t="str">
        <f>IF('Clean Air &amp; Climate Protection'!$M126="","---",'Clean Air &amp; Climate Protection'!$P126)</f>
        <v>---</v>
      </c>
      <c r="J524" s="140" t="str">
        <f>IF('Clean Air &amp; Climate Protection'!$M126="","---",'Clean Air &amp; Climate Protection'!$Q126)</f>
        <v>---</v>
      </c>
      <c r="K524" s="140" t="str">
        <f>IF('Clean Air &amp; Climate Protection'!$M126="","---",'Clean Air &amp; Climate Protection'!$R126)</f>
        <v>---</v>
      </c>
      <c r="L524" s="140" t="str">
        <f>IF('Clean Air &amp; Climate Protection'!$M126="","---",'Clean Air &amp; Climate Protection'!$S126)</f>
        <v>---</v>
      </c>
      <c r="M524" s="140" t="str">
        <f>IF('Clean Air &amp; Climate Protection'!$M126="","---",'Clean Air &amp; Climate Protection'!$T126)</f>
        <v>---</v>
      </c>
    </row>
    <row r="525" spans="1:13" ht="40" customHeight="1">
      <c r="A525" s="143" t="s">
        <v>30</v>
      </c>
      <c r="B525" s="140" t="str">
        <f>IF('Clean Air &amp; Climate Protection'!$M127="","---",'Clean Air &amp; Climate Protection'!$C127)</f>
        <v>---</v>
      </c>
      <c r="C525" s="140" t="str">
        <f>IF('Clean Air &amp; Climate Protection'!$M127="","---",'Clean Air &amp; Climate Protection'!$D127)</f>
        <v>---</v>
      </c>
      <c r="D525" s="140" t="str">
        <f>IF('Clean Air &amp; Climate Protection'!$M127="","---",'Clean Air &amp; Climate Protection'!$E127)</f>
        <v>---</v>
      </c>
      <c r="E525" s="140" t="str">
        <f>IF('Clean Air &amp; Climate Protection'!$M127="","---",'Clean Air &amp; Climate Protection'!$L127)</f>
        <v>---</v>
      </c>
      <c r="F525" s="140" t="str">
        <f>IF('Clean Air &amp; Climate Protection'!$M127="","---",'Clean Air &amp; Climate Protection'!$M127)</f>
        <v>---</v>
      </c>
      <c r="G525" s="140" t="str">
        <f>IF('Clean Air &amp; Climate Protection'!$M127="","---",'Clean Air &amp; Climate Protection'!$N127)</f>
        <v>---</v>
      </c>
      <c r="H525" s="140" t="str">
        <f>IF('Clean Air &amp; Climate Protection'!$M127="","---",'Clean Air &amp; Climate Protection'!$O127)</f>
        <v>---</v>
      </c>
      <c r="I525" s="140" t="str">
        <f>IF('Clean Air &amp; Climate Protection'!$M127="","---",'Clean Air &amp; Climate Protection'!$P127)</f>
        <v>---</v>
      </c>
      <c r="J525" s="140" t="str">
        <f>IF('Clean Air &amp; Climate Protection'!$M127="","---",'Clean Air &amp; Climate Protection'!$Q127)</f>
        <v>---</v>
      </c>
      <c r="K525" s="140" t="str">
        <f>IF('Clean Air &amp; Climate Protection'!$M127="","---",'Clean Air &amp; Climate Protection'!$R127)</f>
        <v>---</v>
      </c>
      <c r="L525" s="140" t="str">
        <f>IF('Clean Air &amp; Climate Protection'!$M127="","---",'Clean Air &amp; Climate Protection'!$S127)</f>
        <v>---</v>
      </c>
      <c r="M525" s="140" t="str">
        <f>IF('Clean Air &amp; Climate Protection'!$M127="","---",'Clean Air &amp; Climate Protection'!$T127)</f>
        <v>---</v>
      </c>
    </row>
    <row r="526" spans="1:13" s="143" customFormat="1" ht="17">
      <c r="A526" s="143" t="s">
        <v>30</v>
      </c>
      <c r="B526" s="140" t="str">
        <f>IF('Clean Air &amp; Climate Protection'!$M128="","---",'Clean Air &amp; Climate Protection'!$C128)</f>
        <v>---</v>
      </c>
      <c r="C526" s="140" t="str">
        <f>IF('Clean Air &amp; Climate Protection'!$M128="","---",'Clean Air &amp; Climate Protection'!$D128)</f>
        <v>---</v>
      </c>
      <c r="D526" s="140" t="str">
        <f>IF('Clean Air &amp; Climate Protection'!$M128="","---",'Clean Air &amp; Climate Protection'!$E128)</f>
        <v>---</v>
      </c>
      <c r="E526" s="140" t="str">
        <f>IF('Clean Air &amp; Climate Protection'!$M128="","---",'Clean Air &amp; Climate Protection'!$L128)</f>
        <v>---</v>
      </c>
      <c r="F526" s="140" t="str">
        <f>IF('Clean Air &amp; Climate Protection'!$M128="","---",'Clean Air &amp; Climate Protection'!$M128)</f>
        <v>---</v>
      </c>
      <c r="G526" s="140" t="str">
        <f>IF('Clean Air &amp; Climate Protection'!$M128="","---",'Clean Air &amp; Climate Protection'!$N128)</f>
        <v>---</v>
      </c>
      <c r="H526" s="140" t="str">
        <f>IF('Clean Air &amp; Climate Protection'!$M128="","---",'Clean Air &amp; Climate Protection'!$O128)</f>
        <v>---</v>
      </c>
      <c r="I526" s="140" t="str">
        <f>IF('Clean Air &amp; Climate Protection'!$M128="","---",'Clean Air &amp; Climate Protection'!$P128)</f>
        <v>---</v>
      </c>
      <c r="J526" s="140" t="str">
        <f>IF('Clean Air &amp; Climate Protection'!$M128="","---",'Clean Air &amp; Climate Protection'!$Q128)</f>
        <v>---</v>
      </c>
      <c r="K526" s="140" t="str">
        <f>IF('Clean Air &amp; Climate Protection'!$M128="","---",'Clean Air &amp; Climate Protection'!$R128)</f>
        <v>---</v>
      </c>
      <c r="L526" s="140" t="str">
        <f>IF('Clean Air &amp; Climate Protection'!$M128="","---",'Clean Air &amp; Climate Protection'!$S128)</f>
        <v>---</v>
      </c>
      <c r="M526" s="140" t="str">
        <f>IF('Clean Air &amp; Climate Protection'!$M128="","---",'Clean Air &amp; Climate Protection'!$T128)</f>
        <v>---</v>
      </c>
    </row>
    <row r="527" spans="1:13" s="143" customFormat="1" ht="17">
      <c r="A527" s="143" t="s">
        <v>30</v>
      </c>
      <c r="B527" s="140" t="str">
        <f>IF('Clean Air &amp; Climate Protection'!$M129="","---",'Clean Air &amp; Climate Protection'!$C129)</f>
        <v>---</v>
      </c>
      <c r="C527" s="140" t="str">
        <f>IF('Clean Air &amp; Climate Protection'!$M129="","---",'Clean Air &amp; Climate Protection'!$D129)</f>
        <v>---</v>
      </c>
      <c r="D527" s="140" t="str">
        <f>IF('Clean Air &amp; Climate Protection'!$M129="","---",'Clean Air &amp; Climate Protection'!$E129)</f>
        <v>---</v>
      </c>
      <c r="E527" s="140" t="str">
        <f>IF('Clean Air &amp; Climate Protection'!$M129="","---",'Clean Air &amp; Climate Protection'!$L129)</f>
        <v>---</v>
      </c>
      <c r="F527" s="140" t="str">
        <f>IF('Clean Air &amp; Climate Protection'!$M129="","---",'Clean Air &amp; Climate Protection'!$M129)</f>
        <v>---</v>
      </c>
      <c r="G527" s="140" t="str">
        <f>IF('Clean Air &amp; Climate Protection'!$M129="","---",'Clean Air &amp; Climate Protection'!$N129)</f>
        <v>---</v>
      </c>
      <c r="H527" s="140" t="str">
        <f>IF('Clean Air &amp; Climate Protection'!$M129="","---",'Clean Air &amp; Climate Protection'!$O129)</f>
        <v>---</v>
      </c>
      <c r="I527" s="140" t="str">
        <f>IF('Clean Air &amp; Climate Protection'!$M129="","---",'Clean Air &amp; Climate Protection'!$P129)</f>
        <v>---</v>
      </c>
      <c r="J527" s="140" t="str">
        <f>IF('Clean Air &amp; Climate Protection'!$M129="","---",'Clean Air &amp; Climate Protection'!$Q129)</f>
        <v>---</v>
      </c>
      <c r="K527" s="140" t="str">
        <f>IF('Clean Air &amp; Climate Protection'!$M129="","---",'Clean Air &amp; Climate Protection'!$R129)</f>
        <v>---</v>
      </c>
      <c r="L527" s="140" t="str">
        <f>IF('Clean Air &amp; Climate Protection'!$M129="","---",'Clean Air &amp; Climate Protection'!$S129)</f>
        <v>---</v>
      </c>
      <c r="M527" s="140" t="str">
        <f>IF('Clean Air &amp; Climate Protection'!$M129="","---",'Clean Air &amp; Climate Protection'!$T129)</f>
        <v>---</v>
      </c>
    </row>
    <row r="528" spans="1:13" ht="17">
      <c r="A528" s="143" t="s">
        <v>30</v>
      </c>
      <c r="B528" s="140" t="str">
        <f>IF('Clean Air &amp; Climate Protection'!$M130="","---",'Clean Air &amp; Climate Protection'!$C130)</f>
        <v>---</v>
      </c>
      <c r="C528" s="140" t="str">
        <f>IF('Clean Air &amp; Climate Protection'!$M130="","---",'Clean Air &amp; Climate Protection'!$D130)</f>
        <v>---</v>
      </c>
      <c r="D528" s="140" t="str">
        <f>IF('Clean Air &amp; Climate Protection'!$M130="","---",'Clean Air &amp; Climate Protection'!$E130)</f>
        <v>---</v>
      </c>
      <c r="E528" s="140" t="str">
        <f>IF('Clean Air &amp; Climate Protection'!$M130="","---",'Clean Air &amp; Climate Protection'!$L130)</f>
        <v>---</v>
      </c>
      <c r="F528" s="140" t="str">
        <f>IF('Clean Air &amp; Climate Protection'!$M130="","---",'Clean Air &amp; Climate Protection'!$M130)</f>
        <v>---</v>
      </c>
      <c r="G528" s="140" t="str">
        <f>IF('Clean Air &amp; Climate Protection'!$M130="","---",'Clean Air &amp; Climate Protection'!$N130)</f>
        <v>---</v>
      </c>
      <c r="H528" s="140" t="str">
        <f>IF('Clean Air &amp; Climate Protection'!$M130="","---",'Clean Air &amp; Climate Protection'!$O130)</f>
        <v>---</v>
      </c>
      <c r="I528" s="140" t="str">
        <f>IF('Clean Air &amp; Climate Protection'!$M130="","---",'Clean Air &amp; Climate Protection'!$P130)</f>
        <v>---</v>
      </c>
      <c r="J528" s="140" t="str">
        <f>IF('Clean Air &amp; Climate Protection'!$M130="","---",'Clean Air &amp; Climate Protection'!$Q130)</f>
        <v>---</v>
      </c>
      <c r="K528" s="140" t="str">
        <f>IF('Clean Air &amp; Climate Protection'!$M130="","---",'Clean Air &amp; Climate Protection'!$R130)</f>
        <v>---</v>
      </c>
      <c r="L528" s="140" t="str">
        <f>IF('Clean Air &amp; Climate Protection'!$M130="","---",'Clean Air &amp; Climate Protection'!$S130)</f>
        <v>---</v>
      </c>
      <c r="M528" s="140" t="str">
        <f>IF('Clean Air &amp; Climate Protection'!$M130="","---",'Clean Air &amp; Climate Protection'!$T130)</f>
        <v>---</v>
      </c>
    </row>
    <row r="529" spans="1:13" ht="40" customHeight="1">
      <c r="A529" s="143" t="s">
        <v>30</v>
      </c>
      <c r="B529" s="140" t="str">
        <f>IF('Clean Air &amp; Climate Protection'!$M131="","---",'Clean Air &amp; Climate Protection'!$C131)</f>
        <v>---</v>
      </c>
      <c r="C529" s="140" t="str">
        <f>IF('Clean Air &amp; Climate Protection'!$M131="","---",'Clean Air &amp; Climate Protection'!$D131)</f>
        <v>---</v>
      </c>
      <c r="D529" s="140" t="str">
        <f>IF('Clean Air &amp; Climate Protection'!$M131="","---",'Clean Air &amp; Climate Protection'!$E131)</f>
        <v>---</v>
      </c>
      <c r="E529" s="140" t="str">
        <f>IF('Clean Air &amp; Climate Protection'!$M131="","---",'Clean Air &amp; Climate Protection'!$L131)</f>
        <v>---</v>
      </c>
      <c r="F529" s="140" t="str">
        <f>IF('Clean Air &amp; Climate Protection'!$M131="","---",'Clean Air &amp; Climate Protection'!$M131)</f>
        <v>---</v>
      </c>
      <c r="G529" s="140" t="str">
        <f>IF('Clean Air &amp; Climate Protection'!$M131="","---",'Clean Air &amp; Climate Protection'!$N131)</f>
        <v>---</v>
      </c>
      <c r="H529" s="140" t="str">
        <f>IF('Clean Air &amp; Climate Protection'!$M131="","---",'Clean Air &amp; Climate Protection'!$O131)</f>
        <v>---</v>
      </c>
      <c r="I529" s="140" t="str">
        <f>IF('Clean Air &amp; Climate Protection'!$M131="","---",'Clean Air &amp; Climate Protection'!$P131)</f>
        <v>---</v>
      </c>
      <c r="J529" s="140" t="str">
        <f>IF('Clean Air &amp; Climate Protection'!$M131="","---",'Clean Air &amp; Climate Protection'!$Q131)</f>
        <v>---</v>
      </c>
      <c r="K529" s="140" t="str">
        <f>IF('Clean Air &amp; Climate Protection'!$M131="","---",'Clean Air &amp; Climate Protection'!$R131)</f>
        <v>---</v>
      </c>
      <c r="L529" s="140" t="str">
        <f>IF('Clean Air &amp; Climate Protection'!$M131="","---",'Clean Air &amp; Climate Protection'!$S131)</f>
        <v>---</v>
      </c>
      <c r="M529" s="140" t="str">
        <f>IF('Clean Air &amp; Climate Protection'!$M131="","---",'Clean Air &amp; Climate Protection'!$T131)</f>
        <v>---</v>
      </c>
    </row>
    <row r="530" spans="1:13" ht="40" customHeight="1">
      <c r="A530" s="143" t="s">
        <v>30</v>
      </c>
      <c r="B530" s="140" t="str">
        <f>IF('Clean Air &amp; Climate Protection'!$M132="","---",'Clean Air &amp; Climate Protection'!$C132)</f>
        <v>---</v>
      </c>
      <c r="C530" s="140" t="str">
        <f>IF('Clean Air &amp; Climate Protection'!$M132="","---",'Clean Air &amp; Climate Protection'!$D132)</f>
        <v>---</v>
      </c>
      <c r="D530" s="140" t="str">
        <f>IF('Clean Air &amp; Climate Protection'!$M132="","---",'Clean Air &amp; Climate Protection'!$E132)</f>
        <v>---</v>
      </c>
      <c r="E530" s="140" t="str">
        <f>IF('Clean Air &amp; Climate Protection'!$M132="","---",'Clean Air &amp; Climate Protection'!$L132)</f>
        <v>---</v>
      </c>
      <c r="F530" s="140" t="str">
        <f>IF('Clean Air &amp; Climate Protection'!$M132="","---",'Clean Air &amp; Climate Protection'!$M132)</f>
        <v>---</v>
      </c>
      <c r="G530" s="140" t="str">
        <f>IF('Clean Air &amp; Climate Protection'!$M132="","---",'Clean Air &amp; Climate Protection'!$N132)</f>
        <v>---</v>
      </c>
      <c r="H530" s="140" t="str">
        <f>IF('Clean Air &amp; Climate Protection'!$M132="","---",'Clean Air &amp; Climate Protection'!$O132)</f>
        <v>---</v>
      </c>
      <c r="I530" s="140" t="str">
        <f>IF('Clean Air &amp; Climate Protection'!$M132="","---",'Clean Air &amp; Climate Protection'!$P132)</f>
        <v>---</v>
      </c>
      <c r="J530" s="140" t="str">
        <f>IF('Clean Air &amp; Climate Protection'!$M132="","---",'Clean Air &amp; Climate Protection'!$Q132)</f>
        <v>---</v>
      </c>
      <c r="K530" s="140" t="str">
        <f>IF('Clean Air &amp; Climate Protection'!$M132="","---",'Clean Air &amp; Climate Protection'!$R132)</f>
        <v>---</v>
      </c>
      <c r="L530" s="140" t="str">
        <f>IF('Clean Air &amp; Climate Protection'!$M132="","---",'Clean Air &amp; Climate Protection'!$S132)</f>
        <v>---</v>
      </c>
      <c r="M530" s="140" t="str">
        <f>IF('Clean Air &amp; Climate Protection'!$M132="","---",'Clean Air &amp; Climate Protection'!$T132)</f>
        <v>---</v>
      </c>
    </row>
    <row r="531" spans="1:13" s="143" customFormat="1" ht="17">
      <c r="A531" s="143" t="s">
        <v>30</v>
      </c>
      <c r="B531" s="140" t="str">
        <f>IF('Clean Air &amp; Climate Protection'!$M133="","---",'Clean Air &amp; Climate Protection'!$C133)</f>
        <v>---</v>
      </c>
      <c r="C531" s="140" t="str">
        <f>IF('Clean Air &amp; Climate Protection'!$M133="","---",'Clean Air &amp; Climate Protection'!$D133)</f>
        <v>---</v>
      </c>
      <c r="D531" s="140" t="str">
        <f>IF('Clean Air &amp; Climate Protection'!$M133="","---",'Clean Air &amp; Climate Protection'!$E133)</f>
        <v>---</v>
      </c>
      <c r="E531" s="140" t="str">
        <f>IF('Clean Air &amp; Climate Protection'!$M133="","---",'Clean Air &amp; Climate Protection'!$L133)</f>
        <v>---</v>
      </c>
      <c r="F531" s="140" t="str">
        <f>IF('Clean Air &amp; Climate Protection'!$M133="","---",'Clean Air &amp; Climate Protection'!$M133)</f>
        <v>---</v>
      </c>
      <c r="G531" s="140" t="str">
        <f>IF('Clean Air &amp; Climate Protection'!$M133="","---",'Clean Air &amp; Climate Protection'!$N133)</f>
        <v>---</v>
      </c>
      <c r="H531" s="140" t="str">
        <f>IF('Clean Air &amp; Climate Protection'!$M133="","---",'Clean Air &amp; Climate Protection'!$O133)</f>
        <v>---</v>
      </c>
      <c r="I531" s="140" t="str">
        <f>IF('Clean Air &amp; Climate Protection'!$M133="","---",'Clean Air &amp; Climate Protection'!$P133)</f>
        <v>---</v>
      </c>
      <c r="J531" s="140" t="str">
        <f>IF('Clean Air &amp; Climate Protection'!$M133="","---",'Clean Air &amp; Climate Protection'!$Q133)</f>
        <v>---</v>
      </c>
      <c r="K531" s="140" t="str">
        <f>IF('Clean Air &amp; Climate Protection'!$M133="","---",'Clean Air &amp; Climate Protection'!$R133)</f>
        <v>---</v>
      </c>
      <c r="L531" s="140" t="str">
        <f>IF('Clean Air &amp; Climate Protection'!$M133="","---",'Clean Air &amp; Climate Protection'!$S133)</f>
        <v>---</v>
      </c>
      <c r="M531" s="140" t="str">
        <f>IF('Clean Air &amp; Climate Protection'!$M133="","---",'Clean Air &amp; Climate Protection'!$T133)</f>
        <v>---</v>
      </c>
    </row>
    <row r="532" spans="1:13" ht="40" customHeight="1">
      <c r="A532" s="143" t="s">
        <v>30</v>
      </c>
      <c r="B532" s="140" t="str">
        <f>IF('Clean Air &amp; Climate Protection'!$M134="","---",'Clean Air &amp; Climate Protection'!$C134)</f>
        <v>---</v>
      </c>
      <c r="C532" s="140" t="str">
        <f>IF('Clean Air &amp; Climate Protection'!$M134="","---",'Clean Air &amp; Climate Protection'!$D134)</f>
        <v>---</v>
      </c>
      <c r="D532" s="140" t="str">
        <f>IF('Clean Air &amp; Climate Protection'!$M134="","---",'Clean Air &amp; Climate Protection'!$E134)</f>
        <v>---</v>
      </c>
      <c r="E532" s="140" t="str">
        <f>IF('Clean Air &amp; Climate Protection'!$M134="","---",'Clean Air &amp; Climate Protection'!$L134)</f>
        <v>---</v>
      </c>
      <c r="F532" s="140" t="str">
        <f>IF('Clean Air &amp; Climate Protection'!$M134="","---",'Clean Air &amp; Climate Protection'!$M134)</f>
        <v>---</v>
      </c>
      <c r="G532" s="140" t="str">
        <f>IF('Clean Air &amp; Climate Protection'!$M134="","---",'Clean Air &amp; Climate Protection'!$N134)</f>
        <v>---</v>
      </c>
      <c r="H532" s="140" t="str">
        <f>IF('Clean Air &amp; Climate Protection'!$M134="","---",'Clean Air &amp; Climate Protection'!$O134)</f>
        <v>---</v>
      </c>
      <c r="I532" s="140" t="str">
        <f>IF('Clean Air &amp; Climate Protection'!$M134="","---",'Clean Air &amp; Climate Protection'!$P134)</f>
        <v>---</v>
      </c>
      <c r="J532" s="140" t="str">
        <f>IF('Clean Air &amp; Climate Protection'!$M134="","---",'Clean Air &amp; Climate Protection'!$Q134)</f>
        <v>---</v>
      </c>
      <c r="K532" s="140" t="str">
        <f>IF('Clean Air &amp; Climate Protection'!$M134="","---",'Clean Air &amp; Climate Protection'!$R134)</f>
        <v>---</v>
      </c>
      <c r="L532" s="140" t="str">
        <f>IF('Clean Air &amp; Climate Protection'!$M134="","---",'Clean Air &amp; Climate Protection'!$S134)</f>
        <v>---</v>
      </c>
      <c r="M532" s="140" t="str">
        <f>IF('Clean Air &amp; Climate Protection'!$M134="","---",'Clean Air &amp; Climate Protection'!$T134)</f>
        <v>---</v>
      </c>
    </row>
    <row r="533" spans="1:13" ht="40" customHeight="1">
      <c r="A533" s="143" t="s">
        <v>30</v>
      </c>
      <c r="B533" s="140" t="str">
        <f>IF('Clean Air &amp; Climate Protection'!$M135="","---",'Clean Air &amp; Climate Protection'!$C135)</f>
        <v>---</v>
      </c>
      <c r="C533" s="140" t="str">
        <f>IF('Clean Air &amp; Climate Protection'!$M135="","---",'Clean Air &amp; Climate Protection'!$D135)</f>
        <v>---</v>
      </c>
      <c r="D533" s="140" t="str">
        <f>IF('Clean Air &amp; Climate Protection'!$M135="","---",'Clean Air &amp; Climate Protection'!$E135)</f>
        <v>---</v>
      </c>
      <c r="E533" s="140" t="str">
        <f>IF('Clean Air &amp; Climate Protection'!$M135="","---",'Clean Air &amp; Climate Protection'!$L135)</f>
        <v>---</v>
      </c>
      <c r="F533" s="140" t="str">
        <f>IF('Clean Air &amp; Climate Protection'!$M135="","---",'Clean Air &amp; Climate Protection'!$M135)</f>
        <v>---</v>
      </c>
      <c r="G533" s="140" t="str">
        <f>IF('Clean Air &amp; Climate Protection'!$M135="","---",'Clean Air &amp; Climate Protection'!$N135)</f>
        <v>---</v>
      </c>
      <c r="H533" s="140" t="str">
        <f>IF('Clean Air &amp; Climate Protection'!$M135="","---",'Clean Air &amp; Climate Protection'!$O135)</f>
        <v>---</v>
      </c>
      <c r="I533" s="140" t="str">
        <f>IF('Clean Air &amp; Climate Protection'!$M135="","---",'Clean Air &amp; Climate Protection'!$P135)</f>
        <v>---</v>
      </c>
      <c r="J533" s="140" t="str">
        <f>IF('Clean Air &amp; Climate Protection'!$M135="","---",'Clean Air &amp; Climate Protection'!$Q135)</f>
        <v>---</v>
      </c>
      <c r="K533" s="140" t="str">
        <f>IF('Clean Air &amp; Climate Protection'!$M135="","---",'Clean Air &amp; Climate Protection'!$R135)</f>
        <v>---</v>
      </c>
      <c r="L533" s="140" t="str">
        <f>IF('Clean Air &amp; Climate Protection'!$M135="","---",'Clean Air &amp; Climate Protection'!$S135)</f>
        <v>---</v>
      </c>
      <c r="M533" s="140" t="str">
        <f>IF('Clean Air &amp; Climate Protection'!$M135="","---",'Clean Air &amp; Climate Protection'!$T135)</f>
        <v>---</v>
      </c>
    </row>
    <row r="534" spans="1:13" ht="40" customHeight="1">
      <c r="A534" s="143" t="s">
        <v>30</v>
      </c>
      <c r="B534" s="140" t="str">
        <f>IF('Clean Air &amp; Climate Protection'!$M136="","---",'Clean Air &amp; Climate Protection'!$C136)</f>
        <v>---</v>
      </c>
      <c r="C534" s="140" t="str">
        <f>IF('Clean Air &amp; Climate Protection'!$M136="","---",'Clean Air &amp; Climate Protection'!$D136)</f>
        <v>---</v>
      </c>
      <c r="D534" s="140" t="str">
        <f>IF('Clean Air &amp; Climate Protection'!$M136="","---",'Clean Air &amp; Climate Protection'!$E136)</f>
        <v>---</v>
      </c>
      <c r="E534" s="140" t="str">
        <f>IF('Clean Air &amp; Climate Protection'!$M136="","---",'Clean Air &amp; Climate Protection'!$L136)</f>
        <v>---</v>
      </c>
      <c r="F534" s="140" t="str">
        <f>IF('Clean Air &amp; Climate Protection'!$M136="","---",'Clean Air &amp; Climate Protection'!$M136)</f>
        <v>---</v>
      </c>
      <c r="G534" s="140" t="str">
        <f>IF('Clean Air &amp; Climate Protection'!$M136="","---",'Clean Air &amp; Climate Protection'!$N136)</f>
        <v>---</v>
      </c>
      <c r="H534" s="140" t="str">
        <f>IF('Clean Air &amp; Climate Protection'!$M136="","---",'Clean Air &amp; Climate Protection'!$O136)</f>
        <v>---</v>
      </c>
      <c r="I534" s="140" t="str">
        <f>IF('Clean Air &amp; Climate Protection'!$M136="","---",'Clean Air &amp; Climate Protection'!$P136)</f>
        <v>---</v>
      </c>
      <c r="J534" s="140" t="str">
        <f>IF('Clean Air &amp; Climate Protection'!$M136="","---",'Clean Air &amp; Climate Protection'!$Q136)</f>
        <v>---</v>
      </c>
      <c r="K534" s="140" t="str">
        <f>IF('Clean Air &amp; Climate Protection'!$M136="","---",'Clean Air &amp; Climate Protection'!$R136)</f>
        <v>---</v>
      </c>
      <c r="L534" s="140" t="str">
        <f>IF('Clean Air &amp; Climate Protection'!$M136="","---",'Clean Air &amp; Climate Protection'!$S136)</f>
        <v>---</v>
      </c>
      <c r="M534" s="140" t="str">
        <f>IF('Clean Air &amp; Climate Protection'!$M136="","---",'Clean Air &amp; Climate Protection'!$T136)</f>
        <v>---</v>
      </c>
    </row>
    <row r="535" spans="1:13" ht="40" customHeight="1">
      <c r="A535" s="143" t="s">
        <v>30</v>
      </c>
      <c r="B535" s="140" t="str">
        <f>IF('Clean Air &amp; Climate Protection'!$M137="","---",'Clean Air &amp; Climate Protection'!$C137)</f>
        <v>---</v>
      </c>
      <c r="C535" s="140" t="str">
        <f>IF('Clean Air &amp; Climate Protection'!$M137="","---",'Clean Air &amp; Climate Protection'!$D137)</f>
        <v>---</v>
      </c>
      <c r="D535" s="140" t="str">
        <f>IF('Clean Air &amp; Climate Protection'!$M137="","---",'Clean Air &amp; Climate Protection'!$E137)</f>
        <v>---</v>
      </c>
      <c r="E535" s="140" t="str">
        <f>IF('Clean Air &amp; Climate Protection'!$M137="","---",'Clean Air &amp; Climate Protection'!$L137)</f>
        <v>---</v>
      </c>
      <c r="F535" s="140" t="str">
        <f>IF('Clean Air &amp; Climate Protection'!$M137="","---",'Clean Air &amp; Climate Protection'!$M137)</f>
        <v>---</v>
      </c>
      <c r="G535" s="140" t="str">
        <f>IF('Clean Air &amp; Climate Protection'!$M137="","---",'Clean Air &amp; Climate Protection'!$N137)</f>
        <v>---</v>
      </c>
      <c r="H535" s="140" t="str">
        <f>IF('Clean Air &amp; Climate Protection'!$M137="","---",'Clean Air &amp; Climate Protection'!$O137)</f>
        <v>---</v>
      </c>
      <c r="I535" s="140" t="str">
        <f>IF('Clean Air &amp; Climate Protection'!$M137="","---",'Clean Air &amp; Climate Protection'!$P137)</f>
        <v>---</v>
      </c>
      <c r="J535" s="140" t="str">
        <f>IF('Clean Air &amp; Climate Protection'!$M137="","---",'Clean Air &amp; Climate Protection'!$Q137)</f>
        <v>---</v>
      </c>
      <c r="K535" s="140" t="str">
        <f>IF('Clean Air &amp; Climate Protection'!$M137="","---",'Clean Air &amp; Climate Protection'!$R137)</f>
        <v>---</v>
      </c>
      <c r="L535" s="140" t="str">
        <f>IF('Clean Air &amp; Climate Protection'!$M137="","---",'Clean Air &amp; Climate Protection'!$S137)</f>
        <v>---</v>
      </c>
      <c r="M535" s="140" t="str">
        <f>IF('Clean Air &amp; Climate Protection'!$M137="","---",'Clean Air &amp; Climate Protection'!$T137)</f>
        <v>---</v>
      </c>
    </row>
    <row r="536" spans="1:13" ht="40" customHeight="1">
      <c r="A536" s="143" t="s">
        <v>30</v>
      </c>
      <c r="B536" s="140" t="str">
        <f>IF('Clean Air &amp; Climate Protection'!$M138="","---",'Clean Air &amp; Climate Protection'!$C138)</f>
        <v>---</v>
      </c>
      <c r="C536" s="140" t="str">
        <f>IF('Clean Air &amp; Climate Protection'!$M138="","---",'Clean Air &amp; Climate Protection'!$D138)</f>
        <v>---</v>
      </c>
      <c r="D536" s="140" t="str">
        <f>IF('Clean Air &amp; Climate Protection'!$M138="","---",'Clean Air &amp; Climate Protection'!$E138)</f>
        <v>---</v>
      </c>
      <c r="E536" s="140" t="str">
        <f>IF('Clean Air &amp; Climate Protection'!$M138="","---",'Clean Air &amp; Climate Protection'!$L138)</f>
        <v>---</v>
      </c>
      <c r="F536" s="140" t="str">
        <f>IF('Clean Air &amp; Climate Protection'!$M138="","---",'Clean Air &amp; Climate Protection'!$M138)</f>
        <v>---</v>
      </c>
      <c r="G536" s="140" t="str">
        <f>IF('Clean Air &amp; Climate Protection'!$M138="","---",'Clean Air &amp; Climate Protection'!$N138)</f>
        <v>---</v>
      </c>
      <c r="H536" s="140" t="str">
        <f>IF('Clean Air &amp; Climate Protection'!$M138="","---",'Clean Air &amp; Climate Protection'!$O138)</f>
        <v>---</v>
      </c>
      <c r="I536" s="140" t="str">
        <f>IF('Clean Air &amp; Climate Protection'!$M138="","---",'Clean Air &amp; Climate Protection'!$P138)</f>
        <v>---</v>
      </c>
      <c r="J536" s="140" t="str">
        <f>IF('Clean Air &amp; Climate Protection'!$M138="","---",'Clean Air &amp; Climate Protection'!$Q138)</f>
        <v>---</v>
      </c>
      <c r="K536" s="140" t="str">
        <f>IF('Clean Air &amp; Climate Protection'!$M138="","---",'Clean Air &amp; Climate Protection'!$R138)</f>
        <v>---</v>
      </c>
      <c r="L536" s="140" t="str">
        <f>IF('Clean Air &amp; Climate Protection'!$M138="","---",'Clean Air &amp; Climate Protection'!$S138)</f>
        <v>---</v>
      </c>
      <c r="M536" s="140" t="str">
        <f>IF('Clean Air &amp; Climate Protection'!$M138="","---",'Clean Air &amp; Climate Protection'!$T138)</f>
        <v>---</v>
      </c>
    </row>
    <row r="537" spans="1:13" ht="40" customHeight="1">
      <c r="A537" s="143" t="s">
        <v>30</v>
      </c>
      <c r="B537" s="140" t="str">
        <f>IF('Clean Air &amp; Climate Protection'!$M139="","---",'Clean Air &amp; Climate Protection'!$C139)</f>
        <v>---</v>
      </c>
      <c r="C537" s="140" t="str">
        <f>IF('Clean Air &amp; Climate Protection'!$M139="","---",'Clean Air &amp; Climate Protection'!$D139)</f>
        <v>---</v>
      </c>
      <c r="D537" s="140" t="str">
        <f>IF('Clean Air &amp; Climate Protection'!$M139="","---",'Clean Air &amp; Climate Protection'!$E139)</f>
        <v>---</v>
      </c>
      <c r="E537" s="140" t="str">
        <f>IF('Clean Air &amp; Climate Protection'!$M139="","---",'Clean Air &amp; Climate Protection'!$L139)</f>
        <v>---</v>
      </c>
      <c r="F537" s="140" t="str">
        <f>IF('Clean Air &amp; Climate Protection'!$M139="","---",'Clean Air &amp; Climate Protection'!$M139)</f>
        <v>---</v>
      </c>
      <c r="G537" s="140" t="str">
        <f>IF('Clean Air &amp; Climate Protection'!$M139="","---",'Clean Air &amp; Climate Protection'!$N139)</f>
        <v>---</v>
      </c>
      <c r="H537" s="140" t="str">
        <f>IF('Clean Air &amp; Climate Protection'!$M139="","---",'Clean Air &amp; Climate Protection'!$O139)</f>
        <v>---</v>
      </c>
      <c r="I537" s="140" t="str">
        <f>IF('Clean Air &amp; Climate Protection'!$M139="","---",'Clean Air &amp; Climate Protection'!$P139)</f>
        <v>---</v>
      </c>
      <c r="J537" s="140" t="str">
        <f>IF('Clean Air &amp; Climate Protection'!$M139="","---",'Clean Air &amp; Climate Protection'!$Q139)</f>
        <v>---</v>
      </c>
      <c r="K537" s="140" t="str">
        <f>IF('Clean Air &amp; Climate Protection'!$M139="","---",'Clean Air &amp; Climate Protection'!$R139)</f>
        <v>---</v>
      </c>
      <c r="L537" s="140" t="str">
        <f>IF('Clean Air &amp; Climate Protection'!$M139="","---",'Clean Air &amp; Climate Protection'!$S139)</f>
        <v>---</v>
      </c>
      <c r="M537" s="140" t="str">
        <f>IF('Clean Air &amp; Climate Protection'!$M139="","---",'Clean Air &amp; Climate Protection'!$T139)</f>
        <v>---</v>
      </c>
    </row>
    <row r="538" spans="1:13" ht="40" customHeight="1">
      <c r="A538" s="143" t="s">
        <v>30</v>
      </c>
      <c r="B538" s="140" t="str">
        <f>IF('Clean Air &amp; Climate Protection'!$M140="","---",'Clean Air &amp; Climate Protection'!$C140)</f>
        <v>---</v>
      </c>
      <c r="C538" s="140" t="str">
        <f>IF('Clean Air &amp; Climate Protection'!$M140="","---",'Clean Air &amp; Climate Protection'!$D140)</f>
        <v>---</v>
      </c>
      <c r="D538" s="140" t="str">
        <f>IF('Clean Air &amp; Climate Protection'!$M140="","---",'Clean Air &amp; Climate Protection'!$E140)</f>
        <v>---</v>
      </c>
      <c r="E538" s="140" t="str">
        <f>IF('Clean Air &amp; Climate Protection'!$M140="","---",'Clean Air &amp; Climate Protection'!$L140)</f>
        <v>---</v>
      </c>
      <c r="F538" s="140" t="str">
        <f>IF('Clean Air &amp; Climate Protection'!$M140="","---",'Clean Air &amp; Climate Protection'!$M140)</f>
        <v>---</v>
      </c>
      <c r="G538" s="140" t="str">
        <f>IF('Clean Air &amp; Climate Protection'!$M140="","---",'Clean Air &amp; Climate Protection'!$N140)</f>
        <v>---</v>
      </c>
      <c r="H538" s="140" t="str">
        <f>IF('Clean Air &amp; Climate Protection'!$M140="","---",'Clean Air &amp; Climate Protection'!$O140)</f>
        <v>---</v>
      </c>
      <c r="I538" s="140" t="str">
        <f>IF('Clean Air &amp; Climate Protection'!$M140="","---",'Clean Air &amp; Climate Protection'!$P140)</f>
        <v>---</v>
      </c>
      <c r="J538" s="140" t="str">
        <f>IF('Clean Air &amp; Climate Protection'!$M140="","---",'Clean Air &amp; Climate Protection'!$Q140)</f>
        <v>---</v>
      </c>
      <c r="K538" s="140" t="str">
        <f>IF('Clean Air &amp; Climate Protection'!$M140="","---",'Clean Air &amp; Climate Protection'!$R140)</f>
        <v>---</v>
      </c>
      <c r="L538" s="140" t="str">
        <f>IF('Clean Air &amp; Climate Protection'!$M140="","---",'Clean Air &amp; Climate Protection'!$S140)</f>
        <v>---</v>
      </c>
      <c r="M538" s="140" t="str">
        <f>IF('Clean Air &amp; Climate Protection'!$M140="","---",'Clean Air &amp; Climate Protection'!$T140)</f>
        <v>---</v>
      </c>
    </row>
    <row r="539" spans="1:13" s="143" customFormat="1" ht="17">
      <c r="A539" s="143" t="s">
        <v>30</v>
      </c>
      <c r="B539" s="140" t="str">
        <f>IF('Clean Air &amp; Climate Protection'!$M141="","---",'Clean Air &amp; Climate Protection'!$C141)</f>
        <v>---</v>
      </c>
      <c r="C539" s="140" t="str">
        <f>IF('Clean Air &amp; Climate Protection'!$M141="","---",'Clean Air &amp; Climate Protection'!$D141)</f>
        <v>---</v>
      </c>
      <c r="D539" s="140" t="str">
        <f>IF('Clean Air &amp; Climate Protection'!$M141="","---",'Clean Air &amp; Climate Protection'!$E141)</f>
        <v>---</v>
      </c>
      <c r="E539" s="140" t="str">
        <f>IF('Clean Air &amp; Climate Protection'!$M141="","---",'Clean Air &amp; Climate Protection'!$L141)</f>
        <v>---</v>
      </c>
      <c r="F539" s="140" t="str">
        <f>IF('Clean Air &amp; Climate Protection'!$M141="","---",'Clean Air &amp; Climate Protection'!$M141)</f>
        <v>---</v>
      </c>
      <c r="G539" s="140" t="str">
        <f>IF('Clean Air &amp; Climate Protection'!$M141="","---",'Clean Air &amp; Climate Protection'!$N141)</f>
        <v>---</v>
      </c>
      <c r="H539" s="140" t="str">
        <f>IF('Clean Air &amp; Climate Protection'!$M141="","---",'Clean Air &amp; Climate Protection'!$O141)</f>
        <v>---</v>
      </c>
      <c r="I539" s="140" t="str">
        <f>IF('Clean Air &amp; Climate Protection'!$M141="","---",'Clean Air &amp; Climate Protection'!$P141)</f>
        <v>---</v>
      </c>
      <c r="J539" s="140" t="str">
        <f>IF('Clean Air &amp; Climate Protection'!$M141="","---",'Clean Air &amp; Climate Protection'!$Q141)</f>
        <v>---</v>
      </c>
      <c r="K539" s="140" t="str">
        <f>IF('Clean Air &amp; Climate Protection'!$M141="","---",'Clean Air &amp; Climate Protection'!$R141)</f>
        <v>---</v>
      </c>
      <c r="L539" s="140" t="str">
        <f>IF('Clean Air &amp; Climate Protection'!$M141="","---",'Clean Air &amp; Climate Protection'!$S141)</f>
        <v>---</v>
      </c>
      <c r="M539" s="140" t="str">
        <f>IF('Clean Air &amp; Climate Protection'!$M141="","---",'Clean Air &amp; Climate Protection'!$T141)</f>
        <v>---</v>
      </c>
    </row>
    <row r="540" spans="1:13" s="143" customFormat="1" ht="17">
      <c r="A540" s="143" t="s">
        <v>30</v>
      </c>
      <c r="B540" s="140" t="str">
        <f>IF('Clean Air &amp; Climate Protection'!$M142="","---",'Clean Air &amp; Climate Protection'!$C142)</f>
        <v>---</v>
      </c>
      <c r="C540" s="140" t="str">
        <f>IF('Clean Air &amp; Climate Protection'!$M142="","---",'Clean Air &amp; Climate Protection'!$D142)</f>
        <v>---</v>
      </c>
      <c r="D540" s="140" t="str">
        <f>IF('Clean Air &amp; Climate Protection'!$M142="","---",'Clean Air &amp; Climate Protection'!$E142)</f>
        <v>---</v>
      </c>
      <c r="E540" s="140" t="str">
        <f>IF('Clean Air &amp; Climate Protection'!$M142="","---",'Clean Air &amp; Climate Protection'!$L142)</f>
        <v>---</v>
      </c>
      <c r="F540" s="140" t="str">
        <f>IF('Clean Air &amp; Climate Protection'!$M142="","---",'Clean Air &amp; Climate Protection'!$M142)</f>
        <v>---</v>
      </c>
      <c r="G540" s="140" t="str">
        <f>IF('Clean Air &amp; Climate Protection'!$M142="","---",'Clean Air &amp; Climate Protection'!$N142)</f>
        <v>---</v>
      </c>
      <c r="H540" s="140" t="str">
        <f>IF('Clean Air &amp; Climate Protection'!$M142="","---",'Clean Air &amp; Climate Protection'!$O142)</f>
        <v>---</v>
      </c>
      <c r="I540" s="140" t="str">
        <f>IF('Clean Air &amp; Climate Protection'!$M142="","---",'Clean Air &amp; Climate Protection'!$P142)</f>
        <v>---</v>
      </c>
      <c r="J540" s="140" t="str">
        <f>IF('Clean Air &amp; Climate Protection'!$M142="","---",'Clean Air &amp; Climate Protection'!$Q142)</f>
        <v>---</v>
      </c>
      <c r="K540" s="140" t="str">
        <f>IF('Clean Air &amp; Climate Protection'!$M142="","---",'Clean Air &amp; Climate Protection'!$R142)</f>
        <v>---</v>
      </c>
      <c r="L540" s="140" t="str">
        <f>IF('Clean Air &amp; Climate Protection'!$M142="","---",'Clean Air &amp; Climate Protection'!$S142)</f>
        <v>---</v>
      </c>
      <c r="M540" s="140" t="str">
        <f>IF('Clean Air &amp; Climate Protection'!$M142="","---",'Clean Air &amp; Climate Protection'!$T142)</f>
        <v>---</v>
      </c>
    </row>
    <row r="541" spans="1:13" s="143" customFormat="1" ht="17">
      <c r="A541" s="143" t="s">
        <v>30</v>
      </c>
      <c r="B541" s="140" t="str">
        <f>IF('Clean Air &amp; Climate Protection'!$M143="","---",'Clean Air &amp; Climate Protection'!$C143)</f>
        <v>---</v>
      </c>
      <c r="C541" s="140" t="str">
        <f>IF('Clean Air &amp; Climate Protection'!$M143="","---",'Clean Air &amp; Climate Protection'!$D143)</f>
        <v>---</v>
      </c>
      <c r="D541" s="140" t="str">
        <f>IF('Clean Air &amp; Climate Protection'!$M143="","---",'Clean Air &amp; Climate Protection'!$E143)</f>
        <v>---</v>
      </c>
      <c r="E541" s="140" t="str">
        <f>IF('Clean Air &amp; Climate Protection'!$M143="","---",'Clean Air &amp; Climate Protection'!$L143)</f>
        <v>---</v>
      </c>
      <c r="F541" s="140" t="str">
        <f>IF('Clean Air &amp; Climate Protection'!$M143="","---",'Clean Air &amp; Climate Protection'!$M143)</f>
        <v>---</v>
      </c>
      <c r="G541" s="140" t="str">
        <f>IF('Clean Air &amp; Climate Protection'!$M143="","---",'Clean Air &amp; Climate Protection'!$N143)</f>
        <v>---</v>
      </c>
      <c r="H541" s="140" t="str">
        <f>IF('Clean Air &amp; Climate Protection'!$M143="","---",'Clean Air &amp; Climate Protection'!$O143)</f>
        <v>---</v>
      </c>
      <c r="I541" s="140" t="str">
        <f>IF('Clean Air &amp; Climate Protection'!$M143="","---",'Clean Air &amp; Climate Protection'!$P143)</f>
        <v>---</v>
      </c>
      <c r="J541" s="140" t="str">
        <f>IF('Clean Air &amp; Climate Protection'!$M143="","---",'Clean Air &amp; Climate Protection'!$Q143)</f>
        <v>---</v>
      </c>
      <c r="K541" s="140" t="str">
        <f>IF('Clean Air &amp; Climate Protection'!$M143="","---",'Clean Air &amp; Climate Protection'!$R143)</f>
        <v>---</v>
      </c>
      <c r="L541" s="140" t="str">
        <f>IF('Clean Air &amp; Climate Protection'!$M143="","---",'Clean Air &amp; Climate Protection'!$S143)</f>
        <v>---</v>
      </c>
      <c r="M541" s="140" t="str">
        <f>IF('Clean Air &amp; Climate Protection'!$M143="","---",'Clean Air &amp; Climate Protection'!$T143)</f>
        <v>---</v>
      </c>
    </row>
    <row r="542" spans="1:13" ht="40" customHeight="1">
      <c r="A542" s="143" t="s">
        <v>30</v>
      </c>
      <c r="B542" s="140" t="str">
        <f>IF('Clean Air &amp; Climate Protection'!$M144="","---",'Clean Air &amp; Climate Protection'!$C144)</f>
        <v>---</v>
      </c>
      <c r="C542" s="140" t="str">
        <f>IF('Clean Air &amp; Climate Protection'!$M144="","---",'Clean Air &amp; Climate Protection'!$D144)</f>
        <v>---</v>
      </c>
      <c r="D542" s="140" t="str">
        <f>IF('Clean Air &amp; Climate Protection'!$M144="","---",'Clean Air &amp; Climate Protection'!$E144)</f>
        <v>---</v>
      </c>
      <c r="E542" s="140" t="str">
        <f>IF('Clean Air &amp; Climate Protection'!$M144="","---",'Clean Air &amp; Climate Protection'!$L144)</f>
        <v>---</v>
      </c>
      <c r="F542" s="140" t="str">
        <f>IF('Clean Air &amp; Climate Protection'!$M144="","---",'Clean Air &amp; Climate Protection'!$M144)</f>
        <v>---</v>
      </c>
      <c r="G542" s="140" t="str">
        <f>IF('Clean Air &amp; Climate Protection'!$M144="","---",'Clean Air &amp; Climate Protection'!$N144)</f>
        <v>---</v>
      </c>
      <c r="H542" s="140" t="str">
        <f>IF('Clean Air &amp; Climate Protection'!$M144="","---",'Clean Air &amp; Climate Protection'!$O144)</f>
        <v>---</v>
      </c>
      <c r="I542" s="140" t="str">
        <f>IF('Clean Air &amp; Climate Protection'!$M144="","---",'Clean Air &amp; Climate Protection'!$P144)</f>
        <v>---</v>
      </c>
      <c r="J542" s="140" t="str">
        <f>IF('Clean Air &amp; Climate Protection'!$M144="","---",'Clean Air &amp; Climate Protection'!$Q144)</f>
        <v>---</v>
      </c>
      <c r="K542" s="140" t="str">
        <f>IF('Clean Air &amp; Climate Protection'!$M144="","---",'Clean Air &amp; Climate Protection'!$R144)</f>
        <v>---</v>
      </c>
      <c r="L542" s="140" t="str">
        <f>IF('Clean Air &amp; Climate Protection'!$M144="","---",'Clean Air &amp; Climate Protection'!$S144)</f>
        <v>---</v>
      </c>
      <c r="M542" s="140" t="str">
        <f>IF('Clean Air &amp; Climate Protection'!$M144="","---",'Clean Air &amp; Climate Protection'!$T144)</f>
        <v>---</v>
      </c>
    </row>
    <row r="543" spans="1:13" ht="40" customHeight="1">
      <c r="A543" s="143" t="s">
        <v>30</v>
      </c>
      <c r="B543" s="140" t="str">
        <f>IF('Clean Air &amp; Climate Protection'!$M145="","---",'Clean Air &amp; Climate Protection'!$C145)</f>
        <v>---</v>
      </c>
      <c r="C543" s="140" t="str">
        <f>IF('Clean Air &amp; Climate Protection'!$M145="","---",'Clean Air &amp; Climate Protection'!$D145)</f>
        <v>---</v>
      </c>
      <c r="D543" s="140" t="str">
        <f>IF('Clean Air &amp; Climate Protection'!$M145="","---",'Clean Air &amp; Climate Protection'!$E145)</f>
        <v>---</v>
      </c>
      <c r="E543" s="140" t="str">
        <f>IF('Clean Air &amp; Climate Protection'!$M145="","---",'Clean Air &amp; Climate Protection'!$L145)</f>
        <v>---</v>
      </c>
      <c r="F543" s="140" t="str">
        <f>IF('Clean Air &amp; Climate Protection'!$M145="","---",'Clean Air &amp; Climate Protection'!$M145)</f>
        <v>---</v>
      </c>
      <c r="G543" s="140" t="str">
        <f>IF('Clean Air &amp; Climate Protection'!$M145="","---",'Clean Air &amp; Climate Protection'!$N145)</f>
        <v>---</v>
      </c>
      <c r="H543" s="140" t="str">
        <f>IF('Clean Air &amp; Climate Protection'!$M145="","---",'Clean Air &amp; Climate Protection'!$O145)</f>
        <v>---</v>
      </c>
      <c r="I543" s="140" t="str">
        <f>IF('Clean Air &amp; Climate Protection'!$M145="","---",'Clean Air &amp; Climate Protection'!$P145)</f>
        <v>---</v>
      </c>
      <c r="J543" s="140" t="str">
        <f>IF('Clean Air &amp; Climate Protection'!$M145="","---",'Clean Air &amp; Climate Protection'!$Q145)</f>
        <v>---</v>
      </c>
      <c r="K543" s="140" t="str">
        <f>IF('Clean Air &amp; Climate Protection'!$M145="","---",'Clean Air &amp; Climate Protection'!$R145)</f>
        <v>---</v>
      </c>
      <c r="L543" s="140" t="str">
        <f>IF('Clean Air &amp; Climate Protection'!$M145="","---",'Clean Air &amp; Climate Protection'!$S145)</f>
        <v>---</v>
      </c>
      <c r="M543" s="140" t="str">
        <f>IF('Clean Air &amp; Climate Protection'!$M145="","---",'Clean Air &amp; Climate Protection'!$T145)</f>
        <v>---</v>
      </c>
    </row>
    <row r="544" spans="1:13" ht="40" customHeight="1">
      <c r="A544" s="143" t="s">
        <v>30</v>
      </c>
      <c r="B544" s="140" t="str">
        <f>IF('Clean Air &amp; Climate Protection'!$M146="","---",'Clean Air &amp; Climate Protection'!$C146)</f>
        <v>---</v>
      </c>
      <c r="C544" s="140" t="str">
        <f>IF('Clean Air &amp; Climate Protection'!$M146="","---",'Clean Air &amp; Climate Protection'!$D146)</f>
        <v>---</v>
      </c>
      <c r="D544" s="140" t="str">
        <f>IF('Clean Air &amp; Climate Protection'!$M146="","---",'Clean Air &amp; Climate Protection'!$E146)</f>
        <v>---</v>
      </c>
      <c r="E544" s="140" t="str">
        <f>IF('Clean Air &amp; Climate Protection'!$M146="","---",'Clean Air &amp; Climate Protection'!$L146)</f>
        <v>---</v>
      </c>
      <c r="F544" s="140" t="str">
        <f>IF('Clean Air &amp; Climate Protection'!$M146="","---",'Clean Air &amp; Climate Protection'!$M146)</f>
        <v>---</v>
      </c>
      <c r="G544" s="140" t="str">
        <f>IF('Clean Air &amp; Climate Protection'!$M146="","---",'Clean Air &amp; Climate Protection'!$N146)</f>
        <v>---</v>
      </c>
      <c r="H544" s="140" t="str">
        <f>IF('Clean Air &amp; Climate Protection'!$M146="","---",'Clean Air &amp; Climate Protection'!$O146)</f>
        <v>---</v>
      </c>
      <c r="I544" s="140" t="str">
        <f>IF('Clean Air &amp; Climate Protection'!$M146="","---",'Clean Air &amp; Climate Protection'!$P146)</f>
        <v>---</v>
      </c>
      <c r="J544" s="140" t="str">
        <f>IF('Clean Air &amp; Climate Protection'!$M146="","---",'Clean Air &amp; Climate Protection'!$Q146)</f>
        <v>---</v>
      </c>
      <c r="K544" s="140" t="str">
        <f>IF('Clean Air &amp; Climate Protection'!$M146="","---",'Clean Air &amp; Climate Protection'!$R146)</f>
        <v>---</v>
      </c>
      <c r="L544" s="140" t="str">
        <f>IF('Clean Air &amp; Climate Protection'!$M146="","---",'Clean Air &amp; Climate Protection'!$S146)</f>
        <v>---</v>
      </c>
      <c r="M544" s="140" t="str">
        <f>IF('Clean Air &amp; Climate Protection'!$M146="","---",'Clean Air &amp; Climate Protection'!$T146)</f>
        <v>---</v>
      </c>
    </row>
    <row r="545" spans="1:13" ht="40" customHeight="1">
      <c r="A545" s="143" t="s">
        <v>30</v>
      </c>
      <c r="B545" s="140" t="str">
        <f>IF('Clean Air &amp; Climate Protection'!$M147="","---",'Clean Air &amp; Climate Protection'!$C147)</f>
        <v>---</v>
      </c>
      <c r="C545" s="140" t="str">
        <f>IF('Clean Air &amp; Climate Protection'!$M147="","---",'Clean Air &amp; Climate Protection'!$D147)</f>
        <v>---</v>
      </c>
      <c r="D545" s="140" t="str">
        <f>IF('Clean Air &amp; Climate Protection'!$M147="","---",'Clean Air &amp; Climate Protection'!$E147)</f>
        <v>---</v>
      </c>
      <c r="E545" s="140" t="str">
        <f>IF('Clean Air &amp; Climate Protection'!$M147="","---",'Clean Air &amp; Climate Protection'!$L147)</f>
        <v>---</v>
      </c>
      <c r="F545" s="140" t="str">
        <f>IF('Clean Air &amp; Climate Protection'!$M147="","---",'Clean Air &amp; Climate Protection'!$M147)</f>
        <v>---</v>
      </c>
      <c r="G545" s="140" t="str">
        <f>IF('Clean Air &amp; Climate Protection'!$M147="","---",'Clean Air &amp; Climate Protection'!$N147)</f>
        <v>---</v>
      </c>
      <c r="H545" s="140" t="str">
        <f>IF('Clean Air &amp; Climate Protection'!$M147="","---",'Clean Air &amp; Climate Protection'!$O147)</f>
        <v>---</v>
      </c>
      <c r="I545" s="140" t="str">
        <f>IF('Clean Air &amp; Climate Protection'!$M147="","---",'Clean Air &amp; Climate Protection'!$P147)</f>
        <v>---</v>
      </c>
      <c r="J545" s="140" t="str">
        <f>IF('Clean Air &amp; Climate Protection'!$M147="","---",'Clean Air &amp; Climate Protection'!$Q147)</f>
        <v>---</v>
      </c>
      <c r="K545" s="140" t="str">
        <f>IF('Clean Air &amp; Climate Protection'!$M147="","---",'Clean Air &amp; Climate Protection'!$R147)</f>
        <v>---</v>
      </c>
      <c r="L545" s="140" t="str">
        <f>IF('Clean Air &amp; Climate Protection'!$M147="","---",'Clean Air &amp; Climate Protection'!$S147)</f>
        <v>---</v>
      </c>
      <c r="M545" s="140" t="str">
        <f>IF('Clean Air &amp; Climate Protection'!$M147="","---",'Clean Air &amp; Climate Protection'!$T147)</f>
        <v>---</v>
      </c>
    </row>
    <row r="546" spans="1:13" ht="40" customHeight="1">
      <c r="A546" s="143" t="s">
        <v>30</v>
      </c>
      <c r="B546" s="140" t="str">
        <f>IF('Clean Air &amp; Climate Protection'!$M148="","---",'Clean Air &amp; Climate Protection'!$C148)</f>
        <v>---</v>
      </c>
      <c r="C546" s="140" t="str">
        <f>IF('Clean Air &amp; Climate Protection'!$M148="","---",'Clean Air &amp; Climate Protection'!$D148)</f>
        <v>---</v>
      </c>
      <c r="D546" s="140" t="str">
        <f>IF('Clean Air &amp; Climate Protection'!$M148="","---",'Clean Air &amp; Climate Protection'!$E148)</f>
        <v>---</v>
      </c>
      <c r="E546" s="140" t="str">
        <f>IF('Clean Air &amp; Climate Protection'!$M148="","---",'Clean Air &amp; Climate Protection'!$L148)</f>
        <v>---</v>
      </c>
      <c r="F546" s="140" t="str">
        <f>IF('Clean Air &amp; Climate Protection'!$M148="","---",'Clean Air &amp; Climate Protection'!$M148)</f>
        <v>---</v>
      </c>
      <c r="G546" s="140" t="str">
        <f>IF('Clean Air &amp; Climate Protection'!$M148="","---",'Clean Air &amp; Climate Protection'!$N148)</f>
        <v>---</v>
      </c>
      <c r="H546" s="140" t="str">
        <f>IF('Clean Air &amp; Climate Protection'!$M148="","---",'Clean Air &amp; Climate Protection'!$O148)</f>
        <v>---</v>
      </c>
      <c r="I546" s="140" t="str">
        <f>IF('Clean Air &amp; Climate Protection'!$M148="","---",'Clean Air &amp; Climate Protection'!$P148)</f>
        <v>---</v>
      </c>
      <c r="J546" s="140" t="str">
        <f>IF('Clean Air &amp; Climate Protection'!$M148="","---",'Clean Air &amp; Climate Protection'!$Q148)</f>
        <v>---</v>
      </c>
      <c r="K546" s="140" t="str">
        <f>IF('Clean Air &amp; Climate Protection'!$M148="","---",'Clean Air &amp; Climate Protection'!$R148)</f>
        <v>---</v>
      </c>
      <c r="L546" s="140" t="str">
        <f>IF('Clean Air &amp; Climate Protection'!$M148="","---",'Clean Air &amp; Climate Protection'!$S148)</f>
        <v>---</v>
      </c>
      <c r="M546" s="140" t="str">
        <f>IF('Clean Air &amp; Climate Protection'!$M148="","---",'Clean Air &amp; Climate Protection'!$T148)</f>
        <v>---</v>
      </c>
    </row>
    <row r="547" spans="1:13" ht="40" customHeight="1">
      <c r="A547" s="143" t="s">
        <v>30</v>
      </c>
      <c r="B547" s="140" t="str">
        <f>IF('Clean Air &amp; Climate Protection'!$M149="","---",'Clean Air &amp; Climate Protection'!$C149)</f>
        <v>---</v>
      </c>
      <c r="C547" s="140" t="str">
        <f>IF('Clean Air &amp; Climate Protection'!$M149="","---",'Clean Air &amp; Climate Protection'!$D149)</f>
        <v>---</v>
      </c>
      <c r="D547" s="140" t="str">
        <f>IF('Clean Air &amp; Climate Protection'!$M149="","---",'Clean Air &amp; Climate Protection'!$E149)</f>
        <v>---</v>
      </c>
      <c r="E547" s="140" t="str">
        <f>IF('Clean Air &amp; Climate Protection'!$M149="","---",'Clean Air &amp; Climate Protection'!$L149)</f>
        <v>---</v>
      </c>
      <c r="F547" s="140" t="str">
        <f>IF('Clean Air &amp; Climate Protection'!$M149="","---",'Clean Air &amp; Climate Protection'!$M149)</f>
        <v>---</v>
      </c>
      <c r="G547" s="140" t="str">
        <f>IF('Clean Air &amp; Climate Protection'!$M149="","---",'Clean Air &amp; Climate Protection'!$N149)</f>
        <v>---</v>
      </c>
      <c r="H547" s="140" t="str">
        <f>IF('Clean Air &amp; Climate Protection'!$M149="","---",'Clean Air &amp; Climate Protection'!$O149)</f>
        <v>---</v>
      </c>
      <c r="I547" s="140" t="str">
        <f>IF('Clean Air &amp; Climate Protection'!$M149="","---",'Clean Air &amp; Climate Protection'!$P149)</f>
        <v>---</v>
      </c>
      <c r="J547" s="140" t="str">
        <f>IF('Clean Air &amp; Climate Protection'!$M149="","---",'Clean Air &amp; Climate Protection'!$Q149)</f>
        <v>---</v>
      </c>
      <c r="K547" s="140" t="str">
        <f>IF('Clean Air &amp; Climate Protection'!$M149="","---",'Clean Air &amp; Climate Protection'!$R149)</f>
        <v>---</v>
      </c>
      <c r="L547" s="140" t="str">
        <f>IF('Clean Air &amp; Climate Protection'!$M149="","---",'Clean Air &amp; Climate Protection'!$S149)</f>
        <v>---</v>
      </c>
      <c r="M547" s="140" t="str">
        <f>IF('Clean Air &amp; Climate Protection'!$M149="","---",'Clean Air &amp; Climate Protection'!$T149)</f>
        <v>---</v>
      </c>
    </row>
    <row r="548" spans="1:13" ht="40" customHeight="1">
      <c r="A548" s="143" t="s">
        <v>30</v>
      </c>
      <c r="B548" s="140" t="str">
        <f>IF('Clean Air &amp; Climate Protection'!$M150="","---",'Clean Air &amp; Climate Protection'!$C150)</f>
        <v>---</v>
      </c>
      <c r="C548" s="140" t="str">
        <f>IF('Clean Air &amp; Climate Protection'!$M150="","---",'Clean Air &amp; Climate Protection'!$D150)</f>
        <v>---</v>
      </c>
      <c r="D548" s="140" t="str">
        <f>IF('Clean Air &amp; Climate Protection'!$M150="","---",'Clean Air &amp; Climate Protection'!$E150)</f>
        <v>---</v>
      </c>
      <c r="E548" s="140" t="str">
        <f>IF('Clean Air &amp; Climate Protection'!$M150="","---",'Clean Air &amp; Climate Protection'!$L150)</f>
        <v>---</v>
      </c>
      <c r="F548" s="140" t="str">
        <f>IF('Clean Air &amp; Climate Protection'!$M150="","---",'Clean Air &amp; Climate Protection'!$M150)</f>
        <v>---</v>
      </c>
      <c r="G548" s="140" t="str">
        <f>IF('Clean Air &amp; Climate Protection'!$M150="","---",'Clean Air &amp; Climate Protection'!$N150)</f>
        <v>---</v>
      </c>
      <c r="H548" s="140" t="str">
        <f>IF('Clean Air &amp; Climate Protection'!$M150="","---",'Clean Air &amp; Climate Protection'!$O150)</f>
        <v>---</v>
      </c>
      <c r="I548" s="140" t="str">
        <f>IF('Clean Air &amp; Climate Protection'!$M150="","---",'Clean Air &amp; Climate Protection'!$P150)</f>
        <v>---</v>
      </c>
      <c r="J548" s="140" t="str">
        <f>IF('Clean Air &amp; Climate Protection'!$M150="","---",'Clean Air &amp; Climate Protection'!$Q150)</f>
        <v>---</v>
      </c>
      <c r="K548" s="140" t="str">
        <f>IF('Clean Air &amp; Climate Protection'!$M150="","---",'Clean Air &amp; Climate Protection'!$R150)</f>
        <v>---</v>
      </c>
      <c r="L548" s="140" t="str">
        <f>IF('Clean Air &amp; Climate Protection'!$M150="","---",'Clean Air &amp; Climate Protection'!$S150)</f>
        <v>---</v>
      </c>
      <c r="M548" s="140" t="str">
        <f>IF('Clean Air &amp; Climate Protection'!$M150="","---",'Clean Air &amp; Climate Protection'!$T150)</f>
        <v>---</v>
      </c>
    </row>
    <row r="549" spans="1:13" ht="40" customHeight="1">
      <c r="A549" s="143" t="s">
        <v>30</v>
      </c>
      <c r="B549" s="140" t="str">
        <f>IF('Clean Air &amp; Climate Protection'!$M151="","---",'Clean Air &amp; Climate Protection'!$C151)</f>
        <v>---</v>
      </c>
      <c r="C549" s="140" t="str">
        <f>IF('Clean Air &amp; Climate Protection'!$M151="","---",'Clean Air &amp; Climate Protection'!$D151)</f>
        <v>---</v>
      </c>
      <c r="D549" s="140" t="str">
        <f>IF('Clean Air &amp; Climate Protection'!$M151="","---",'Clean Air &amp; Climate Protection'!$E151)</f>
        <v>---</v>
      </c>
      <c r="E549" s="140" t="str">
        <f>IF('Clean Air &amp; Climate Protection'!$M151="","---",'Clean Air &amp; Climate Protection'!$L151)</f>
        <v>---</v>
      </c>
      <c r="F549" s="140" t="str">
        <f>IF('Clean Air &amp; Climate Protection'!$M151="","---",'Clean Air &amp; Climate Protection'!$M151)</f>
        <v>---</v>
      </c>
      <c r="G549" s="140" t="str">
        <f>IF('Clean Air &amp; Climate Protection'!$M151="","---",'Clean Air &amp; Climate Protection'!$N151)</f>
        <v>---</v>
      </c>
      <c r="H549" s="140" t="str">
        <f>IF('Clean Air &amp; Climate Protection'!$M151="","---",'Clean Air &amp; Climate Protection'!$O151)</f>
        <v>---</v>
      </c>
      <c r="I549" s="140" t="str">
        <f>IF('Clean Air &amp; Climate Protection'!$M151="","---",'Clean Air &amp; Climate Protection'!$P151)</f>
        <v>---</v>
      </c>
      <c r="J549" s="140" t="str">
        <f>IF('Clean Air &amp; Climate Protection'!$M151="","---",'Clean Air &amp; Climate Protection'!$Q151)</f>
        <v>---</v>
      </c>
      <c r="K549" s="140" t="str">
        <f>IF('Clean Air &amp; Climate Protection'!$M151="","---",'Clean Air &amp; Climate Protection'!$R151)</f>
        <v>---</v>
      </c>
      <c r="L549" s="140" t="str">
        <f>IF('Clean Air &amp; Climate Protection'!$M151="","---",'Clean Air &amp; Climate Protection'!$S151)</f>
        <v>---</v>
      </c>
      <c r="M549" s="140" t="str">
        <f>IF('Clean Air &amp; Climate Protection'!$M151="","---",'Clean Air &amp; Climate Protection'!$T151)</f>
        <v>---</v>
      </c>
    </row>
    <row r="550" spans="1:13" ht="40" customHeight="1">
      <c r="A550" s="143" t="s">
        <v>30</v>
      </c>
      <c r="B550" s="140" t="str">
        <f>IF('Clean Air &amp; Climate Protection'!$M152="","---",'Clean Air &amp; Climate Protection'!$C152)</f>
        <v>---</v>
      </c>
      <c r="C550" s="140" t="str">
        <f>IF('Clean Air &amp; Climate Protection'!$M152="","---",'Clean Air &amp; Climate Protection'!$D152)</f>
        <v>---</v>
      </c>
      <c r="D550" s="140" t="str">
        <f>IF('Clean Air &amp; Climate Protection'!$M152="","---",'Clean Air &amp; Climate Protection'!$E152)</f>
        <v>---</v>
      </c>
      <c r="E550" s="140" t="str">
        <f>IF('Clean Air &amp; Climate Protection'!$M152="","---",'Clean Air &amp; Climate Protection'!$L152)</f>
        <v>---</v>
      </c>
      <c r="F550" s="140" t="str">
        <f>IF('Clean Air &amp; Climate Protection'!$M152="","---",'Clean Air &amp; Climate Protection'!$M152)</f>
        <v>---</v>
      </c>
      <c r="G550" s="140" t="str">
        <f>IF('Clean Air &amp; Climate Protection'!$M152="","---",'Clean Air &amp; Climate Protection'!$N152)</f>
        <v>---</v>
      </c>
      <c r="H550" s="140" t="str">
        <f>IF('Clean Air &amp; Climate Protection'!$M152="","---",'Clean Air &amp; Climate Protection'!$O152)</f>
        <v>---</v>
      </c>
      <c r="I550" s="140" t="str">
        <f>IF('Clean Air &amp; Climate Protection'!$M152="","---",'Clean Air &amp; Climate Protection'!$P152)</f>
        <v>---</v>
      </c>
      <c r="J550" s="140" t="str">
        <f>IF('Clean Air &amp; Climate Protection'!$M152="","---",'Clean Air &amp; Climate Protection'!$Q152)</f>
        <v>---</v>
      </c>
      <c r="K550" s="140" t="str">
        <f>IF('Clean Air &amp; Climate Protection'!$M152="","---",'Clean Air &amp; Climate Protection'!$R152)</f>
        <v>---</v>
      </c>
      <c r="L550" s="140" t="str">
        <f>IF('Clean Air &amp; Climate Protection'!$M152="","---",'Clean Air &amp; Climate Protection'!$S152)</f>
        <v>---</v>
      </c>
      <c r="M550" s="140" t="str">
        <f>IF('Clean Air &amp; Climate Protection'!$M152="","---",'Clean Air &amp; Climate Protection'!$T152)</f>
        <v>---</v>
      </c>
    </row>
    <row r="551" spans="1:13" ht="40" customHeight="1">
      <c r="A551" s="143" t="s">
        <v>30</v>
      </c>
      <c r="B551" s="140" t="str">
        <f>IF('Clean Air &amp; Climate Protection'!$M153="","---",'Clean Air &amp; Climate Protection'!$C153)</f>
        <v>---</v>
      </c>
      <c r="C551" s="140" t="str">
        <f>IF('Clean Air &amp; Climate Protection'!$M153="","---",'Clean Air &amp; Climate Protection'!$D153)</f>
        <v>---</v>
      </c>
      <c r="D551" s="140" t="str">
        <f>IF('Clean Air &amp; Climate Protection'!$M153="","---",'Clean Air &amp; Climate Protection'!$E153)</f>
        <v>---</v>
      </c>
      <c r="E551" s="140" t="str">
        <f>IF('Clean Air &amp; Climate Protection'!$M153="","---",'Clean Air &amp; Climate Protection'!$L153)</f>
        <v>---</v>
      </c>
      <c r="F551" s="140" t="str">
        <f>IF('Clean Air &amp; Climate Protection'!$M153="","---",'Clean Air &amp; Climate Protection'!$M153)</f>
        <v>---</v>
      </c>
      <c r="G551" s="140" t="str">
        <f>IF('Clean Air &amp; Climate Protection'!$M153="","---",'Clean Air &amp; Climate Protection'!$N153)</f>
        <v>---</v>
      </c>
      <c r="H551" s="140" t="str">
        <f>IF('Clean Air &amp; Climate Protection'!$M153="","---",'Clean Air &amp; Climate Protection'!$O153)</f>
        <v>---</v>
      </c>
      <c r="I551" s="140" t="str">
        <f>IF('Clean Air &amp; Climate Protection'!$M153="","---",'Clean Air &amp; Climate Protection'!$P153)</f>
        <v>---</v>
      </c>
      <c r="J551" s="140" t="str">
        <f>IF('Clean Air &amp; Climate Protection'!$M153="","---",'Clean Air &amp; Climate Protection'!$Q153)</f>
        <v>---</v>
      </c>
      <c r="K551" s="140" t="str">
        <f>IF('Clean Air &amp; Climate Protection'!$M153="","---",'Clean Air &amp; Climate Protection'!$R153)</f>
        <v>---</v>
      </c>
      <c r="L551" s="140" t="str">
        <f>IF('Clean Air &amp; Climate Protection'!$M153="","---",'Clean Air &amp; Climate Protection'!$S153)</f>
        <v>---</v>
      </c>
      <c r="M551" s="140" t="str">
        <f>IF('Clean Air &amp; Climate Protection'!$M153="","---",'Clean Air &amp; Climate Protection'!$T153)</f>
        <v>---</v>
      </c>
    </row>
    <row r="552" spans="1:13" ht="40" customHeight="1">
      <c r="A552" s="143" t="s">
        <v>30</v>
      </c>
      <c r="B552" s="140" t="str">
        <f>IF('Clean Air &amp; Climate Protection'!$M154="","---",'Clean Air &amp; Climate Protection'!$C154)</f>
        <v>---</v>
      </c>
      <c r="C552" s="140" t="str">
        <f>IF('Clean Air &amp; Climate Protection'!$M154="","---",'Clean Air &amp; Climate Protection'!$D154)</f>
        <v>---</v>
      </c>
      <c r="D552" s="140" t="str">
        <f>IF('Clean Air &amp; Climate Protection'!$M154="","---",'Clean Air &amp; Climate Protection'!$E154)</f>
        <v>---</v>
      </c>
      <c r="E552" s="140" t="str">
        <f>IF('Clean Air &amp; Climate Protection'!$M154="","---",'Clean Air &amp; Climate Protection'!$L154)</f>
        <v>---</v>
      </c>
      <c r="F552" s="140" t="str">
        <f>IF('Clean Air &amp; Climate Protection'!$M154="","---",'Clean Air &amp; Climate Protection'!$M154)</f>
        <v>---</v>
      </c>
      <c r="G552" s="140" t="str">
        <f>IF('Clean Air &amp; Climate Protection'!$M154="","---",'Clean Air &amp; Climate Protection'!$N154)</f>
        <v>---</v>
      </c>
      <c r="H552" s="140" t="str">
        <f>IF('Clean Air &amp; Climate Protection'!$M154="","---",'Clean Air &amp; Climate Protection'!$O154)</f>
        <v>---</v>
      </c>
      <c r="I552" s="140" t="str">
        <f>IF('Clean Air &amp; Climate Protection'!$M154="","---",'Clean Air &amp; Climate Protection'!$P154)</f>
        <v>---</v>
      </c>
      <c r="J552" s="140" t="str">
        <f>IF('Clean Air &amp; Climate Protection'!$M154="","---",'Clean Air &amp; Climate Protection'!$Q154)</f>
        <v>---</v>
      </c>
      <c r="K552" s="140" t="str">
        <f>IF('Clean Air &amp; Climate Protection'!$M154="","---",'Clean Air &amp; Climate Protection'!$R154)</f>
        <v>---</v>
      </c>
      <c r="L552" s="140" t="str">
        <f>IF('Clean Air &amp; Climate Protection'!$M154="","---",'Clean Air &amp; Climate Protection'!$S154)</f>
        <v>---</v>
      </c>
      <c r="M552" s="140" t="str">
        <f>IF('Clean Air &amp; Climate Protection'!$M154="","---",'Clean Air &amp; Climate Protection'!$T154)</f>
        <v>---</v>
      </c>
    </row>
    <row r="553" spans="1:13" ht="40" customHeight="1">
      <c r="A553" s="143" t="s">
        <v>30</v>
      </c>
      <c r="B553" s="140" t="str">
        <f>IF('Clean Air &amp; Climate Protection'!$M155="","---",'Clean Air &amp; Climate Protection'!$C155)</f>
        <v>---</v>
      </c>
      <c r="C553" s="140" t="str">
        <f>IF('Clean Air &amp; Climate Protection'!$M155="","---",'Clean Air &amp; Climate Protection'!$D155)</f>
        <v>---</v>
      </c>
      <c r="D553" s="140" t="str">
        <f>IF('Clean Air &amp; Climate Protection'!$M155="","---",'Clean Air &amp; Climate Protection'!$E155)</f>
        <v>---</v>
      </c>
      <c r="E553" s="140" t="str">
        <f>IF('Clean Air &amp; Climate Protection'!$M155="","---",'Clean Air &amp; Climate Protection'!$L155)</f>
        <v>---</v>
      </c>
      <c r="F553" s="140" t="str">
        <f>IF('Clean Air &amp; Climate Protection'!$M155="","---",'Clean Air &amp; Climate Protection'!$M155)</f>
        <v>---</v>
      </c>
      <c r="G553" s="140" t="str">
        <f>IF('Clean Air &amp; Climate Protection'!$M155="","---",'Clean Air &amp; Climate Protection'!$N155)</f>
        <v>---</v>
      </c>
      <c r="H553" s="140" t="str">
        <f>IF('Clean Air &amp; Climate Protection'!$M155="","---",'Clean Air &amp; Climate Protection'!$O155)</f>
        <v>---</v>
      </c>
      <c r="I553" s="140" t="str">
        <f>IF('Clean Air &amp; Climate Protection'!$M155="","---",'Clean Air &amp; Climate Protection'!$P155)</f>
        <v>---</v>
      </c>
      <c r="J553" s="140" t="str">
        <f>IF('Clean Air &amp; Climate Protection'!$M155="","---",'Clean Air &amp; Climate Protection'!$Q155)</f>
        <v>---</v>
      </c>
      <c r="K553" s="140" t="str">
        <f>IF('Clean Air &amp; Climate Protection'!$M155="","---",'Clean Air &amp; Climate Protection'!$R155)</f>
        <v>---</v>
      </c>
      <c r="L553" s="140" t="str">
        <f>IF('Clean Air &amp; Climate Protection'!$M155="","---",'Clean Air &amp; Climate Protection'!$S155)</f>
        <v>---</v>
      </c>
      <c r="M553" s="140" t="str">
        <f>IF('Clean Air &amp; Climate Protection'!$M155="","---",'Clean Air &amp; Climate Protection'!$T155)</f>
        <v>---</v>
      </c>
    </row>
    <row r="554" spans="1:13" ht="40" customHeight="1">
      <c r="A554" s="143" t="s">
        <v>30</v>
      </c>
      <c r="B554" s="140" t="str">
        <f>IF('Clean Air &amp; Climate Protection'!$M156="","---",'Clean Air &amp; Climate Protection'!$C156)</f>
        <v>---</v>
      </c>
      <c r="C554" s="140" t="str">
        <f>IF('Clean Air &amp; Climate Protection'!$M156="","---",'Clean Air &amp; Climate Protection'!$D156)</f>
        <v>---</v>
      </c>
      <c r="D554" s="140" t="str">
        <f>IF('Clean Air &amp; Climate Protection'!$M156="","---",'Clean Air &amp; Climate Protection'!$E156)</f>
        <v>---</v>
      </c>
      <c r="E554" s="140" t="str">
        <f>IF('Clean Air &amp; Climate Protection'!$M156="","---",'Clean Air &amp; Climate Protection'!$L156)</f>
        <v>---</v>
      </c>
      <c r="F554" s="140" t="str">
        <f>IF('Clean Air &amp; Climate Protection'!$M156="","---",'Clean Air &amp; Climate Protection'!$M156)</f>
        <v>---</v>
      </c>
      <c r="G554" s="140" t="str">
        <f>IF('Clean Air &amp; Climate Protection'!$M156="","---",'Clean Air &amp; Climate Protection'!$N156)</f>
        <v>---</v>
      </c>
      <c r="H554" s="140" t="str">
        <f>IF('Clean Air &amp; Climate Protection'!$M156="","---",'Clean Air &amp; Climate Protection'!$O156)</f>
        <v>---</v>
      </c>
      <c r="I554" s="140" t="str">
        <f>IF('Clean Air &amp; Climate Protection'!$M156="","---",'Clean Air &amp; Climate Protection'!$P156)</f>
        <v>---</v>
      </c>
      <c r="J554" s="140" t="str">
        <f>IF('Clean Air &amp; Climate Protection'!$M156="","---",'Clean Air &amp; Climate Protection'!$Q156)</f>
        <v>---</v>
      </c>
      <c r="K554" s="140" t="str">
        <f>IF('Clean Air &amp; Climate Protection'!$M156="","---",'Clean Air &amp; Climate Protection'!$R156)</f>
        <v>---</v>
      </c>
      <c r="L554" s="140" t="str">
        <f>IF('Clean Air &amp; Climate Protection'!$M156="","---",'Clean Air &amp; Climate Protection'!$S156)</f>
        <v>---</v>
      </c>
      <c r="M554" s="140" t="str">
        <f>IF('Clean Air &amp; Climate Protection'!$M156="","---",'Clean Air &amp; Climate Protection'!$T156)</f>
        <v>---</v>
      </c>
    </row>
    <row r="555" spans="1:13" ht="40" customHeight="1">
      <c r="A555" s="143" t="s">
        <v>30</v>
      </c>
      <c r="B555" s="140" t="str">
        <f>IF('Clean Air &amp; Climate Protection'!$M157="","---",'Clean Air &amp; Climate Protection'!$C157)</f>
        <v>---</v>
      </c>
      <c r="C555" s="140" t="str">
        <f>IF('Clean Air &amp; Climate Protection'!$M157="","---",'Clean Air &amp; Climate Protection'!$D157)</f>
        <v>---</v>
      </c>
      <c r="D555" s="140" t="str">
        <f>IF('Clean Air &amp; Climate Protection'!$M157="","---",'Clean Air &amp; Climate Protection'!$E157)</f>
        <v>---</v>
      </c>
      <c r="E555" s="140" t="str">
        <f>IF('Clean Air &amp; Climate Protection'!$M157="","---",'Clean Air &amp; Climate Protection'!$L157)</f>
        <v>---</v>
      </c>
      <c r="F555" s="140" t="str">
        <f>IF('Clean Air &amp; Climate Protection'!$M157="","---",'Clean Air &amp; Climate Protection'!$M157)</f>
        <v>---</v>
      </c>
      <c r="G555" s="140" t="str">
        <f>IF('Clean Air &amp; Climate Protection'!$M157="","---",'Clean Air &amp; Climate Protection'!$N157)</f>
        <v>---</v>
      </c>
      <c r="H555" s="140" t="str">
        <f>IF('Clean Air &amp; Climate Protection'!$M157="","---",'Clean Air &amp; Climate Protection'!$O157)</f>
        <v>---</v>
      </c>
      <c r="I555" s="140" t="str">
        <f>IF('Clean Air &amp; Climate Protection'!$M157="","---",'Clean Air &amp; Climate Protection'!$P157)</f>
        <v>---</v>
      </c>
      <c r="J555" s="140" t="str">
        <f>IF('Clean Air &amp; Climate Protection'!$M157="","---",'Clean Air &amp; Climate Protection'!$Q157)</f>
        <v>---</v>
      </c>
      <c r="K555" s="140" t="str">
        <f>IF('Clean Air &amp; Climate Protection'!$M157="","---",'Clean Air &amp; Climate Protection'!$R157)</f>
        <v>---</v>
      </c>
      <c r="L555" s="140" t="str">
        <f>IF('Clean Air &amp; Climate Protection'!$M157="","---",'Clean Air &amp; Climate Protection'!$S157)</f>
        <v>---</v>
      </c>
      <c r="M555" s="140" t="str">
        <f>IF('Clean Air &amp; Climate Protection'!$M157="","---",'Clean Air &amp; Climate Protection'!$T157)</f>
        <v>---</v>
      </c>
    </row>
    <row r="556" spans="1:13" ht="40" customHeight="1">
      <c r="A556" s="143" t="s">
        <v>30</v>
      </c>
      <c r="B556" s="140" t="str">
        <f>IF('Clean Air &amp; Climate Protection'!$M158="","---",'Clean Air &amp; Climate Protection'!$C158)</f>
        <v>---</v>
      </c>
      <c r="C556" s="140" t="str">
        <f>IF('Clean Air &amp; Climate Protection'!$M158="","---",'Clean Air &amp; Climate Protection'!$D158)</f>
        <v>---</v>
      </c>
      <c r="D556" s="140" t="str">
        <f>IF('Clean Air &amp; Climate Protection'!$M158="","---",'Clean Air &amp; Climate Protection'!$E158)</f>
        <v>---</v>
      </c>
      <c r="E556" s="140" t="str">
        <f>IF('Clean Air &amp; Climate Protection'!$M158="","---",'Clean Air &amp; Climate Protection'!$L158)</f>
        <v>---</v>
      </c>
      <c r="F556" s="140" t="str">
        <f>IF('Clean Air &amp; Climate Protection'!$M158="","---",'Clean Air &amp; Climate Protection'!$M158)</f>
        <v>---</v>
      </c>
      <c r="G556" s="140" t="str">
        <f>IF('Clean Air &amp; Climate Protection'!$M158="","---",'Clean Air &amp; Climate Protection'!$N158)</f>
        <v>---</v>
      </c>
      <c r="H556" s="140" t="str">
        <f>IF('Clean Air &amp; Climate Protection'!$M158="","---",'Clean Air &amp; Climate Protection'!$O158)</f>
        <v>---</v>
      </c>
      <c r="I556" s="140" t="str">
        <f>IF('Clean Air &amp; Climate Protection'!$M158="","---",'Clean Air &amp; Climate Protection'!$P158)</f>
        <v>---</v>
      </c>
      <c r="J556" s="140" t="str">
        <f>IF('Clean Air &amp; Climate Protection'!$M158="","---",'Clean Air &amp; Climate Protection'!$Q158)</f>
        <v>---</v>
      </c>
      <c r="K556" s="140" t="str">
        <f>IF('Clean Air &amp; Climate Protection'!$M158="","---",'Clean Air &amp; Climate Protection'!$R158)</f>
        <v>---</v>
      </c>
      <c r="L556" s="140" t="str">
        <f>IF('Clean Air &amp; Climate Protection'!$M158="","---",'Clean Air &amp; Climate Protection'!$S158)</f>
        <v>---</v>
      </c>
      <c r="M556" s="140" t="str">
        <f>IF('Clean Air &amp; Climate Protection'!$M158="","---",'Clean Air &amp; Climate Protection'!$T158)</f>
        <v>---</v>
      </c>
    </row>
    <row r="557" spans="1:13" ht="40" customHeight="1">
      <c r="A557" s="143" t="s">
        <v>30</v>
      </c>
      <c r="B557" s="140" t="str">
        <f>IF('Clean Air &amp; Climate Protection'!$M159="","---",'Clean Air &amp; Climate Protection'!$C159)</f>
        <v>---</v>
      </c>
      <c r="C557" s="140" t="str">
        <f>IF('Clean Air &amp; Climate Protection'!$M159="","---",'Clean Air &amp; Climate Protection'!$D159)</f>
        <v>---</v>
      </c>
      <c r="D557" s="140" t="str">
        <f>IF('Clean Air &amp; Climate Protection'!$M159="","---",'Clean Air &amp; Climate Protection'!$E159)</f>
        <v>---</v>
      </c>
      <c r="E557" s="140" t="str">
        <f>IF('Clean Air &amp; Climate Protection'!$M159="","---",'Clean Air &amp; Climate Protection'!$L159)</f>
        <v>---</v>
      </c>
      <c r="F557" s="140" t="str">
        <f>IF('Clean Air &amp; Climate Protection'!$M159="","---",'Clean Air &amp; Climate Protection'!$M159)</f>
        <v>---</v>
      </c>
      <c r="G557" s="140" t="str">
        <f>IF('Clean Air &amp; Climate Protection'!$M159="","---",'Clean Air &amp; Climate Protection'!$N159)</f>
        <v>---</v>
      </c>
      <c r="H557" s="140" t="str">
        <f>IF('Clean Air &amp; Climate Protection'!$M159="","---",'Clean Air &amp; Climate Protection'!$O159)</f>
        <v>---</v>
      </c>
      <c r="I557" s="140" t="str">
        <f>IF('Clean Air &amp; Climate Protection'!$M159="","---",'Clean Air &amp; Climate Protection'!$P159)</f>
        <v>---</v>
      </c>
      <c r="J557" s="140" t="str">
        <f>IF('Clean Air &amp; Climate Protection'!$M159="","---",'Clean Air &amp; Climate Protection'!$Q159)</f>
        <v>---</v>
      </c>
      <c r="K557" s="140" t="str">
        <f>IF('Clean Air &amp; Climate Protection'!$M159="","---",'Clean Air &amp; Climate Protection'!$R159)</f>
        <v>---</v>
      </c>
      <c r="L557" s="140" t="str">
        <f>IF('Clean Air &amp; Climate Protection'!$M159="","---",'Clean Air &amp; Climate Protection'!$S159)</f>
        <v>---</v>
      </c>
      <c r="M557" s="140" t="str">
        <f>IF('Clean Air &amp; Climate Protection'!$M159="","---",'Clean Air &amp; Climate Protection'!$T159)</f>
        <v>---</v>
      </c>
    </row>
    <row r="558" spans="1:13" s="143" customFormat="1" ht="17">
      <c r="A558" s="143" t="s">
        <v>30</v>
      </c>
      <c r="B558" s="140" t="str">
        <f>IF('Clean Air &amp; Climate Protection'!$M160="","---",'Clean Air &amp; Climate Protection'!$C160)</f>
        <v>---</v>
      </c>
      <c r="C558" s="140" t="str">
        <f>IF('Clean Air &amp; Climate Protection'!$M160="","---",'Clean Air &amp; Climate Protection'!$D160)</f>
        <v>---</v>
      </c>
      <c r="D558" s="140" t="str">
        <f>IF('Clean Air &amp; Climate Protection'!$M160="","---",'Clean Air &amp; Climate Protection'!$E160)</f>
        <v>---</v>
      </c>
      <c r="E558" s="140" t="str">
        <f>IF('Clean Air &amp; Climate Protection'!$M160="","---",'Clean Air &amp; Climate Protection'!$L160)</f>
        <v>---</v>
      </c>
      <c r="F558" s="140" t="str">
        <f>IF('Clean Air &amp; Climate Protection'!$M160="","---",'Clean Air &amp; Climate Protection'!$M160)</f>
        <v>---</v>
      </c>
      <c r="G558" s="140" t="str">
        <f>IF('Clean Air &amp; Climate Protection'!$M160="","---",'Clean Air &amp; Climate Protection'!$N160)</f>
        <v>---</v>
      </c>
      <c r="H558" s="140" t="str">
        <f>IF('Clean Air &amp; Climate Protection'!$M160="","---",'Clean Air &amp; Climate Protection'!$O160)</f>
        <v>---</v>
      </c>
      <c r="I558" s="140" t="str">
        <f>IF('Clean Air &amp; Climate Protection'!$M160="","---",'Clean Air &amp; Climate Protection'!$P160)</f>
        <v>---</v>
      </c>
      <c r="J558" s="140" t="str">
        <f>IF('Clean Air &amp; Climate Protection'!$M160="","---",'Clean Air &amp; Climate Protection'!$Q160)</f>
        <v>---</v>
      </c>
      <c r="K558" s="140" t="str">
        <f>IF('Clean Air &amp; Climate Protection'!$M160="","---",'Clean Air &amp; Climate Protection'!$R160)</f>
        <v>---</v>
      </c>
      <c r="L558" s="140" t="str">
        <f>IF('Clean Air &amp; Climate Protection'!$M160="","---",'Clean Air &amp; Climate Protection'!$S160)</f>
        <v>---</v>
      </c>
      <c r="M558" s="140" t="str">
        <f>IF('Clean Air &amp; Climate Protection'!$M160="","---",'Clean Air &amp; Climate Protection'!$T160)</f>
        <v>---</v>
      </c>
    </row>
    <row r="559" spans="1:13" ht="17">
      <c r="A559" s="143" t="s">
        <v>30</v>
      </c>
      <c r="B559" s="140" t="str">
        <f>IF('Clean Air &amp; Climate Protection'!$M161="","---",'Clean Air &amp; Climate Protection'!$C161)</f>
        <v>---</v>
      </c>
      <c r="C559" s="140" t="str">
        <f>IF('Clean Air &amp; Climate Protection'!$M161="","---",'Clean Air &amp; Climate Protection'!$D161)</f>
        <v>---</v>
      </c>
      <c r="D559" s="140" t="str">
        <f>IF('Clean Air &amp; Climate Protection'!$M161="","---",'Clean Air &amp; Climate Protection'!$E161)</f>
        <v>---</v>
      </c>
      <c r="E559" s="140" t="str">
        <f>IF('Clean Air &amp; Climate Protection'!$M161="","---",'Clean Air &amp; Climate Protection'!$L161)</f>
        <v>---</v>
      </c>
      <c r="F559" s="140" t="str">
        <f>IF('Clean Air &amp; Climate Protection'!$M161="","---",'Clean Air &amp; Climate Protection'!$M161)</f>
        <v>---</v>
      </c>
      <c r="G559" s="140" t="str">
        <f>IF('Clean Air &amp; Climate Protection'!$M161="","---",'Clean Air &amp; Climate Protection'!$N161)</f>
        <v>---</v>
      </c>
      <c r="H559" s="140" t="str">
        <f>IF('Clean Air &amp; Climate Protection'!$M161="","---",'Clean Air &amp; Climate Protection'!$O161)</f>
        <v>---</v>
      </c>
      <c r="I559" s="140" t="str">
        <f>IF('Clean Air &amp; Climate Protection'!$M161="","---",'Clean Air &amp; Climate Protection'!$P161)</f>
        <v>---</v>
      </c>
      <c r="J559" s="140" t="str">
        <f>IF('Clean Air &amp; Climate Protection'!$M161="","---",'Clean Air &amp; Climate Protection'!$Q161)</f>
        <v>---</v>
      </c>
      <c r="K559" s="140" t="str">
        <f>IF('Clean Air &amp; Climate Protection'!$M161="","---",'Clean Air &amp; Climate Protection'!$R161)</f>
        <v>---</v>
      </c>
      <c r="L559" s="140" t="str">
        <f>IF('Clean Air &amp; Climate Protection'!$M161="","---",'Clean Air &amp; Climate Protection'!$S161)</f>
        <v>---</v>
      </c>
      <c r="M559" s="140" t="str">
        <f>IF('Clean Air &amp; Climate Protection'!$M161="","---",'Clean Air &amp; Climate Protection'!$T161)</f>
        <v>---</v>
      </c>
    </row>
    <row r="560" spans="1:13" s="143" customFormat="1" ht="17">
      <c r="A560" s="143" t="s">
        <v>30</v>
      </c>
      <c r="B560" s="140" t="str">
        <f>IF('Clean Air &amp; Climate Protection'!$M162="","---",'Clean Air &amp; Climate Protection'!$C162)</f>
        <v>---</v>
      </c>
      <c r="C560" s="140" t="str">
        <f>IF('Clean Air &amp; Climate Protection'!$M162="","---",'Clean Air &amp; Climate Protection'!$D162)</f>
        <v>---</v>
      </c>
      <c r="D560" s="140" t="str">
        <f>IF('Clean Air &amp; Climate Protection'!$M162="","---",'Clean Air &amp; Climate Protection'!$E162)</f>
        <v>---</v>
      </c>
      <c r="E560" s="140" t="str">
        <f>IF('Clean Air &amp; Climate Protection'!$M162="","---",'Clean Air &amp; Climate Protection'!$L162)</f>
        <v>---</v>
      </c>
      <c r="F560" s="140" t="str">
        <f>IF('Clean Air &amp; Climate Protection'!$M162="","---",'Clean Air &amp; Climate Protection'!$M162)</f>
        <v>---</v>
      </c>
      <c r="G560" s="140" t="str">
        <f>IF('Clean Air &amp; Climate Protection'!$M162="","---",'Clean Air &amp; Climate Protection'!$N162)</f>
        <v>---</v>
      </c>
      <c r="H560" s="140" t="str">
        <f>IF('Clean Air &amp; Climate Protection'!$M162="","---",'Clean Air &amp; Climate Protection'!$O162)</f>
        <v>---</v>
      </c>
      <c r="I560" s="140" t="str">
        <f>IF('Clean Air &amp; Climate Protection'!$M162="","---",'Clean Air &amp; Climate Protection'!$P162)</f>
        <v>---</v>
      </c>
      <c r="J560" s="140" t="str">
        <f>IF('Clean Air &amp; Climate Protection'!$M162="","---",'Clean Air &amp; Climate Protection'!$Q162)</f>
        <v>---</v>
      </c>
      <c r="K560" s="140" t="str">
        <f>IF('Clean Air &amp; Climate Protection'!$M162="","---",'Clean Air &amp; Climate Protection'!$R162)</f>
        <v>---</v>
      </c>
      <c r="L560" s="140" t="str">
        <f>IF('Clean Air &amp; Climate Protection'!$M162="","---",'Clean Air &amp; Climate Protection'!$S162)</f>
        <v>---</v>
      </c>
      <c r="M560" s="140" t="str">
        <f>IF('Clean Air &amp; Climate Protection'!$M162="","---",'Clean Air &amp; Climate Protection'!$T162)</f>
        <v>---</v>
      </c>
    </row>
    <row r="561" spans="1:14" s="143" customFormat="1" ht="17">
      <c r="A561" s="143" t="s">
        <v>30</v>
      </c>
      <c r="B561" s="140" t="str">
        <f>IF('Clean Air &amp; Climate Protection'!$M163="","---",'Clean Air &amp; Climate Protection'!$C163)</f>
        <v>---</v>
      </c>
      <c r="C561" s="140" t="str">
        <f>IF('Clean Air &amp; Climate Protection'!$M163="","---",'Clean Air &amp; Climate Protection'!$D163)</f>
        <v>---</v>
      </c>
      <c r="D561" s="140" t="str">
        <f>IF('Clean Air &amp; Climate Protection'!$M163="","---",'Clean Air &amp; Climate Protection'!$E163)</f>
        <v>---</v>
      </c>
      <c r="E561" s="140" t="str">
        <f>IF('Clean Air &amp; Climate Protection'!$M163="","---",'Clean Air &amp; Climate Protection'!$L163)</f>
        <v>---</v>
      </c>
      <c r="F561" s="140" t="str">
        <f>IF('Clean Air &amp; Climate Protection'!$M163="","---",'Clean Air &amp; Climate Protection'!$M163)</f>
        <v>---</v>
      </c>
      <c r="G561" s="140" t="str">
        <f>IF('Clean Air &amp; Climate Protection'!$M163="","---",'Clean Air &amp; Climate Protection'!$N163)</f>
        <v>---</v>
      </c>
      <c r="H561" s="140" t="str">
        <f>IF('Clean Air &amp; Climate Protection'!$M163="","---",'Clean Air &amp; Climate Protection'!$O163)</f>
        <v>---</v>
      </c>
      <c r="I561" s="140" t="str">
        <f>IF('Clean Air &amp; Climate Protection'!$M163="","---",'Clean Air &amp; Climate Protection'!$P163)</f>
        <v>---</v>
      </c>
      <c r="J561" s="140" t="str">
        <f>IF('Clean Air &amp; Climate Protection'!$M163="","---",'Clean Air &amp; Climate Protection'!$Q163)</f>
        <v>---</v>
      </c>
      <c r="K561" s="140" t="str">
        <f>IF('Clean Air &amp; Climate Protection'!$M163="","---",'Clean Air &amp; Climate Protection'!$R163)</f>
        <v>---</v>
      </c>
      <c r="L561" s="140" t="str">
        <f>IF('Clean Air &amp; Climate Protection'!$M163="","---",'Clean Air &amp; Climate Protection'!$S163)</f>
        <v>---</v>
      </c>
      <c r="M561" s="140" t="str">
        <f>IF('Clean Air &amp; Climate Protection'!$M163="","---",'Clean Air &amp; Climate Protection'!$T163)</f>
        <v>---</v>
      </c>
    </row>
    <row r="562" spans="1:14" s="143" customFormat="1" ht="17">
      <c r="A562" s="143" t="s">
        <v>30</v>
      </c>
      <c r="B562" s="140" t="str">
        <f>IF('Clean Air &amp; Climate Protection'!$M164="","---",'Clean Air &amp; Climate Protection'!$C164)</f>
        <v>---</v>
      </c>
      <c r="C562" s="140" t="str">
        <f>IF('Clean Air &amp; Climate Protection'!$M164="","---",'Clean Air &amp; Climate Protection'!$D164)</f>
        <v>---</v>
      </c>
      <c r="D562" s="140" t="str">
        <f>IF('Clean Air &amp; Climate Protection'!$M164="","---",'Clean Air &amp; Climate Protection'!$E164)</f>
        <v>---</v>
      </c>
      <c r="E562" s="140" t="str">
        <f>IF('Clean Air &amp; Climate Protection'!$M164="","---",'Clean Air &amp; Climate Protection'!$L164)</f>
        <v>---</v>
      </c>
      <c r="F562" s="140" t="str">
        <f>IF('Clean Air &amp; Climate Protection'!$M164="","---",'Clean Air &amp; Climate Protection'!$M164)</f>
        <v>---</v>
      </c>
      <c r="G562" s="140" t="str">
        <f>IF('Clean Air &amp; Climate Protection'!$M164="","---",'Clean Air &amp; Climate Protection'!$N164)</f>
        <v>---</v>
      </c>
      <c r="H562" s="140" t="str">
        <f>IF('Clean Air &amp; Climate Protection'!$M164="","---",'Clean Air &amp; Climate Protection'!$O164)</f>
        <v>---</v>
      </c>
      <c r="I562" s="140" t="str">
        <f>IF('Clean Air &amp; Climate Protection'!$M164="","---",'Clean Air &amp; Climate Protection'!$P164)</f>
        <v>---</v>
      </c>
      <c r="J562" s="140" t="str">
        <f>IF('Clean Air &amp; Climate Protection'!$M164="","---",'Clean Air &amp; Climate Protection'!$Q164)</f>
        <v>---</v>
      </c>
      <c r="K562" s="140" t="str">
        <f>IF('Clean Air &amp; Climate Protection'!$M164="","---",'Clean Air &amp; Climate Protection'!$R164)</f>
        <v>---</v>
      </c>
      <c r="L562" s="140" t="str">
        <f>IF('Clean Air &amp; Climate Protection'!$M164="","---",'Clean Air &amp; Climate Protection'!$S164)</f>
        <v>---</v>
      </c>
      <c r="M562" s="140" t="str">
        <f>IF('Clean Air &amp; Climate Protection'!$M164="","---",'Clean Air &amp; Climate Protection'!$T164)</f>
        <v>---</v>
      </c>
    </row>
    <row r="563" spans="1:14" s="143" customFormat="1" ht="17">
      <c r="A563" s="143" t="s">
        <v>30</v>
      </c>
      <c r="B563" s="140" t="str">
        <f>IF('Clean Air &amp; Climate Protection'!$M165="","---",'Clean Air &amp; Climate Protection'!$C165)</f>
        <v>---</v>
      </c>
      <c r="C563" s="140" t="str">
        <f>IF('Clean Air &amp; Climate Protection'!$M165="","---",'Clean Air &amp; Climate Protection'!$D165)</f>
        <v>---</v>
      </c>
      <c r="D563" s="140" t="str">
        <f>IF('Clean Air &amp; Climate Protection'!$M165="","---",'Clean Air &amp; Climate Protection'!$E165)</f>
        <v>---</v>
      </c>
      <c r="E563" s="140" t="str">
        <f>IF('Clean Air &amp; Climate Protection'!$M165="","---",'Clean Air &amp; Climate Protection'!$L165)</f>
        <v>---</v>
      </c>
      <c r="F563" s="140" t="str">
        <f>IF('Clean Air &amp; Climate Protection'!$M165="","---",'Clean Air &amp; Climate Protection'!$M165)</f>
        <v>---</v>
      </c>
      <c r="G563" s="140" t="str">
        <f>IF('Clean Air &amp; Climate Protection'!$M165="","---",'Clean Air &amp; Climate Protection'!$N165)</f>
        <v>---</v>
      </c>
      <c r="H563" s="140" t="str">
        <f>IF('Clean Air &amp; Climate Protection'!$M165="","---",'Clean Air &amp; Climate Protection'!$O165)</f>
        <v>---</v>
      </c>
      <c r="I563" s="140" t="str">
        <f>IF('Clean Air &amp; Climate Protection'!$M165="","---",'Clean Air &amp; Climate Protection'!$P165)</f>
        <v>---</v>
      </c>
      <c r="J563" s="140" t="str">
        <f>IF('Clean Air &amp; Climate Protection'!$M165="","---",'Clean Air &amp; Climate Protection'!$Q165)</f>
        <v>---</v>
      </c>
      <c r="K563" s="140" t="str">
        <f>IF('Clean Air &amp; Climate Protection'!$M165="","---",'Clean Air &amp; Climate Protection'!$R165)</f>
        <v>---</v>
      </c>
      <c r="L563" s="140" t="str">
        <f>IF('Clean Air &amp; Climate Protection'!$M165="","---",'Clean Air &amp; Climate Protection'!$S165)</f>
        <v>---</v>
      </c>
      <c r="M563" s="140" t="str">
        <f>IF('Clean Air &amp; Climate Protection'!$M165="","---",'Clean Air &amp; Climate Protection'!$T165)</f>
        <v>---</v>
      </c>
    </row>
    <row r="564" spans="1:14" ht="17">
      <c r="A564" s="143" t="s">
        <v>30</v>
      </c>
      <c r="B564" s="140" t="str">
        <f>IF('Clean Air &amp; Climate Protection'!$M166="","---",'Clean Air &amp; Climate Protection'!$C166)</f>
        <v>---</v>
      </c>
      <c r="C564" s="140" t="str">
        <f>IF('Clean Air &amp; Climate Protection'!$M166="","---",'Clean Air &amp; Climate Protection'!$D166)</f>
        <v>---</v>
      </c>
      <c r="D564" s="140" t="str">
        <f>IF('Clean Air &amp; Climate Protection'!$M166="","---",'Clean Air &amp; Climate Protection'!$E166)</f>
        <v>---</v>
      </c>
      <c r="E564" s="140" t="str">
        <f>IF('Clean Air &amp; Climate Protection'!$M166="","---",'Clean Air &amp; Climate Protection'!$L166)</f>
        <v>---</v>
      </c>
      <c r="F564" s="140" t="str">
        <f>IF('Clean Air &amp; Climate Protection'!$M166="","---",'Clean Air &amp; Climate Protection'!$M166)</f>
        <v>---</v>
      </c>
      <c r="G564" s="140" t="str">
        <f>IF('Clean Air &amp; Climate Protection'!$M166="","---",'Clean Air &amp; Climate Protection'!$N166)</f>
        <v>---</v>
      </c>
      <c r="H564" s="140" t="str">
        <f>IF('Clean Air &amp; Climate Protection'!$M166="","---",'Clean Air &amp; Climate Protection'!$O166)</f>
        <v>---</v>
      </c>
      <c r="I564" s="140" t="str">
        <f>IF('Clean Air &amp; Climate Protection'!$M166="","---",'Clean Air &amp; Climate Protection'!$P166)</f>
        <v>---</v>
      </c>
      <c r="J564" s="140" t="str">
        <f>IF('Clean Air &amp; Climate Protection'!$M166="","---",'Clean Air &amp; Climate Protection'!$Q166)</f>
        <v>---</v>
      </c>
      <c r="K564" s="140" t="str">
        <f>IF('Clean Air &amp; Climate Protection'!$M166="","---",'Clean Air &amp; Climate Protection'!$R166)</f>
        <v>---</v>
      </c>
      <c r="L564" s="140" t="str">
        <f>IF('Clean Air &amp; Climate Protection'!$M166="","---",'Clean Air &amp; Climate Protection'!$S166)</f>
        <v>---</v>
      </c>
      <c r="M564" s="140" t="str">
        <f>IF('Clean Air &amp; Climate Protection'!$M166="","---",'Clean Air &amp; Climate Protection'!$T166)</f>
        <v>---</v>
      </c>
    </row>
    <row r="565" spans="1:14" ht="40" customHeight="1">
      <c r="A565" s="143" t="s">
        <v>30</v>
      </c>
      <c r="B565" s="140" t="str">
        <f>IF('Clean Air &amp; Climate Protection'!$M167="","---",'Clean Air &amp; Climate Protection'!$C167)</f>
        <v>---</v>
      </c>
      <c r="C565" s="140" t="str">
        <f>IF('Clean Air &amp; Climate Protection'!$M167="","---",'Clean Air &amp; Climate Protection'!$D167)</f>
        <v>---</v>
      </c>
      <c r="D565" s="140" t="str">
        <f>IF('Clean Air &amp; Climate Protection'!$M167="","---",'Clean Air &amp; Climate Protection'!$E167)</f>
        <v>---</v>
      </c>
      <c r="E565" s="140" t="str">
        <f>IF('Clean Air &amp; Climate Protection'!$M167="","---",'Clean Air &amp; Climate Protection'!$L167)</f>
        <v>---</v>
      </c>
      <c r="F565" s="140" t="str">
        <f>IF('Clean Air &amp; Climate Protection'!$M167="","---",'Clean Air &amp; Climate Protection'!$M167)</f>
        <v>---</v>
      </c>
      <c r="G565" s="140" t="str">
        <f>IF('Clean Air &amp; Climate Protection'!$M167="","---",'Clean Air &amp; Climate Protection'!$N167)</f>
        <v>---</v>
      </c>
      <c r="H565" s="140" t="str">
        <f>IF('Clean Air &amp; Climate Protection'!$M167="","---",'Clean Air &amp; Climate Protection'!$O167)</f>
        <v>---</v>
      </c>
      <c r="I565" s="140" t="str">
        <f>IF('Clean Air &amp; Climate Protection'!$M167="","---",'Clean Air &amp; Climate Protection'!$P167)</f>
        <v>---</v>
      </c>
      <c r="J565" s="140" t="str">
        <f>IF('Clean Air &amp; Climate Protection'!$M167="","---",'Clean Air &amp; Climate Protection'!$Q167)</f>
        <v>---</v>
      </c>
      <c r="K565" s="140" t="str">
        <f>IF('Clean Air &amp; Climate Protection'!$M167="","---",'Clean Air &amp; Climate Protection'!$R167)</f>
        <v>---</v>
      </c>
      <c r="L565" s="140" t="str">
        <f>IF('Clean Air &amp; Climate Protection'!$M167="","---",'Clean Air &amp; Climate Protection'!$S167)</f>
        <v>---</v>
      </c>
      <c r="M565" s="140" t="str">
        <f>IF('Clean Air &amp; Climate Protection'!$M167="","---",'Clean Air &amp; Climate Protection'!$T167)</f>
        <v>---</v>
      </c>
    </row>
    <row r="566" spans="1:14" ht="40" customHeight="1">
      <c r="A566" s="143" t="s">
        <v>30</v>
      </c>
      <c r="B566" s="140" t="str">
        <f>IF('Clean Air &amp; Climate Protection'!$M168="","---",'Clean Air &amp; Climate Protection'!$C168)</f>
        <v>---</v>
      </c>
      <c r="C566" s="140" t="str">
        <f>IF('Clean Air &amp; Climate Protection'!$M168="","---",'Clean Air &amp; Climate Protection'!$D168)</f>
        <v>---</v>
      </c>
      <c r="D566" s="140" t="str">
        <f>IF('Clean Air &amp; Climate Protection'!$M168="","---",'Clean Air &amp; Climate Protection'!$E168)</f>
        <v>---</v>
      </c>
      <c r="E566" s="140" t="str">
        <f>IF('Clean Air &amp; Climate Protection'!$M168="","---",'Clean Air &amp; Climate Protection'!$L168)</f>
        <v>---</v>
      </c>
      <c r="F566" s="140" t="str">
        <f>IF('Clean Air &amp; Climate Protection'!$M168="","---",'Clean Air &amp; Climate Protection'!$M168)</f>
        <v>---</v>
      </c>
      <c r="G566" s="140" t="str">
        <f>IF('Clean Air &amp; Climate Protection'!$M168="","---",'Clean Air &amp; Climate Protection'!$N168)</f>
        <v>---</v>
      </c>
      <c r="H566" s="140" t="str">
        <f>IF('Clean Air &amp; Climate Protection'!$M168="","---",'Clean Air &amp; Climate Protection'!$O168)</f>
        <v>---</v>
      </c>
      <c r="I566" s="140" t="str">
        <f>IF('Clean Air &amp; Climate Protection'!$M168="","---",'Clean Air &amp; Climate Protection'!$P168)</f>
        <v>---</v>
      </c>
      <c r="J566" s="140" t="str">
        <f>IF('Clean Air &amp; Climate Protection'!$M168="","---",'Clean Air &amp; Climate Protection'!$Q168)</f>
        <v>---</v>
      </c>
      <c r="K566" s="140" t="str">
        <f>IF('Clean Air &amp; Climate Protection'!$M168="","---",'Clean Air &amp; Climate Protection'!$R168)</f>
        <v>---</v>
      </c>
      <c r="L566" s="140" t="str">
        <f>IF('Clean Air &amp; Climate Protection'!$M168="","---",'Clean Air &amp; Climate Protection'!$S168)</f>
        <v>---</v>
      </c>
      <c r="M566" s="140" t="str">
        <f>IF('Clean Air &amp; Climate Protection'!$M168="","---",'Clean Air &amp; Climate Protection'!$T168)</f>
        <v>---</v>
      </c>
    </row>
    <row r="567" spans="1:14" ht="40" customHeight="1">
      <c r="A567" s="143" t="s">
        <v>30</v>
      </c>
      <c r="B567" s="140" t="str">
        <f>IF('Clean Air &amp; Climate Protection'!$M169="","---",'Clean Air &amp; Climate Protection'!$C169)</f>
        <v>---</v>
      </c>
      <c r="C567" s="140" t="str">
        <f>IF('Clean Air &amp; Climate Protection'!$M169="","---",'Clean Air &amp; Climate Protection'!$D169)</f>
        <v>---</v>
      </c>
      <c r="D567" s="140" t="str">
        <f>IF('Clean Air &amp; Climate Protection'!$M169="","---",'Clean Air &amp; Climate Protection'!$E169)</f>
        <v>---</v>
      </c>
      <c r="E567" s="140" t="str">
        <f>IF('Clean Air &amp; Climate Protection'!$M169="","---",'Clean Air &amp; Climate Protection'!$L169)</f>
        <v>---</v>
      </c>
      <c r="F567" s="140" t="str">
        <f>IF('Clean Air &amp; Climate Protection'!$M169="","---",'Clean Air &amp; Climate Protection'!$M169)</f>
        <v>---</v>
      </c>
      <c r="G567" s="140" t="str">
        <f>IF('Clean Air &amp; Climate Protection'!$M169="","---",'Clean Air &amp; Climate Protection'!$N169)</f>
        <v>---</v>
      </c>
      <c r="H567" s="140" t="str">
        <f>IF('Clean Air &amp; Climate Protection'!$M169="","---",'Clean Air &amp; Climate Protection'!$O169)</f>
        <v>---</v>
      </c>
      <c r="I567" s="140" t="str">
        <f>IF('Clean Air &amp; Climate Protection'!$M169="","---",'Clean Air &amp; Climate Protection'!$P169)</f>
        <v>---</v>
      </c>
      <c r="J567" s="140" t="str">
        <f>IF('Clean Air &amp; Climate Protection'!$M169="","---",'Clean Air &amp; Climate Protection'!$Q169)</f>
        <v>---</v>
      </c>
      <c r="K567" s="140" t="str">
        <f>IF('Clean Air &amp; Climate Protection'!$M169="","---",'Clean Air &amp; Climate Protection'!$R169)</f>
        <v>---</v>
      </c>
      <c r="L567" s="140" t="str">
        <f>IF('Clean Air &amp; Climate Protection'!$M169="","---",'Clean Air &amp; Climate Protection'!$S169)</f>
        <v>---</v>
      </c>
      <c r="M567" s="140" t="str">
        <f>IF('Clean Air &amp; Climate Protection'!$M169="","---",'Clean Air &amp; Climate Protection'!$T169)</f>
        <v>---</v>
      </c>
    </row>
    <row r="568" spans="1:14" ht="40" customHeight="1">
      <c r="A568" s="143" t="s">
        <v>30</v>
      </c>
      <c r="B568" s="140" t="str">
        <f>IF('Clean Air &amp; Climate Protection'!$M170="","---",'Clean Air &amp; Climate Protection'!$C170)</f>
        <v>---</v>
      </c>
      <c r="C568" s="140" t="str">
        <f>IF('Clean Air &amp; Climate Protection'!$M170="","---",'Clean Air &amp; Climate Protection'!$D170)</f>
        <v>---</v>
      </c>
      <c r="D568" s="140" t="str">
        <f>IF('Clean Air &amp; Climate Protection'!$M170="","---",'Clean Air &amp; Climate Protection'!$E170)</f>
        <v>---</v>
      </c>
      <c r="E568" s="140" t="str">
        <f>IF('Clean Air &amp; Climate Protection'!$M170="","---",'Clean Air &amp; Climate Protection'!$L170)</f>
        <v>---</v>
      </c>
      <c r="F568" s="140" t="str">
        <f>IF('Clean Air &amp; Climate Protection'!$M170="","---",'Clean Air &amp; Climate Protection'!$M170)</f>
        <v>---</v>
      </c>
      <c r="G568" s="140" t="str">
        <f>IF('Clean Air &amp; Climate Protection'!$M170="","---",'Clean Air &amp; Climate Protection'!$N170)</f>
        <v>---</v>
      </c>
      <c r="H568" s="140" t="str">
        <f>IF('Clean Air &amp; Climate Protection'!$M170="","---",'Clean Air &amp; Climate Protection'!$O170)</f>
        <v>---</v>
      </c>
      <c r="I568" s="140" t="str">
        <f>IF('Clean Air &amp; Climate Protection'!$M170="","---",'Clean Air &amp; Climate Protection'!$P170)</f>
        <v>---</v>
      </c>
      <c r="J568" s="140" t="str">
        <f>IF('Clean Air &amp; Climate Protection'!$M170="","---",'Clean Air &amp; Climate Protection'!$Q170)</f>
        <v>---</v>
      </c>
      <c r="K568" s="140" t="str">
        <f>IF('Clean Air &amp; Climate Protection'!$M170="","---",'Clean Air &amp; Climate Protection'!$R170)</f>
        <v>---</v>
      </c>
      <c r="L568" s="140" t="str">
        <f>IF('Clean Air &amp; Climate Protection'!$M170="","---",'Clean Air &amp; Climate Protection'!$S170)</f>
        <v>---</v>
      </c>
      <c r="M568" s="140" t="str">
        <f>IF('Clean Air &amp; Climate Protection'!$M170="","---",'Clean Air &amp; Climate Protection'!$T170)</f>
        <v>---</v>
      </c>
    </row>
    <row r="569" spans="1:14" ht="40" customHeight="1">
      <c r="A569" s="143" t="s">
        <v>30</v>
      </c>
      <c r="B569" s="140" t="str">
        <f>IF('Clean Air &amp; Climate Protection'!$M171="","---",'Clean Air &amp; Climate Protection'!$C171)</f>
        <v>---</v>
      </c>
      <c r="C569" s="140" t="str">
        <f>IF('Clean Air &amp; Climate Protection'!$M171="","---",'Clean Air &amp; Climate Protection'!$D171)</f>
        <v>---</v>
      </c>
      <c r="D569" s="140" t="str">
        <f>IF('Clean Air &amp; Climate Protection'!$M171="","---",'Clean Air &amp; Climate Protection'!$E171)</f>
        <v>---</v>
      </c>
      <c r="E569" s="140" t="str">
        <f>IF('Clean Air &amp; Climate Protection'!$M171="","---",'Clean Air &amp; Climate Protection'!$L171)</f>
        <v>---</v>
      </c>
      <c r="F569" s="140" t="str">
        <f>IF('Clean Air &amp; Climate Protection'!$M171="","---",'Clean Air &amp; Climate Protection'!$M171)</f>
        <v>---</v>
      </c>
      <c r="G569" s="140" t="str">
        <f>IF('Clean Air &amp; Climate Protection'!$M171="","---",'Clean Air &amp; Climate Protection'!$N171)</f>
        <v>---</v>
      </c>
      <c r="H569" s="140" t="str">
        <f>IF('Clean Air &amp; Climate Protection'!$M171="","---",'Clean Air &amp; Climate Protection'!$O171)</f>
        <v>---</v>
      </c>
      <c r="I569" s="140" t="str">
        <f>IF('Clean Air &amp; Climate Protection'!$M171="","---",'Clean Air &amp; Climate Protection'!$P171)</f>
        <v>---</v>
      </c>
      <c r="J569" s="140" t="str">
        <f>IF('Clean Air &amp; Climate Protection'!$M171="","---",'Clean Air &amp; Climate Protection'!$Q171)</f>
        <v>---</v>
      </c>
      <c r="K569" s="140" t="str">
        <f>IF('Clean Air &amp; Climate Protection'!$M171="","---",'Clean Air &amp; Climate Protection'!$R171)</f>
        <v>---</v>
      </c>
      <c r="L569" s="140" t="str">
        <f>IF('Clean Air &amp; Climate Protection'!$M171="","---",'Clean Air &amp; Climate Protection'!$S171)</f>
        <v>---</v>
      </c>
      <c r="M569" s="140" t="str">
        <f>IF('Clean Air &amp; Climate Protection'!$M171="","---",'Clean Air &amp; Climate Protection'!$T171)</f>
        <v>---</v>
      </c>
    </row>
    <row r="570" spans="1:14" ht="40" customHeight="1">
      <c r="A570" s="143" t="s">
        <v>30</v>
      </c>
      <c r="B570" s="140" t="str">
        <f>IF('Clean Air &amp; Climate Protection'!$M172="","---",'Clean Air &amp; Climate Protection'!$C172)</f>
        <v>---</v>
      </c>
      <c r="C570" s="140" t="str">
        <f>IF('Clean Air &amp; Climate Protection'!$M172="","---",'Clean Air &amp; Climate Protection'!$D172)</f>
        <v>---</v>
      </c>
      <c r="D570" s="140" t="str">
        <f>IF('Clean Air &amp; Climate Protection'!$M172="","---",'Clean Air &amp; Climate Protection'!$E172)</f>
        <v>---</v>
      </c>
      <c r="E570" s="140" t="str">
        <f>IF('Clean Air &amp; Climate Protection'!$M172="","---",'Clean Air &amp; Climate Protection'!$L172)</f>
        <v>---</v>
      </c>
      <c r="F570" s="140" t="str">
        <f>IF('Clean Air &amp; Climate Protection'!$M172="","---",'Clean Air &amp; Climate Protection'!$M172)</f>
        <v>---</v>
      </c>
      <c r="G570" s="140" t="str">
        <f>IF('Clean Air &amp; Climate Protection'!$M172="","---",'Clean Air &amp; Climate Protection'!$N172)</f>
        <v>---</v>
      </c>
      <c r="H570" s="140" t="str">
        <f>IF('Clean Air &amp; Climate Protection'!$M172="","---",'Clean Air &amp; Climate Protection'!$O172)</f>
        <v>---</v>
      </c>
      <c r="I570" s="140" t="str">
        <f>IF('Clean Air &amp; Climate Protection'!$M172="","---",'Clean Air &amp; Climate Protection'!$P172)</f>
        <v>---</v>
      </c>
      <c r="J570" s="140" t="str">
        <f>IF('Clean Air &amp; Climate Protection'!$M172="","---",'Clean Air &amp; Climate Protection'!$Q172)</f>
        <v>---</v>
      </c>
      <c r="K570" s="140" t="str">
        <f>IF('Clean Air &amp; Climate Protection'!$M172="","---",'Clean Air &amp; Climate Protection'!$R172)</f>
        <v>---</v>
      </c>
      <c r="L570" s="140" t="str">
        <f>IF('Clean Air &amp; Climate Protection'!$M172="","---",'Clean Air &amp; Climate Protection'!$S172)</f>
        <v>---</v>
      </c>
      <c r="M570" s="140" t="str">
        <f>IF('Clean Air &amp; Climate Protection'!$M172="","---",'Clean Air &amp; Climate Protection'!$T172)</f>
        <v>---</v>
      </c>
    </row>
    <row r="571" spans="1:14" ht="40" customHeight="1">
      <c r="A571" s="143" t="s">
        <v>30</v>
      </c>
      <c r="B571" s="140" t="str">
        <f>IF('Clean Air &amp; Climate Protection'!$M173="","---",'Clean Air &amp; Climate Protection'!$C173)</f>
        <v>---</v>
      </c>
      <c r="C571" s="140" t="str">
        <f>IF('Clean Air &amp; Climate Protection'!$M173="","---",'Clean Air &amp; Climate Protection'!$D173)</f>
        <v>---</v>
      </c>
      <c r="D571" s="140" t="str">
        <f>IF('Clean Air &amp; Climate Protection'!$M173="","---",'Clean Air &amp; Climate Protection'!$E173)</f>
        <v>---</v>
      </c>
      <c r="E571" s="140" t="str">
        <f>IF('Clean Air &amp; Climate Protection'!$M173="","---",'Clean Air &amp; Climate Protection'!$L173)</f>
        <v>---</v>
      </c>
      <c r="F571" s="140" t="str">
        <f>IF('Clean Air &amp; Climate Protection'!$M173="","---",'Clean Air &amp; Climate Protection'!$M173)</f>
        <v>---</v>
      </c>
      <c r="G571" s="140" t="str">
        <f>IF('Clean Air &amp; Climate Protection'!$M173="","---",'Clean Air &amp; Climate Protection'!$N173)</f>
        <v>---</v>
      </c>
      <c r="H571" s="140" t="str">
        <f>IF('Clean Air &amp; Climate Protection'!$M173="","---",'Clean Air &amp; Climate Protection'!$O173)</f>
        <v>---</v>
      </c>
      <c r="I571" s="140" t="str">
        <f>IF('Clean Air &amp; Climate Protection'!$M173="","---",'Clean Air &amp; Climate Protection'!$P173)</f>
        <v>---</v>
      </c>
      <c r="J571" s="140" t="str">
        <f>IF('Clean Air &amp; Climate Protection'!$M173="","---",'Clean Air &amp; Climate Protection'!$Q173)</f>
        <v>---</v>
      </c>
      <c r="K571" s="140" t="str">
        <f>IF('Clean Air &amp; Climate Protection'!$M173="","---",'Clean Air &amp; Climate Protection'!$R173)</f>
        <v>---</v>
      </c>
      <c r="L571" s="140" t="str">
        <f>IF('Clean Air &amp; Climate Protection'!$M173="","---",'Clean Air &amp; Climate Protection'!$S173)</f>
        <v>---</v>
      </c>
      <c r="M571" s="140" t="str">
        <f>IF('Clean Air &amp; Climate Protection'!$M173="","---",'Clean Air &amp; Climate Protection'!$T173)</f>
        <v>---</v>
      </c>
    </row>
    <row r="572" spans="1:14" ht="40" customHeight="1">
      <c r="A572" s="143" t="s">
        <v>30</v>
      </c>
      <c r="B572" s="140" t="str">
        <f>IF('Clean Air &amp; Climate Protection'!$M174="","---",'Clean Air &amp; Climate Protection'!$C174)</f>
        <v>---</v>
      </c>
      <c r="C572" s="140" t="str">
        <f>IF('Clean Air &amp; Climate Protection'!$M174="","---",'Clean Air &amp; Climate Protection'!$D174)</f>
        <v>---</v>
      </c>
      <c r="D572" s="140" t="str">
        <f>IF('Clean Air &amp; Climate Protection'!$M174="","---",'Clean Air &amp; Climate Protection'!$E174)</f>
        <v>---</v>
      </c>
      <c r="E572" s="140" t="str">
        <f>IF('Clean Air &amp; Climate Protection'!$M174="","---",'Clean Air &amp; Climate Protection'!$L174)</f>
        <v>---</v>
      </c>
      <c r="F572" s="140" t="str">
        <f>IF('Clean Air &amp; Climate Protection'!$M174="","---",'Clean Air &amp; Climate Protection'!$M174)</f>
        <v>---</v>
      </c>
      <c r="G572" s="140" t="str">
        <f>IF('Clean Air &amp; Climate Protection'!$M174="","---",'Clean Air &amp; Climate Protection'!$N174)</f>
        <v>---</v>
      </c>
      <c r="H572" s="140" t="str">
        <f>IF('Clean Air &amp; Climate Protection'!$M174="","---",'Clean Air &amp; Climate Protection'!$O174)</f>
        <v>---</v>
      </c>
      <c r="I572" s="140" t="str">
        <f>IF('Clean Air &amp; Climate Protection'!$M174="","---",'Clean Air &amp; Climate Protection'!$P174)</f>
        <v>---</v>
      </c>
      <c r="J572" s="140" t="str">
        <f>IF('Clean Air &amp; Climate Protection'!$M174="","---",'Clean Air &amp; Climate Protection'!$Q174)</f>
        <v>---</v>
      </c>
      <c r="K572" s="140" t="str">
        <f>IF('Clean Air &amp; Climate Protection'!$M174="","---",'Clean Air &amp; Climate Protection'!$R174)</f>
        <v>---</v>
      </c>
      <c r="L572" s="140" t="str">
        <f>IF('Clean Air &amp; Climate Protection'!$M174="","---",'Clean Air &amp; Climate Protection'!$S174)</f>
        <v>---</v>
      </c>
      <c r="M572" s="140" t="str">
        <f>IF('Clean Air &amp; Climate Protection'!$M174="","---",'Clean Air &amp; Climate Protection'!$T174)</f>
        <v>---</v>
      </c>
    </row>
    <row r="573" spans="1:14" ht="40" customHeight="1">
      <c r="A573" s="143" t="s">
        <v>30</v>
      </c>
      <c r="B573" s="140" t="str">
        <f>IF('Clean Air &amp; Climate Protection'!$M175="","---",'Clean Air &amp; Climate Protection'!$C175)</f>
        <v>---</v>
      </c>
      <c r="C573" s="140" t="str">
        <f>IF('Clean Air &amp; Climate Protection'!$M175="","---",'Clean Air &amp; Climate Protection'!$D175)</f>
        <v>---</v>
      </c>
      <c r="D573" s="140" t="str">
        <f>IF('Clean Air &amp; Climate Protection'!$M175="","---",'Clean Air &amp; Climate Protection'!$E175)</f>
        <v>---</v>
      </c>
      <c r="E573" s="140" t="str">
        <f>IF('Clean Air &amp; Climate Protection'!$M175="","---",'Clean Air &amp; Climate Protection'!$L175)</f>
        <v>---</v>
      </c>
      <c r="F573" s="140" t="str">
        <f>IF('Clean Air &amp; Climate Protection'!$M175="","---",'Clean Air &amp; Climate Protection'!$M175)</f>
        <v>---</v>
      </c>
      <c r="G573" s="140" t="str">
        <f>IF('Clean Air &amp; Climate Protection'!$M175="","---",'Clean Air &amp; Climate Protection'!$N175)</f>
        <v>---</v>
      </c>
      <c r="H573" s="140" t="str">
        <f>IF('Clean Air &amp; Climate Protection'!$M175="","---",'Clean Air &amp; Climate Protection'!$O175)</f>
        <v>---</v>
      </c>
      <c r="I573" s="140" t="str">
        <f>IF('Clean Air &amp; Climate Protection'!$M175="","---",'Clean Air &amp; Climate Protection'!$P175)</f>
        <v>---</v>
      </c>
      <c r="J573" s="140" t="str">
        <f>IF('Clean Air &amp; Climate Protection'!$M175="","---",'Clean Air &amp; Climate Protection'!$Q175)</f>
        <v>---</v>
      </c>
      <c r="K573" s="140" t="str">
        <f>IF('Clean Air &amp; Climate Protection'!$M175="","---",'Clean Air &amp; Climate Protection'!$R175)</f>
        <v>---</v>
      </c>
      <c r="L573" s="140" t="str">
        <f>IF('Clean Air &amp; Climate Protection'!$M175="","---",'Clean Air &amp; Climate Protection'!$S175)</f>
        <v>---</v>
      </c>
      <c r="M573" s="140" t="str">
        <f>IF('Clean Air &amp; Climate Protection'!$M175="","---",'Clean Air &amp; Climate Protection'!$T175)</f>
        <v>---</v>
      </c>
    </row>
    <row r="574" spans="1:14" s="143" customFormat="1" ht="17">
      <c r="A574" s="143" t="s">
        <v>32</v>
      </c>
      <c r="B574" s="140" t="str">
        <f>IF('Water &amp; Soil Stewardship'!$M5="","---",'Water &amp; Soil Stewardship'!$C5)</f>
        <v>---</v>
      </c>
      <c r="C574" s="140" t="str">
        <f>IF('Water &amp; Soil Stewardship'!$M5="","---",'Water &amp; Soil Stewardship'!$D5)</f>
        <v>---</v>
      </c>
      <c r="D574" s="140" t="str">
        <f>IF('Water &amp; Soil Stewardship'!$M5="","---",'Water &amp; Soil Stewardship'!$E5)</f>
        <v>---</v>
      </c>
      <c r="E574" s="140" t="str">
        <f>IF('Water &amp; Soil Stewardship'!$M5="","---",'Water &amp; Soil Stewardship'!$L5)</f>
        <v>---</v>
      </c>
      <c r="F574" s="140" t="str">
        <f>IF('Water &amp; Soil Stewardship'!$M5="","---",'Water &amp; Soil Stewardship'!$M5)</f>
        <v>---</v>
      </c>
      <c r="G574" s="140" t="str">
        <f>IF('Water &amp; Soil Stewardship'!$M5="","---",'Water &amp; Soil Stewardship'!$N5)</f>
        <v>---</v>
      </c>
      <c r="H574" s="140" t="str">
        <f>IF('Water &amp; Soil Stewardship'!$M5="","---",'Water &amp; Soil Stewardship'!$O5)</f>
        <v>---</v>
      </c>
      <c r="I574" s="140" t="str">
        <f>IF('Water &amp; Soil Stewardship'!$M5="","---",'Water &amp; Soil Stewardship'!$P5)</f>
        <v>---</v>
      </c>
      <c r="J574" s="140" t="str">
        <f>IF('Water &amp; Soil Stewardship'!$M5="","---",'Water &amp; Soil Stewardship'!$Q5)</f>
        <v>---</v>
      </c>
      <c r="K574" s="140" t="str">
        <f>IF('Water &amp; Soil Stewardship'!$M5="","---",'Water &amp; Soil Stewardship'!$R5)</f>
        <v>---</v>
      </c>
      <c r="L574" s="140" t="str">
        <f>IF('Water &amp; Soil Stewardship'!$M5="","---",'Water &amp; Soil Stewardship'!$S5)</f>
        <v>---</v>
      </c>
      <c r="M574" s="140" t="str">
        <f>IF('Water &amp; Soil Stewardship'!$M5="","---",'Water &amp; Soil Stewardship'!$T5)</f>
        <v>---</v>
      </c>
    </row>
    <row r="575" spans="1:14" ht="40" customHeight="1">
      <c r="A575" s="143" t="s">
        <v>32</v>
      </c>
      <c r="B575" s="140" t="str">
        <f>IF('Water &amp; Soil Stewardship'!$M6="","---",'Water &amp; Soil Stewardship'!$C6)</f>
        <v>---</v>
      </c>
      <c r="C575" s="140" t="str">
        <f>IF('Water &amp; Soil Stewardship'!$M6="","---",'Water &amp; Soil Stewardship'!$D6)</f>
        <v>---</v>
      </c>
      <c r="D575" s="140" t="str">
        <f>IF('Water &amp; Soil Stewardship'!$M6="","---",'Water &amp; Soil Stewardship'!$E6)</f>
        <v>---</v>
      </c>
      <c r="E575" s="140" t="str">
        <f>IF('Water &amp; Soil Stewardship'!$M6="","---",'Water &amp; Soil Stewardship'!$L6)</f>
        <v>---</v>
      </c>
      <c r="F575" s="140" t="str">
        <f>IF('Water &amp; Soil Stewardship'!$M6="","---",'Water &amp; Soil Stewardship'!$M6)</f>
        <v>---</v>
      </c>
      <c r="G575" s="140" t="str">
        <f>IF('Water &amp; Soil Stewardship'!$M6="","---",'Water &amp; Soil Stewardship'!$N6)</f>
        <v>---</v>
      </c>
      <c r="H575" s="140" t="str">
        <f>IF('Water &amp; Soil Stewardship'!$M6="","---",'Water &amp; Soil Stewardship'!$O6)</f>
        <v>---</v>
      </c>
      <c r="I575" s="140" t="str">
        <f>IF('Water &amp; Soil Stewardship'!$M6="","---",'Water &amp; Soil Stewardship'!$P6)</f>
        <v>---</v>
      </c>
      <c r="J575" s="140" t="str">
        <f>IF('Water &amp; Soil Stewardship'!$M6="","---",'Water &amp; Soil Stewardship'!$Q6)</f>
        <v>---</v>
      </c>
      <c r="K575" s="140" t="str">
        <f>IF('Water &amp; Soil Stewardship'!$M6="","---",'Water &amp; Soil Stewardship'!$R6)</f>
        <v>---</v>
      </c>
      <c r="L575" s="140" t="str">
        <f>IF('Water &amp; Soil Stewardship'!$M6="","---",'Water &amp; Soil Stewardship'!$S6)</f>
        <v>---</v>
      </c>
      <c r="M575" s="140" t="str">
        <f>IF('Water &amp; Soil Stewardship'!$M6="","---",'Water &amp; Soil Stewardship'!$T6)</f>
        <v>---</v>
      </c>
      <c r="N575" s="143"/>
    </row>
    <row r="576" spans="1:14" ht="40" customHeight="1">
      <c r="A576" s="143" t="s">
        <v>32</v>
      </c>
      <c r="B576" s="140" t="str">
        <f>IF('Water &amp; Soil Stewardship'!$M7="","---",'Water &amp; Soil Stewardship'!$C7)</f>
        <v>---</v>
      </c>
      <c r="C576" s="140" t="str">
        <f>IF('Water &amp; Soil Stewardship'!$M7="","---",'Water &amp; Soil Stewardship'!$D7)</f>
        <v>---</v>
      </c>
      <c r="D576" s="140" t="str">
        <f>IF('Water &amp; Soil Stewardship'!$M7="","---",'Water &amp; Soil Stewardship'!$E7)</f>
        <v>---</v>
      </c>
      <c r="E576" s="140" t="str">
        <f>IF('Water &amp; Soil Stewardship'!$M7="","---",'Water &amp; Soil Stewardship'!$L7)</f>
        <v>---</v>
      </c>
      <c r="F576" s="140" t="str">
        <f>IF('Water &amp; Soil Stewardship'!$M7="","---",'Water &amp; Soil Stewardship'!$M7)</f>
        <v>---</v>
      </c>
      <c r="G576" s="140" t="str">
        <f>IF('Water &amp; Soil Stewardship'!$M7="","---",'Water &amp; Soil Stewardship'!$N7)</f>
        <v>---</v>
      </c>
      <c r="H576" s="140" t="str">
        <f>IF('Water &amp; Soil Stewardship'!$M7="","---",'Water &amp; Soil Stewardship'!$O7)</f>
        <v>---</v>
      </c>
      <c r="I576" s="140" t="str">
        <f>IF('Water &amp; Soil Stewardship'!$M7="","---",'Water &amp; Soil Stewardship'!$P7)</f>
        <v>---</v>
      </c>
      <c r="J576" s="140" t="str">
        <f>IF('Water &amp; Soil Stewardship'!$M7="","---",'Water &amp; Soil Stewardship'!$Q7)</f>
        <v>---</v>
      </c>
      <c r="K576" s="140" t="str">
        <f>IF('Water &amp; Soil Stewardship'!$M7="","---",'Water &amp; Soil Stewardship'!$R7)</f>
        <v>---</v>
      </c>
      <c r="L576" s="140" t="str">
        <f>IF('Water &amp; Soil Stewardship'!$M7="","---",'Water &amp; Soil Stewardship'!$S7)</f>
        <v>---</v>
      </c>
      <c r="M576" s="140" t="str">
        <f>IF('Water &amp; Soil Stewardship'!$M7="","---",'Water &amp; Soil Stewardship'!$T7)</f>
        <v>---</v>
      </c>
      <c r="N576" s="143"/>
    </row>
    <row r="577" spans="1:14" ht="40" customHeight="1">
      <c r="A577" s="143" t="s">
        <v>32</v>
      </c>
      <c r="B577" s="140" t="str">
        <f>IF('Water &amp; Soil Stewardship'!$M8="","---",'Water &amp; Soil Stewardship'!$C8)</f>
        <v>---</v>
      </c>
      <c r="C577" s="140" t="str">
        <f>IF('Water &amp; Soil Stewardship'!$M8="","---",'Water &amp; Soil Stewardship'!$D8)</f>
        <v>---</v>
      </c>
      <c r="D577" s="140" t="str">
        <f>IF('Water &amp; Soil Stewardship'!$M8="","---",'Water &amp; Soil Stewardship'!$E8)</f>
        <v>---</v>
      </c>
      <c r="E577" s="140" t="str">
        <f>IF('Water &amp; Soil Stewardship'!$M8="","---",'Water &amp; Soil Stewardship'!$L8)</f>
        <v>---</v>
      </c>
      <c r="F577" s="140" t="str">
        <f>IF('Water &amp; Soil Stewardship'!$M8="","---",'Water &amp; Soil Stewardship'!$M8)</f>
        <v>---</v>
      </c>
      <c r="G577" s="140" t="str">
        <f>IF('Water &amp; Soil Stewardship'!$M8="","---",'Water &amp; Soil Stewardship'!$N8)</f>
        <v>---</v>
      </c>
      <c r="H577" s="140" t="str">
        <f>IF('Water &amp; Soil Stewardship'!$M8="","---",'Water &amp; Soil Stewardship'!$O8)</f>
        <v>---</v>
      </c>
      <c r="I577" s="140" t="str">
        <f>IF('Water &amp; Soil Stewardship'!$M8="","---",'Water &amp; Soil Stewardship'!$P8)</f>
        <v>---</v>
      </c>
      <c r="J577" s="140" t="str">
        <f>IF('Water &amp; Soil Stewardship'!$M8="","---",'Water &amp; Soil Stewardship'!$Q8)</f>
        <v>---</v>
      </c>
      <c r="K577" s="140" t="str">
        <f>IF('Water &amp; Soil Stewardship'!$M8="","---",'Water &amp; Soil Stewardship'!$R8)</f>
        <v>---</v>
      </c>
      <c r="L577" s="140" t="str">
        <f>IF('Water &amp; Soil Stewardship'!$M8="","---",'Water &amp; Soil Stewardship'!$S8)</f>
        <v>---</v>
      </c>
      <c r="M577" s="140" t="str">
        <f>IF('Water &amp; Soil Stewardship'!$M8="","---",'Water &amp; Soil Stewardship'!$T8)</f>
        <v>---</v>
      </c>
      <c r="N577" s="143"/>
    </row>
    <row r="578" spans="1:14" ht="40" customHeight="1">
      <c r="A578" s="143" t="s">
        <v>32</v>
      </c>
      <c r="B578" s="140" t="str">
        <f>IF('Water &amp; Soil Stewardship'!$M9="","---",'Water &amp; Soil Stewardship'!$C9)</f>
        <v>---</v>
      </c>
      <c r="C578" s="140" t="str">
        <f>IF('Water &amp; Soil Stewardship'!$M9="","---",'Water &amp; Soil Stewardship'!$D9)</f>
        <v>---</v>
      </c>
      <c r="D578" s="140" t="str">
        <f>IF('Water &amp; Soil Stewardship'!$M9="","---",'Water &amp; Soil Stewardship'!$E9)</f>
        <v>---</v>
      </c>
      <c r="E578" s="140" t="str">
        <f>IF('Water &amp; Soil Stewardship'!$M9="","---",'Water &amp; Soil Stewardship'!$L9)</f>
        <v>---</v>
      </c>
      <c r="F578" s="140" t="str">
        <f>IF('Water &amp; Soil Stewardship'!$M9="","---",'Water &amp; Soil Stewardship'!$M9)</f>
        <v>---</v>
      </c>
      <c r="G578" s="140" t="str">
        <f>IF('Water &amp; Soil Stewardship'!$M9="","---",'Water &amp; Soil Stewardship'!$N9)</f>
        <v>---</v>
      </c>
      <c r="H578" s="140" t="str">
        <f>IF('Water &amp; Soil Stewardship'!$M9="","---",'Water &amp; Soil Stewardship'!$O9)</f>
        <v>---</v>
      </c>
      <c r="I578" s="140" t="str">
        <f>IF('Water &amp; Soil Stewardship'!$M9="","---",'Water &amp; Soil Stewardship'!$P9)</f>
        <v>---</v>
      </c>
      <c r="J578" s="140" t="str">
        <f>IF('Water &amp; Soil Stewardship'!$M9="","---",'Water &amp; Soil Stewardship'!$Q9)</f>
        <v>---</v>
      </c>
      <c r="K578" s="140" t="str">
        <f>IF('Water &amp; Soil Stewardship'!$M9="","---",'Water &amp; Soil Stewardship'!$R9)</f>
        <v>---</v>
      </c>
      <c r="L578" s="140" t="str">
        <f>IF('Water &amp; Soil Stewardship'!$M9="","---",'Water &amp; Soil Stewardship'!$S9)</f>
        <v>---</v>
      </c>
      <c r="M578" s="140" t="str">
        <f>IF('Water &amp; Soil Stewardship'!$M9="","---",'Water &amp; Soil Stewardship'!$T9)</f>
        <v>---</v>
      </c>
      <c r="N578" s="143"/>
    </row>
    <row r="579" spans="1:14" ht="40" customHeight="1">
      <c r="A579" s="143" t="s">
        <v>32</v>
      </c>
      <c r="B579" s="140" t="str">
        <f>IF('Water &amp; Soil Stewardship'!$M10="","---",'Water &amp; Soil Stewardship'!$C10)</f>
        <v>---</v>
      </c>
      <c r="C579" s="140" t="str">
        <f>IF('Water &amp; Soil Stewardship'!$M10="","---",'Water &amp; Soil Stewardship'!$D10)</f>
        <v>---</v>
      </c>
      <c r="D579" s="140" t="str">
        <f>IF('Water &amp; Soil Stewardship'!$M10="","---",'Water &amp; Soil Stewardship'!$E10)</f>
        <v>---</v>
      </c>
      <c r="E579" s="140" t="str">
        <f>IF('Water &amp; Soil Stewardship'!$M10="","---",'Water &amp; Soil Stewardship'!$L10)</f>
        <v>---</v>
      </c>
      <c r="F579" s="140" t="str">
        <f>IF('Water &amp; Soil Stewardship'!$M10="","---",'Water &amp; Soil Stewardship'!$M10)</f>
        <v>---</v>
      </c>
      <c r="G579" s="140" t="str">
        <f>IF('Water &amp; Soil Stewardship'!$M10="","---",'Water &amp; Soil Stewardship'!$N10)</f>
        <v>---</v>
      </c>
      <c r="H579" s="140" t="str">
        <f>IF('Water &amp; Soil Stewardship'!$M10="","---",'Water &amp; Soil Stewardship'!$O10)</f>
        <v>---</v>
      </c>
      <c r="I579" s="140" t="str">
        <f>IF('Water &amp; Soil Stewardship'!$M10="","---",'Water &amp; Soil Stewardship'!$P10)</f>
        <v>---</v>
      </c>
      <c r="J579" s="140" t="str">
        <f>IF('Water &amp; Soil Stewardship'!$M10="","---",'Water &amp; Soil Stewardship'!$Q10)</f>
        <v>---</v>
      </c>
      <c r="K579" s="140" t="str">
        <f>IF('Water &amp; Soil Stewardship'!$M10="","---",'Water &amp; Soil Stewardship'!$R10)</f>
        <v>---</v>
      </c>
      <c r="L579" s="140" t="str">
        <f>IF('Water &amp; Soil Stewardship'!$M10="","---",'Water &amp; Soil Stewardship'!$S10)</f>
        <v>---</v>
      </c>
      <c r="M579" s="140" t="str">
        <f>IF('Water &amp; Soil Stewardship'!$M10="","---",'Water &amp; Soil Stewardship'!$T10)</f>
        <v>---</v>
      </c>
      <c r="N579" s="143"/>
    </row>
    <row r="580" spans="1:14" s="143" customFormat="1" ht="16">
      <c r="A580" s="143" t="s">
        <v>32</v>
      </c>
      <c r="B580" s="140" t="e">
        <f>IF('Water &amp; Soil Stewardship'!#REF!="","---",'Water &amp; Soil Stewardship'!#REF!)</f>
        <v>#REF!</v>
      </c>
      <c r="C580" s="140" t="e">
        <f>IF('Water &amp; Soil Stewardship'!#REF!="","---",'Water &amp; Soil Stewardship'!#REF!)</f>
        <v>#REF!</v>
      </c>
      <c r="D580" s="140" t="e">
        <f>IF('Water &amp; Soil Stewardship'!#REF!="","---",'Water &amp; Soil Stewardship'!#REF!)</f>
        <v>#REF!</v>
      </c>
      <c r="E580" s="140" t="e">
        <f>IF('Water &amp; Soil Stewardship'!#REF!="","---",'Water &amp; Soil Stewardship'!#REF!)</f>
        <v>#REF!</v>
      </c>
      <c r="F580" s="140" t="e">
        <f>IF('Water &amp; Soil Stewardship'!#REF!="","---",'Water &amp; Soil Stewardship'!#REF!)</f>
        <v>#REF!</v>
      </c>
      <c r="G580" s="140" t="e">
        <f>IF('Water &amp; Soil Stewardship'!#REF!="","---",'Water &amp; Soil Stewardship'!#REF!)</f>
        <v>#REF!</v>
      </c>
      <c r="H580" s="140" t="e">
        <f>IF('Water &amp; Soil Stewardship'!#REF!="","---",'Water &amp; Soil Stewardship'!#REF!)</f>
        <v>#REF!</v>
      </c>
      <c r="I580" s="140" t="e">
        <f>IF('Water &amp; Soil Stewardship'!#REF!="","---",'Water &amp; Soil Stewardship'!#REF!)</f>
        <v>#REF!</v>
      </c>
      <c r="J580" s="140" t="e">
        <f>IF('Water &amp; Soil Stewardship'!#REF!="","---",'Water &amp; Soil Stewardship'!#REF!)</f>
        <v>#REF!</v>
      </c>
      <c r="K580" s="140" t="e">
        <f>IF('Water &amp; Soil Stewardship'!#REF!="","---",'Water &amp; Soil Stewardship'!#REF!)</f>
        <v>#REF!</v>
      </c>
      <c r="L580" s="140" t="e">
        <f>IF('Water &amp; Soil Stewardship'!#REF!="","---",'Water &amp; Soil Stewardship'!#REF!)</f>
        <v>#REF!</v>
      </c>
      <c r="M580" s="140" t="e">
        <f>IF('Water &amp; Soil Stewardship'!#REF!="","---",'Water &amp; Soil Stewardship'!#REF!)</f>
        <v>#REF!</v>
      </c>
    </row>
    <row r="581" spans="1:14" ht="40" customHeight="1">
      <c r="A581" s="143" t="s">
        <v>32</v>
      </c>
      <c r="B581" s="140" t="str">
        <f>IF('Water &amp; Soil Stewardship'!$M11="","---",'Water &amp; Soil Stewardship'!$C11)</f>
        <v>---</v>
      </c>
      <c r="C581" s="140" t="str">
        <f>IF('Water &amp; Soil Stewardship'!$M11="","---",'Water &amp; Soil Stewardship'!$D11)</f>
        <v>---</v>
      </c>
      <c r="D581" s="140" t="str">
        <f>IF('Water &amp; Soil Stewardship'!$M11="","---",'Water &amp; Soil Stewardship'!$E11)</f>
        <v>---</v>
      </c>
      <c r="E581" s="140" t="str">
        <f>IF('Water &amp; Soil Stewardship'!$M11="","---",'Water &amp; Soil Stewardship'!$L11)</f>
        <v>---</v>
      </c>
      <c r="F581" s="140" t="str">
        <f>IF('Water &amp; Soil Stewardship'!$M11="","---",'Water &amp; Soil Stewardship'!$M11)</f>
        <v>---</v>
      </c>
      <c r="G581" s="140" t="str">
        <f>IF('Water &amp; Soil Stewardship'!$M11="","---",'Water &amp; Soil Stewardship'!$N11)</f>
        <v>---</v>
      </c>
      <c r="H581" s="140" t="str">
        <f>IF('Water &amp; Soil Stewardship'!$M11="","---",'Water &amp; Soil Stewardship'!$O11)</f>
        <v>---</v>
      </c>
      <c r="I581" s="140" t="str">
        <f>IF('Water &amp; Soil Stewardship'!$M11="","---",'Water &amp; Soil Stewardship'!$P11)</f>
        <v>---</v>
      </c>
      <c r="J581" s="140" t="str">
        <f>IF('Water &amp; Soil Stewardship'!$M11="","---",'Water &amp; Soil Stewardship'!$Q11)</f>
        <v>---</v>
      </c>
      <c r="K581" s="140" t="str">
        <f>IF('Water &amp; Soil Stewardship'!$M11="","---",'Water &amp; Soil Stewardship'!$R11)</f>
        <v>---</v>
      </c>
      <c r="L581" s="140" t="str">
        <f>IF('Water &amp; Soil Stewardship'!$M11="","---",'Water &amp; Soil Stewardship'!$S11)</f>
        <v>---</v>
      </c>
      <c r="M581" s="140" t="str">
        <f>IF('Water &amp; Soil Stewardship'!$M11="","---",'Water &amp; Soil Stewardship'!$T11)</f>
        <v>---</v>
      </c>
      <c r="N581" s="143"/>
    </row>
    <row r="582" spans="1:14" ht="40" customHeight="1">
      <c r="A582" s="143" t="s">
        <v>32</v>
      </c>
      <c r="B582" s="140" t="str">
        <f>IF('Water &amp; Soil Stewardship'!$M12="","---",'Water &amp; Soil Stewardship'!$C12)</f>
        <v>---</v>
      </c>
      <c r="C582" s="140" t="str">
        <f>IF('Water &amp; Soil Stewardship'!$M12="","---",'Water &amp; Soil Stewardship'!$D12)</f>
        <v>---</v>
      </c>
      <c r="D582" s="140" t="str">
        <f>IF('Water &amp; Soil Stewardship'!$M12="","---",'Water &amp; Soil Stewardship'!$E12)</f>
        <v>---</v>
      </c>
      <c r="E582" s="140" t="str">
        <f>IF('Water &amp; Soil Stewardship'!$M12="","---",'Water &amp; Soil Stewardship'!$L12)</f>
        <v>---</v>
      </c>
      <c r="F582" s="140" t="str">
        <f>IF('Water &amp; Soil Stewardship'!$M12="","---",'Water &amp; Soil Stewardship'!$M12)</f>
        <v>---</v>
      </c>
      <c r="G582" s="140" t="str">
        <f>IF('Water &amp; Soil Stewardship'!$M12="","---",'Water &amp; Soil Stewardship'!$N12)</f>
        <v>---</v>
      </c>
      <c r="H582" s="140" t="str">
        <f>IF('Water &amp; Soil Stewardship'!$M12="","---",'Water &amp; Soil Stewardship'!$O12)</f>
        <v>---</v>
      </c>
      <c r="I582" s="140" t="str">
        <f>IF('Water &amp; Soil Stewardship'!$M12="","---",'Water &amp; Soil Stewardship'!$P12)</f>
        <v>---</v>
      </c>
      <c r="J582" s="140" t="str">
        <f>IF('Water &amp; Soil Stewardship'!$M12="","---",'Water &amp; Soil Stewardship'!$Q12)</f>
        <v>---</v>
      </c>
      <c r="K582" s="140" t="str">
        <f>IF('Water &amp; Soil Stewardship'!$M12="","---",'Water &amp; Soil Stewardship'!$R12)</f>
        <v>---</v>
      </c>
      <c r="L582" s="140" t="str">
        <f>IF('Water &amp; Soil Stewardship'!$M12="","---",'Water &amp; Soil Stewardship'!$S12)</f>
        <v>---</v>
      </c>
      <c r="M582" s="140" t="str">
        <f>IF('Water &amp; Soil Stewardship'!$M12="","---",'Water &amp; Soil Stewardship'!$T12)</f>
        <v>---</v>
      </c>
      <c r="N582" s="143"/>
    </row>
    <row r="583" spans="1:14" ht="40" customHeight="1">
      <c r="A583" s="143" t="s">
        <v>32</v>
      </c>
      <c r="B583" s="140" t="str">
        <f>IF('Water &amp; Soil Stewardship'!$M13="","---",'Water &amp; Soil Stewardship'!$C13)</f>
        <v>---</v>
      </c>
      <c r="C583" s="140" t="str">
        <f>IF('Water &amp; Soil Stewardship'!$M13="","---",'Water &amp; Soil Stewardship'!$D13)</f>
        <v>---</v>
      </c>
      <c r="D583" s="140" t="str">
        <f>IF('Water &amp; Soil Stewardship'!$M13="","---",'Water &amp; Soil Stewardship'!$E13)</f>
        <v>---</v>
      </c>
      <c r="E583" s="140" t="str">
        <f>IF('Water &amp; Soil Stewardship'!$M13="","---",'Water &amp; Soil Stewardship'!$L13)</f>
        <v>---</v>
      </c>
      <c r="F583" s="140" t="str">
        <f>IF('Water &amp; Soil Stewardship'!$M13="","---",'Water &amp; Soil Stewardship'!$M13)</f>
        <v>---</v>
      </c>
      <c r="G583" s="140" t="str">
        <f>IF('Water &amp; Soil Stewardship'!$M13="","---",'Water &amp; Soil Stewardship'!$N13)</f>
        <v>---</v>
      </c>
      <c r="H583" s="140" t="str">
        <f>IF('Water &amp; Soil Stewardship'!$M13="","---",'Water &amp; Soil Stewardship'!$O13)</f>
        <v>---</v>
      </c>
      <c r="I583" s="140" t="str">
        <f>IF('Water &amp; Soil Stewardship'!$M13="","---",'Water &amp; Soil Stewardship'!$P13)</f>
        <v>---</v>
      </c>
      <c r="J583" s="140" t="str">
        <f>IF('Water &amp; Soil Stewardship'!$M13="","---",'Water &amp; Soil Stewardship'!$Q13)</f>
        <v>---</v>
      </c>
      <c r="K583" s="140" t="str">
        <f>IF('Water &amp; Soil Stewardship'!$M13="","---",'Water &amp; Soil Stewardship'!$R13)</f>
        <v>---</v>
      </c>
      <c r="L583" s="140" t="str">
        <f>IF('Water &amp; Soil Stewardship'!$M13="","---",'Water &amp; Soil Stewardship'!$S13)</f>
        <v>---</v>
      </c>
      <c r="M583" s="140" t="str">
        <f>IF('Water &amp; Soil Stewardship'!$M13="","---",'Water &amp; Soil Stewardship'!$T13)</f>
        <v>---</v>
      </c>
      <c r="N583" s="143"/>
    </row>
    <row r="584" spans="1:14" ht="40" customHeight="1">
      <c r="A584" s="143" t="s">
        <v>32</v>
      </c>
      <c r="B584" s="140" t="str">
        <f>IF('Water &amp; Soil Stewardship'!$M14="","---",'Water &amp; Soil Stewardship'!$C14)</f>
        <v>---</v>
      </c>
      <c r="C584" s="140" t="str">
        <f>IF('Water &amp; Soil Stewardship'!$M14="","---",'Water &amp; Soil Stewardship'!$D14)</f>
        <v>---</v>
      </c>
      <c r="D584" s="140" t="str">
        <f>IF('Water &amp; Soil Stewardship'!$M14="","---",'Water &amp; Soil Stewardship'!$E14)</f>
        <v>---</v>
      </c>
      <c r="E584" s="140" t="str">
        <f>IF('Water &amp; Soil Stewardship'!$M14="","---",'Water &amp; Soil Stewardship'!$L14)</f>
        <v>---</v>
      </c>
      <c r="F584" s="140" t="str">
        <f>IF('Water &amp; Soil Stewardship'!$M14="","---",'Water &amp; Soil Stewardship'!$M14)</f>
        <v>---</v>
      </c>
      <c r="G584" s="140" t="str">
        <f>IF('Water &amp; Soil Stewardship'!$M14="","---",'Water &amp; Soil Stewardship'!$N14)</f>
        <v>---</v>
      </c>
      <c r="H584" s="140" t="str">
        <f>IF('Water &amp; Soil Stewardship'!$M14="","---",'Water &amp; Soil Stewardship'!$O14)</f>
        <v>---</v>
      </c>
      <c r="I584" s="140" t="str">
        <f>IF('Water &amp; Soil Stewardship'!$M14="","---",'Water &amp; Soil Stewardship'!$P14)</f>
        <v>---</v>
      </c>
      <c r="J584" s="140" t="str">
        <f>IF('Water &amp; Soil Stewardship'!$M14="","---",'Water &amp; Soil Stewardship'!$Q14)</f>
        <v>---</v>
      </c>
      <c r="K584" s="140" t="str">
        <f>IF('Water &amp; Soil Stewardship'!$M14="","---",'Water &amp; Soil Stewardship'!$R14)</f>
        <v>---</v>
      </c>
      <c r="L584" s="140" t="str">
        <f>IF('Water &amp; Soil Stewardship'!$M14="","---",'Water &amp; Soil Stewardship'!$S14)</f>
        <v>---</v>
      </c>
      <c r="M584" s="140" t="str">
        <f>IF('Water &amp; Soil Stewardship'!$M14="","---",'Water &amp; Soil Stewardship'!$T14)</f>
        <v>---</v>
      </c>
      <c r="N584" s="143"/>
    </row>
    <row r="585" spans="1:14" s="143" customFormat="1" ht="17">
      <c r="A585" s="143" t="s">
        <v>32</v>
      </c>
      <c r="B585" s="140" t="str">
        <f>IF('Water &amp; Soil Stewardship'!$M15="","---",'Water &amp; Soil Stewardship'!$C15)</f>
        <v>---</v>
      </c>
      <c r="C585" s="140" t="str">
        <f>IF('Water &amp; Soil Stewardship'!$M15="","---",'Water &amp; Soil Stewardship'!$D15)</f>
        <v>---</v>
      </c>
      <c r="D585" s="140" t="str">
        <f>IF('Water &amp; Soil Stewardship'!$M15="","---",'Water &amp; Soil Stewardship'!$E15)</f>
        <v>---</v>
      </c>
      <c r="E585" s="140" t="str">
        <f>IF('Water &amp; Soil Stewardship'!$M15="","---",'Water &amp; Soil Stewardship'!$L15)</f>
        <v>---</v>
      </c>
      <c r="F585" s="140" t="str">
        <f>IF('Water &amp; Soil Stewardship'!$M15="","---",'Water &amp; Soil Stewardship'!$M15)</f>
        <v>---</v>
      </c>
      <c r="G585" s="140" t="str">
        <f>IF('Water &amp; Soil Stewardship'!$M15="","---",'Water &amp; Soil Stewardship'!$N15)</f>
        <v>---</v>
      </c>
      <c r="H585" s="140" t="str">
        <f>IF('Water &amp; Soil Stewardship'!$M15="","---",'Water &amp; Soil Stewardship'!$O15)</f>
        <v>---</v>
      </c>
      <c r="I585" s="140" t="str">
        <f>IF('Water &amp; Soil Stewardship'!$M15="","---",'Water &amp; Soil Stewardship'!$P15)</f>
        <v>---</v>
      </c>
      <c r="J585" s="140" t="str">
        <f>IF('Water &amp; Soil Stewardship'!$M15="","---",'Water &amp; Soil Stewardship'!$Q15)</f>
        <v>---</v>
      </c>
      <c r="K585" s="140" t="str">
        <f>IF('Water &amp; Soil Stewardship'!$M15="","---",'Water &amp; Soil Stewardship'!$R15)</f>
        <v>---</v>
      </c>
      <c r="L585" s="140" t="str">
        <f>IF('Water &amp; Soil Stewardship'!$M15="","---",'Water &amp; Soil Stewardship'!$S15)</f>
        <v>---</v>
      </c>
      <c r="M585" s="140" t="str">
        <f>IF('Water &amp; Soil Stewardship'!$M15="","---",'Water &amp; Soil Stewardship'!$T15)</f>
        <v>---</v>
      </c>
    </row>
    <row r="586" spans="1:14" s="143" customFormat="1" ht="17">
      <c r="A586" s="143" t="s">
        <v>32</v>
      </c>
      <c r="B586" s="140" t="str">
        <f>IF('Water &amp; Soil Stewardship'!$M16="","---",'Water &amp; Soil Stewardship'!$C16)</f>
        <v>---</v>
      </c>
      <c r="C586" s="140" t="str">
        <f>IF('Water &amp; Soil Stewardship'!$M16="","---",'Water &amp; Soil Stewardship'!$D16)</f>
        <v>---</v>
      </c>
      <c r="D586" s="140" t="str">
        <f>IF('Water &amp; Soil Stewardship'!$M16="","---",'Water &amp; Soil Stewardship'!$E16)</f>
        <v>---</v>
      </c>
      <c r="E586" s="140" t="str">
        <f>IF('Water &amp; Soil Stewardship'!$M16="","---",'Water &amp; Soil Stewardship'!$L16)</f>
        <v>---</v>
      </c>
      <c r="F586" s="140" t="str">
        <f>IF('Water &amp; Soil Stewardship'!$M16="","---",'Water &amp; Soil Stewardship'!$M16)</f>
        <v>---</v>
      </c>
      <c r="G586" s="140" t="str">
        <f>IF('Water &amp; Soil Stewardship'!$M16="","---",'Water &amp; Soil Stewardship'!$N16)</f>
        <v>---</v>
      </c>
      <c r="H586" s="140" t="str">
        <f>IF('Water &amp; Soil Stewardship'!$M16="","---",'Water &amp; Soil Stewardship'!$O16)</f>
        <v>---</v>
      </c>
      <c r="I586" s="140" t="str">
        <f>IF('Water &amp; Soil Stewardship'!$M16="","---",'Water &amp; Soil Stewardship'!$P16)</f>
        <v>---</v>
      </c>
      <c r="J586" s="140" t="str">
        <f>IF('Water &amp; Soil Stewardship'!$M16="","---",'Water &amp; Soil Stewardship'!$Q16)</f>
        <v>---</v>
      </c>
      <c r="K586" s="140" t="str">
        <f>IF('Water &amp; Soil Stewardship'!$M16="","---",'Water &amp; Soil Stewardship'!$R16)</f>
        <v>---</v>
      </c>
      <c r="L586" s="140" t="str">
        <f>IF('Water &amp; Soil Stewardship'!$M16="","---",'Water &amp; Soil Stewardship'!$S16)</f>
        <v>---</v>
      </c>
      <c r="M586" s="140" t="str">
        <f>IF('Water &amp; Soil Stewardship'!$M16="","---",'Water &amp; Soil Stewardship'!$T16)</f>
        <v>---</v>
      </c>
    </row>
    <row r="587" spans="1:14" s="143" customFormat="1" ht="17">
      <c r="A587" s="143" t="s">
        <v>32</v>
      </c>
      <c r="B587" s="140" t="str">
        <f>IF('Water &amp; Soil Stewardship'!$M17="","---",'Water &amp; Soil Stewardship'!$C17)</f>
        <v>---</v>
      </c>
      <c r="C587" s="140" t="str">
        <f>IF('Water &amp; Soil Stewardship'!$M17="","---",'Water &amp; Soil Stewardship'!$D17)</f>
        <v>---</v>
      </c>
      <c r="D587" s="140" t="str">
        <f>IF('Water &amp; Soil Stewardship'!$M17="","---",'Water &amp; Soil Stewardship'!$E17)</f>
        <v>---</v>
      </c>
      <c r="E587" s="140" t="str">
        <f>IF('Water &amp; Soil Stewardship'!$M17="","---",'Water &amp; Soil Stewardship'!$L17)</f>
        <v>---</v>
      </c>
      <c r="F587" s="140" t="str">
        <f>IF('Water &amp; Soil Stewardship'!$M17="","---",'Water &amp; Soil Stewardship'!$M17)</f>
        <v>---</v>
      </c>
      <c r="G587" s="140" t="str">
        <f>IF('Water &amp; Soil Stewardship'!$M17="","---",'Water &amp; Soil Stewardship'!$N17)</f>
        <v>---</v>
      </c>
      <c r="H587" s="140" t="str">
        <f>IF('Water &amp; Soil Stewardship'!$M17="","---",'Water &amp; Soil Stewardship'!$O17)</f>
        <v>---</v>
      </c>
      <c r="I587" s="140" t="str">
        <f>IF('Water &amp; Soil Stewardship'!$M17="","---",'Water &amp; Soil Stewardship'!$P17)</f>
        <v>---</v>
      </c>
      <c r="J587" s="140" t="str">
        <f>IF('Water &amp; Soil Stewardship'!$M17="","---",'Water &amp; Soil Stewardship'!$Q17)</f>
        <v>---</v>
      </c>
      <c r="K587" s="140" t="str">
        <f>IF('Water &amp; Soil Stewardship'!$M17="","---",'Water &amp; Soil Stewardship'!$R17)</f>
        <v>---</v>
      </c>
      <c r="L587" s="140" t="str">
        <f>IF('Water &amp; Soil Stewardship'!$M17="","---",'Water &amp; Soil Stewardship'!$S17)</f>
        <v>---</v>
      </c>
      <c r="M587" s="140" t="str">
        <f>IF('Water &amp; Soil Stewardship'!$M17="","---",'Water &amp; Soil Stewardship'!$T17)</f>
        <v>---</v>
      </c>
    </row>
    <row r="588" spans="1:14" s="143" customFormat="1" ht="17">
      <c r="A588" s="143" t="s">
        <v>32</v>
      </c>
      <c r="B588" s="140" t="str">
        <f>IF('Water &amp; Soil Stewardship'!$M18="","---",'Water &amp; Soil Stewardship'!$C18)</f>
        <v>---</v>
      </c>
      <c r="C588" s="140" t="str">
        <f>IF('Water &amp; Soil Stewardship'!$M18="","---",'Water &amp; Soil Stewardship'!$D18)</f>
        <v>---</v>
      </c>
      <c r="D588" s="140" t="str">
        <f>IF('Water &amp; Soil Stewardship'!$M18="","---",'Water &amp; Soil Stewardship'!$E18)</f>
        <v>---</v>
      </c>
      <c r="E588" s="140" t="str">
        <f>IF('Water &amp; Soil Stewardship'!$M18="","---",'Water &amp; Soil Stewardship'!$L18)</f>
        <v>---</v>
      </c>
      <c r="F588" s="140" t="str">
        <f>IF('Water &amp; Soil Stewardship'!$M18="","---",'Water &amp; Soil Stewardship'!$M18)</f>
        <v>---</v>
      </c>
      <c r="G588" s="140" t="str">
        <f>IF('Water &amp; Soil Stewardship'!$M18="","---",'Water &amp; Soil Stewardship'!$N18)</f>
        <v>---</v>
      </c>
      <c r="H588" s="140" t="str">
        <f>IF('Water &amp; Soil Stewardship'!$M18="","---",'Water &amp; Soil Stewardship'!$O18)</f>
        <v>---</v>
      </c>
      <c r="I588" s="140" t="str">
        <f>IF('Water &amp; Soil Stewardship'!$M18="","---",'Water &amp; Soil Stewardship'!$P18)</f>
        <v>---</v>
      </c>
      <c r="J588" s="140" t="str">
        <f>IF('Water &amp; Soil Stewardship'!$M18="","---",'Water &amp; Soil Stewardship'!$Q18)</f>
        <v>---</v>
      </c>
      <c r="K588" s="140" t="str">
        <f>IF('Water &amp; Soil Stewardship'!$M18="","---",'Water &amp; Soil Stewardship'!$R18)</f>
        <v>---</v>
      </c>
      <c r="L588" s="140" t="str">
        <f>IF('Water &amp; Soil Stewardship'!$M18="","---",'Water &amp; Soil Stewardship'!$S18)</f>
        <v>---</v>
      </c>
      <c r="M588" s="140" t="str">
        <f>IF('Water &amp; Soil Stewardship'!$M18="","---",'Water &amp; Soil Stewardship'!$T18)</f>
        <v>---</v>
      </c>
    </row>
    <row r="589" spans="1:14" s="143" customFormat="1" ht="17">
      <c r="A589" s="143" t="s">
        <v>32</v>
      </c>
      <c r="B589" s="140" t="str">
        <f>IF('Water &amp; Soil Stewardship'!$M19="","---",'Water &amp; Soil Stewardship'!$C19)</f>
        <v>---</v>
      </c>
      <c r="C589" s="140" t="str">
        <f>IF('Water &amp; Soil Stewardship'!$M19="","---",'Water &amp; Soil Stewardship'!$D19)</f>
        <v>---</v>
      </c>
      <c r="D589" s="140" t="str">
        <f>IF('Water &amp; Soil Stewardship'!$M19="","---",'Water &amp; Soil Stewardship'!$E19)</f>
        <v>---</v>
      </c>
      <c r="E589" s="140" t="str">
        <f>IF('Water &amp; Soil Stewardship'!$M19="","---",'Water &amp; Soil Stewardship'!$L19)</f>
        <v>---</v>
      </c>
      <c r="F589" s="140" t="str">
        <f>IF('Water &amp; Soil Stewardship'!$M19="","---",'Water &amp; Soil Stewardship'!$M19)</f>
        <v>---</v>
      </c>
      <c r="G589" s="140" t="str">
        <f>IF('Water &amp; Soil Stewardship'!$M19="","---",'Water &amp; Soil Stewardship'!$N19)</f>
        <v>---</v>
      </c>
      <c r="H589" s="140" t="str">
        <f>IF('Water &amp; Soil Stewardship'!$M19="","---",'Water &amp; Soil Stewardship'!$O19)</f>
        <v>---</v>
      </c>
      <c r="I589" s="140" t="str">
        <f>IF('Water &amp; Soil Stewardship'!$M19="","---",'Water &amp; Soil Stewardship'!$P19)</f>
        <v>---</v>
      </c>
      <c r="J589" s="140" t="str">
        <f>IF('Water &amp; Soil Stewardship'!$M19="","---",'Water &amp; Soil Stewardship'!$Q19)</f>
        <v>---</v>
      </c>
      <c r="K589" s="140" t="str">
        <f>IF('Water &amp; Soil Stewardship'!$M19="","---",'Water &amp; Soil Stewardship'!$R19)</f>
        <v>---</v>
      </c>
      <c r="L589" s="140" t="str">
        <f>IF('Water &amp; Soil Stewardship'!$M19="","---",'Water &amp; Soil Stewardship'!$S19)</f>
        <v>---</v>
      </c>
      <c r="M589" s="140" t="str">
        <f>IF('Water &amp; Soil Stewardship'!$M19="","---",'Water &amp; Soil Stewardship'!$T19)</f>
        <v>---</v>
      </c>
    </row>
    <row r="590" spans="1:14" ht="40" customHeight="1">
      <c r="A590" s="143" t="s">
        <v>32</v>
      </c>
      <c r="B590" s="140" t="str">
        <f>IF('Water &amp; Soil Stewardship'!$M20="","---",'Water &amp; Soil Stewardship'!$C20)</f>
        <v>---</v>
      </c>
      <c r="C590" s="140" t="str">
        <f>IF('Water &amp; Soil Stewardship'!$M20="","---",'Water &amp; Soil Stewardship'!$D20)</f>
        <v>---</v>
      </c>
      <c r="D590" s="140" t="str">
        <f>IF('Water &amp; Soil Stewardship'!$M20="","---",'Water &amp; Soil Stewardship'!$E20)</f>
        <v>---</v>
      </c>
      <c r="E590" s="140" t="str">
        <f>IF('Water &amp; Soil Stewardship'!$M20="","---",'Water &amp; Soil Stewardship'!$L20)</f>
        <v>---</v>
      </c>
      <c r="F590" s="140" t="str">
        <f>IF('Water &amp; Soil Stewardship'!$M20="","---",'Water &amp; Soil Stewardship'!$M20)</f>
        <v>---</v>
      </c>
      <c r="G590" s="140" t="str">
        <f>IF('Water &amp; Soil Stewardship'!$M20="","---",'Water &amp; Soil Stewardship'!$N20)</f>
        <v>---</v>
      </c>
      <c r="H590" s="140" t="str">
        <f>IF('Water &amp; Soil Stewardship'!$M20="","---",'Water &amp; Soil Stewardship'!$O20)</f>
        <v>---</v>
      </c>
      <c r="I590" s="140" t="str">
        <f>IF('Water &amp; Soil Stewardship'!$M20="","---",'Water &amp; Soil Stewardship'!$P20)</f>
        <v>---</v>
      </c>
      <c r="J590" s="140" t="str">
        <f>IF('Water &amp; Soil Stewardship'!$M20="","---",'Water &amp; Soil Stewardship'!$Q20)</f>
        <v>---</v>
      </c>
      <c r="K590" s="140" t="str">
        <f>IF('Water &amp; Soil Stewardship'!$M20="","---",'Water &amp; Soil Stewardship'!$R20)</f>
        <v>---</v>
      </c>
      <c r="L590" s="140" t="str">
        <f>IF('Water &amp; Soil Stewardship'!$M20="","---",'Water &amp; Soil Stewardship'!$S20)</f>
        <v>---</v>
      </c>
      <c r="M590" s="140" t="str">
        <f>IF('Water &amp; Soil Stewardship'!$M20="","---",'Water &amp; Soil Stewardship'!$T20)</f>
        <v>---</v>
      </c>
      <c r="N590" s="143"/>
    </row>
    <row r="591" spans="1:14" s="143" customFormat="1" ht="17">
      <c r="A591" s="143" t="s">
        <v>32</v>
      </c>
      <c r="B591" s="140" t="str">
        <f>IF('Water &amp; Soil Stewardship'!$M21="","---",'Water &amp; Soil Stewardship'!$C21)</f>
        <v>---</v>
      </c>
      <c r="C591" s="140" t="str">
        <f>IF('Water &amp; Soil Stewardship'!$M21="","---",'Water &amp; Soil Stewardship'!$D21)</f>
        <v>---</v>
      </c>
      <c r="D591" s="140" t="str">
        <f>IF('Water &amp; Soil Stewardship'!$M21="","---",'Water &amp; Soil Stewardship'!$E21)</f>
        <v>---</v>
      </c>
      <c r="E591" s="140" t="str">
        <f>IF('Water &amp; Soil Stewardship'!$M21="","---",'Water &amp; Soil Stewardship'!$L21)</f>
        <v>---</v>
      </c>
      <c r="F591" s="140" t="str">
        <f>IF('Water &amp; Soil Stewardship'!$M21="","---",'Water &amp; Soil Stewardship'!$M21)</f>
        <v>---</v>
      </c>
      <c r="G591" s="140" t="str">
        <f>IF('Water &amp; Soil Stewardship'!$M21="","---",'Water &amp; Soil Stewardship'!$N21)</f>
        <v>---</v>
      </c>
      <c r="H591" s="140" t="str">
        <f>IF('Water &amp; Soil Stewardship'!$M21="","---",'Water &amp; Soil Stewardship'!$O21)</f>
        <v>---</v>
      </c>
      <c r="I591" s="140" t="str">
        <f>IF('Water &amp; Soil Stewardship'!$M21="","---",'Water &amp; Soil Stewardship'!$P21)</f>
        <v>---</v>
      </c>
      <c r="J591" s="140" t="str">
        <f>IF('Water &amp; Soil Stewardship'!$M21="","---",'Water &amp; Soil Stewardship'!$Q21)</f>
        <v>---</v>
      </c>
      <c r="K591" s="140" t="str">
        <f>IF('Water &amp; Soil Stewardship'!$M21="","---",'Water &amp; Soil Stewardship'!$R21)</f>
        <v>---</v>
      </c>
      <c r="L591" s="140" t="str">
        <f>IF('Water &amp; Soil Stewardship'!$M21="","---",'Water &amp; Soil Stewardship'!$S21)</f>
        <v>---</v>
      </c>
      <c r="M591" s="140" t="str">
        <f>IF('Water &amp; Soil Stewardship'!$M21="","---",'Water &amp; Soil Stewardship'!$T21)</f>
        <v>---</v>
      </c>
    </row>
    <row r="592" spans="1:14" s="143" customFormat="1" ht="17">
      <c r="A592" s="143" t="s">
        <v>32</v>
      </c>
      <c r="B592" s="140" t="str">
        <f>IF('Water &amp; Soil Stewardship'!$M22="","---",'Water &amp; Soil Stewardship'!$C22)</f>
        <v>---</v>
      </c>
      <c r="C592" s="140" t="str">
        <f>IF('Water &amp; Soil Stewardship'!$M22="","---",'Water &amp; Soil Stewardship'!$D22)</f>
        <v>---</v>
      </c>
      <c r="D592" s="140" t="str">
        <f>IF('Water &amp; Soil Stewardship'!$M22="","---",'Water &amp; Soil Stewardship'!$E22)</f>
        <v>---</v>
      </c>
      <c r="E592" s="140" t="str">
        <f>IF('Water &amp; Soil Stewardship'!$M22="","---",'Water &amp; Soil Stewardship'!$L22)</f>
        <v>---</v>
      </c>
      <c r="F592" s="140" t="str">
        <f>IF('Water &amp; Soil Stewardship'!$M22="","---",'Water &amp; Soil Stewardship'!$M22)</f>
        <v>---</v>
      </c>
      <c r="G592" s="140" t="str">
        <f>IF('Water &amp; Soil Stewardship'!$M22="","---",'Water &amp; Soil Stewardship'!$N22)</f>
        <v>---</v>
      </c>
      <c r="H592" s="140" t="str">
        <f>IF('Water &amp; Soil Stewardship'!$M22="","---",'Water &amp; Soil Stewardship'!$O22)</f>
        <v>---</v>
      </c>
      <c r="I592" s="140" t="str">
        <f>IF('Water &amp; Soil Stewardship'!$M22="","---",'Water &amp; Soil Stewardship'!$P22)</f>
        <v>---</v>
      </c>
      <c r="J592" s="140" t="str">
        <f>IF('Water &amp; Soil Stewardship'!$M22="","---",'Water &amp; Soil Stewardship'!$Q22)</f>
        <v>---</v>
      </c>
      <c r="K592" s="140" t="str">
        <f>IF('Water &amp; Soil Stewardship'!$M22="","---",'Water &amp; Soil Stewardship'!$R22)</f>
        <v>---</v>
      </c>
      <c r="L592" s="140" t="str">
        <f>IF('Water &amp; Soil Stewardship'!$M22="","---",'Water &amp; Soil Stewardship'!$S22)</f>
        <v>---</v>
      </c>
      <c r="M592" s="140" t="str">
        <f>IF('Water &amp; Soil Stewardship'!$M22="","---",'Water &amp; Soil Stewardship'!$T22)</f>
        <v>---</v>
      </c>
    </row>
    <row r="593" spans="1:14" ht="40" customHeight="1">
      <c r="A593" s="143" t="s">
        <v>32</v>
      </c>
      <c r="B593" s="140" t="str">
        <f>IF('Water &amp; Soil Stewardship'!$M23="","---",'Water &amp; Soil Stewardship'!$C23)</f>
        <v>---</v>
      </c>
      <c r="C593" s="140" t="str">
        <f>IF('Water &amp; Soil Stewardship'!$M23="","---",'Water &amp; Soil Stewardship'!$D23)</f>
        <v>---</v>
      </c>
      <c r="D593" s="140" t="str">
        <f>IF('Water &amp; Soil Stewardship'!$M23="","---",'Water &amp; Soil Stewardship'!$E23)</f>
        <v>---</v>
      </c>
      <c r="E593" s="140" t="str">
        <f>IF('Water &amp; Soil Stewardship'!$M23="","---",'Water &amp; Soil Stewardship'!$L23)</f>
        <v>---</v>
      </c>
      <c r="F593" s="140" t="str">
        <f>IF('Water &amp; Soil Stewardship'!$M23="","---",'Water &amp; Soil Stewardship'!$M23)</f>
        <v>---</v>
      </c>
      <c r="G593" s="140" t="str">
        <f>IF('Water &amp; Soil Stewardship'!$M23="","---",'Water &amp; Soil Stewardship'!$N23)</f>
        <v>---</v>
      </c>
      <c r="H593" s="140" t="str">
        <f>IF('Water &amp; Soil Stewardship'!$M23="","---",'Water &amp; Soil Stewardship'!$O23)</f>
        <v>---</v>
      </c>
      <c r="I593" s="140" t="str">
        <f>IF('Water &amp; Soil Stewardship'!$M23="","---",'Water &amp; Soil Stewardship'!$P23)</f>
        <v>---</v>
      </c>
      <c r="J593" s="140" t="str">
        <f>IF('Water &amp; Soil Stewardship'!$M23="","---",'Water &amp; Soil Stewardship'!$Q23)</f>
        <v>---</v>
      </c>
      <c r="K593" s="140" t="str">
        <f>IF('Water &amp; Soil Stewardship'!$M23="","---",'Water &amp; Soil Stewardship'!$R23)</f>
        <v>---</v>
      </c>
      <c r="L593" s="140" t="str">
        <f>IF('Water &amp; Soil Stewardship'!$M23="","---",'Water &amp; Soil Stewardship'!$S23)</f>
        <v>---</v>
      </c>
      <c r="M593" s="140" t="str">
        <f>IF('Water &amp; Soil Stewardship'!$M23="","---",'Water &amp; Soil Stewardship'!$T23)</f>
        <v>---</v>
      </c>
      <c r="N593" s="143"/>
    </row>
    <row r="594" spans="1:14" ht="40" customHeight="1">
      <c r="A594" s="143" t="s">
        <v>32</v>
      </c>
      <c r="B594" s="140" t="str">
        <f>IF('Water &amp; Soil Stewardship'!$M24="","---",'Water &amp; Soil Stewardship'!$C24)</f>
        <v>---</v>
      </c>
      <c r="C594" s="140" t="str">
        <f>IF('Water &amp; Soil Stewardship'!$M24="","---",'Water &amp; Soil Stewardship'!$D24)</f>
        <v>---</v>
      </c>
      <c r="D594" s="140" t="str">
        <f>IF('Water &amp; Soil Stewardship'!$M24="","---",'Water &amp; Soil Stewardship'!$E24)</f>
        <v>---</v>
      </c>
      <c r="E594" s="140" t="str">
        <f>IF('Water &amp; Soil Stewardship'!$M24="","---",'Water &amp; Soil Stewardship'!$L24)</f>
        <v>---</v>
      </c>
      <c r="F594" s="140" t="str">
        <f>IF('Water &amp; Soil Stewardship'!$M24="","---",'Water &amp; Soil Stewardship'!$M24)</f>
        <v>---</v>
      </c>
      <c r="G594" s="140" t="str">
        <f>IF('Water &amp; Soil Stewardship'!$M24="","---",'Water &amp; Soil Stewardship'!$N24)</f>
        <v>---</v>
      </c>
      <c r="H594" s="140" t="str">
        <f>IF('Water &amp; Soil Stewardship'!$M24="","---",'Water &amp; Soil Stewardship'!$O24)</f>
        <v>---</v>
      </c>
      <c r="I594" s="140" t="str">
        <f>IF('Water &amp; Soil Stewardship'!$M24="","---",'Water &amp; Soil Stewardship'!$P24)</f>
        <v>---</v>
      </c>
      <c r="J594" s="140" t="str">
        <f>IF('Water &amp; Soil Stewardship'!$M24="","---",'Water &amp; Soil Stewardship'!$Q24)</f>
        <v>---</v>
      </c>
      <c r="K594" s="140" t="str">
        <f>IF('Water &amp; Soil Stewardship'!$M24="","---",'Water &amp; Soil Stewardship'!$R24)</f>
        <v>---</v>
      </c>
      <c r="L594" s="140" t="str">
        <f>IF('Water &amp; Soil Stewardship'!$M24="","---",'Water &amp; Soil Stewardship'!$S24)</f>
        <v>---</v>
      </c>
      <c r="M594" s="140" t="str">
        <f>IF('Water &amp; Soil Stewardship'!$M24="","---",'Water &amp; Soil Stewardship'!$T24)</f>
        <v>---</v>
      </c>
      <c r="N594" s="143"/>
    </row>
    <row r="595" spans="1:14" ht="40" customHeight="1">
      <c r="A595" s="143" t="s">
        <v>32</v>
      </c>
      <c r="B595" s="140" t="str">
        <f>IF('Water &amp; Soil Stewardship'!$M25="","---",'Water &amp; Soil Stewardship'!$C25)</f>
        <v>---</v>
      </c>
      <c r="C595" s="140" t="str">
        <f>IF('Water &amp; Soil Stewardship'!$M25="","---",'Water &amp; Soil Stewardship'!$D25)</f>
        <v>---</v>
      </c>
      <c r="D595" s="140" t="str">
        <f>IF('Water &amp; Soil Stewardship'!$M25="","---",'Water &amp; Soil Stewardship'!$E25)</f>
        <v>---</v>
      </c>
      <c r="E595" s="140" t="str">
        <f>IF('Water &amp; Soil Stewardship'!$M25="","---",'Water &amp; Soil Stewardship'!$L25)</f>
        <v>---</v>
      </c>
      <c r="F595" s="140" t="str">
        <f>IF('Water &amp; Soil Stewardship'!$M25="","---",'Water &amp; Soil Stewardship'!$M25)</f>
        <v>---</v>
      </c>
      <c r="G595" s="140" t="str">
        <f>IF('Water &amp; Soil Stewardship'!$M25="","---",'Water &amp; Soil Stewardship'!$N25)</f>
        <v>---</v>
      </c>
      <c r="H595" s="140" t="str">
        <f>IF('Water &amp; Soil Stewardship'!$M25="","---",'Water &amp; Soil Stewardship'!$O25)</f>
        <v>---</v>
      </c>
      <c r="I595" s="140" t="str">
        <f>IF('Water &amp; Soil Stewardship'!$M25="","---",'Water &amp; Soil Stewardship'!$P25)</f>
        <v>---</v>
      </c>
      <c r="J595" s="140" t="str">
        <f>IF('Water &amp; Soil Stewardship'!$M25="","---",'Water &amp; Soil Stewardship'!$Q25)</f>
        <v>---</v>
      </c>
      <c r="K595" s="140" t="str">
        <f>IF('Water &amp; Soil Stewardship'!$M25="","---",'Water &amp; Soil Stewardship'!$R25)</f>
        <v>---</v>
      </c>
      <c r="L595" s="140" t="str">
        <f>IF('Water &amp; Soil Stewardship'!$M25="","---",'Water &amp; Soil Stewardship'!$S25)</f>
        <v>---</v>
      </c>
      <c r="M595" s="140" t="str">
        <f>IF('Water &amp; Soil Stewardship'!$M25="","---",'Water &amp; Soil Stewardship'!$T25)</f>
        <v>---</v>
      </c>
      <c r="N595" s="143"/>
    </row>
    <row r="596" spans="1:14" ht="40" customHeight="1">
      <c r="A596" s="143" t="s">
        <v>32</v>
      </c>
      <c r="B596" s="140" t="str">
        <f>IF('Water &amp; Soil Stewardship'!$M26="","---",'Water &amp; Soil Stewardship'!$C26)</f>
        <v>---</v>
      </c>
      <c r="C596" s="140" t="str">
        <f>IF('Water &amp; Soil Stewardship'!$M26="","---",'Water &amp; Soil Stewardship'!$D26)</f>
        <v>---</v>
      </c>
      <c r="D596" s="140" t="str">
        <f>IF('Water &amp; Soil Stewardship'!$M26="","---",'Water &amp; Soil Stewardship'!$E26)</f>
        <v>---</v>
      </c>
      <c r="E596" s="140" t="str">
        <f>IF('Water &amp; Soil Stewardship'!$M26="","---",'Water &amp; Soil Stewardship'!$L26)</f>
        <v>---</v>
      </c>
      <c r="F596" s="140" t="str">
        <f>IF('Water &amp; Soil Stewardship'!$M26="","---",'Water &amp; Soil Stewardship'!$M26)</f>
        <v>---</v>
      </c>
      <c r="G596" s="140" t="str">
        <f>IF('Water &amp; Soil Stewardship'!$M26="","---",'Water &amp; Soil Stewardship'!$N26)</f>
        <v>---</v>
      </c>
      <c r="H596" s="140" t="str">
        <f>IF('Water &amp; Soil Stewardship'!$M26="","---",'Water &amp; Soil Stewardship'!$O26)</f>
        <v>---</v>
      </c>
      <c r="I596" s="140" t="str">
        <f>IF('Water &amp; Soil Stewardship'!$M26="","---",'Water &amp; Soil Stewardship'!$P26)</f>
        <v>---</v>
      </c>
      <c r="J596" s="140" t="str">
        <f>IF('Water &amp; Soil Stewardship'!$M26="","---",'Water &amp; Soil Stewardship'!$Q26)</f>
        <v>---</v>
      </c>
      <c r="K596" s="140" t="str">
        <f>IF('Water &amp; Soil Stewardship'!$M26="","---",'Water &amp; Soil Stewardship'!$R26)</f>
        <v>---</v>
      </c>
      <c r="L596" s="140" t="str">
        <f>IF('Water &amp; Soil Stewardship'!$M26="","---",'Water &amp; Soil Stewardship'!$S26)</f>
        <v>---</v>
      </c>
      <c r="M596" s="140" t="str">
        <f>IF('Water &amp; Soil Stewardship'!$M26="","---",'Water &amp; Soil Stewardship'!$T26)</f>
        <v>---</v>
      </c>
      <c r="N596" s="143"/>
    </row>
    <row r="597" spans="1:14" s="143" customFormat="1" ht="17">
      <c r="A597" s="143" t="s">
        <v>32</v>
      </c>
      <c r="B597" s="140" t="str">
        <f>IF('Water &amp; Soil Stewardship'!$M27="","---",'Water &amp; Soil Stewardship'!$C27)</f>
        <v>---</v>
      </c>
      <c r="C597" s="140" t="str">
        <f>IF('Water &amp; Soil Stewardship'!$M27="","---",'Water &amp; Soil Stewardship'!$D27)</f>
        <v>---</v>
      </c>
      <c r="D597" s="140" t="str">
        <f>IF('Water &amp; Soil Stewardship'!$M27="","---",'Water &amp; Soil Stewardship'!$E27)</f>
        <v>---</v>
      </c>
      <c r="E597" s="140" t="str">
        <f>IF('Water &amp; Soil Stewardship'!$M27="","---",'Water &amp; Soil Stewardship'!$L27)</f>
        <v>---</v>
      </c>
      <c r="F597" s="140" t="str">
        <f>IF('Water &amp; Soil Stewardship'!$M27="","---",'Water &amp; Soil Stewardship'!$M27)</f>
        <v>---</v>
      </c>
      <c r="G597" s="140" t="str">
        <f>IF('Water &amp; Soil Stewardship'!$M27="","---",'Water &amp; Soil Stewardship'!$N27)</f>
        <v>---</v>
      </c>
      <c r="H597" s="140" t="str">
        <f>IF('Water &amp; Soil Stewardship'!$M27="","---",'Water &amp; Soil Stewardship'!$O27)</f>
        <v>---</v>
      </c>
      <c r="I597" s="140" t="str">
        <f>IF('Water &amp; Soil Stewardship'!$M27="","---",'Water &amp; Soil Stewardship'!$P27)</f>
        <v>---</v>
      </c>
      <c r="J597" s="140" t="str">
        <f>IF('Water &amp; Soil Stewardship'!$M27="","---",'Water &amp; Soil Stewardship'!$Q27)</f>
        <v>---</v>
      </c>
      <c r="K597" s="140" t="str">
        <f>IF('Water &amp; Soil Stewardship'!$M27="","---",'Water &amp; Soil Stewardship'!$R27)</f>
        <v>---</v>
      </c>
      <c r="L597" s="140" t="str">
        <f>IF('Water &amp; Soil Stewardship'!$M27="","---",'Water &amp; Soil Stewardship'!$S27)</f>
        <v>---</v>
      </c>
      <c r="M597" s="140" t="str">
        <f>IF('Water &amp; Soil Stewardship'!$M27="","---",'Water &amp; Soil Stewardship'!$T27)</f>
        <v>---</v>
      </c>
    </row>
    <row r="598" spans="1:14" ht="40" customHeight="1">
      <c r="A598" s="143" t="s">
        <v>32</v>
      </c>
      <c r="B598" s="140" t="str">
        <f>IF('Water &amp; Soil Stewardship'!$M28="","---",'Water &amp; Soil Stewardship'!$C28)</f>
        <v>---</v>
      </c>
      <c r="C598" s="140" t="str">
        <f>IF('Water &amp; Soil Stewardship'!$M28="","---",'Water &amp; Soil Stewardship'!$D28)</f>
        <v>---</v>
      </c>
      <c r="D598" s="140" t="str">
        <f>IF('Water &amp; Soil Stewardship'!$M28="","---",'Water &amp; Soil Stewardship'!$E28)</f>
        <v>---</v>
      </c>
      <c r="E598" s="140" t="str">
        <f>IF('Water &amp; Soil Stewardship'!$M28="","---",'Water &amp; Soil Stewardship'!$L28)</f>
        <v>---</v>
      </c>
      <c r="F598" s="140" t="str">
        <f>IF('Water &amp; Soil Stewardship'!$M28="","---",'Water &amp; Soil Stewardship'!$M28)</f>
        <v>---</v>
      </c>
      <c r="G598" s="140" t="str">
        <f>IF('Water &amp; Soil Stewardship'!$M28="","---",'Water &amp; Soil Stewardship'!$N28)</f>
        <v>---</v>
      </c>
      <c r="H598" s="140" t="str">
        <f>IF('Water &amp; Soil Stewardship'!$M28="","---",'Water &amp; Soil Stewardship'!$O28)</f>
        <v>---</v>
      </c>
      <c r="I598" s="140" t="str">
        <f>IF('Water &amp; Soil Stewardship'!$M28="","---",'Water &amp; Soil Stewardship'!$P28)</f>
        <v>---</v>
      </c>
      <c r="J598" s="140" t="str">
        <f>IF('Water &amp; Soil Stewardship'!$M28="","---",'Water &amp; Soil Stewardship'!$Q28)</f>
        <v>---</v>
      </c>
      <c r="K598" s="140" t="str">
        <f>IF('Water &amp; Soil Stewardship'!$M28="","---",'Water &amp; Soil Stewardship'!$R28)</f>
        <v>---</v>
      </c>
      <c r="L598" s="140" t="str">
        <f>IF('Water &amp; Soil Stewardship'!$M28="","---",'Water &amp; Soil Stewardship'!$S28)</f>
        <v>---</v>
      </c>
      <c r="M598" s="140" t="str">
        <f>IF('Water &amp; Soil Stewardship'!$M28="","---",'Water &amp; Soil Stewardship'!$T28)</f>
        <v>---</v>
      </c>
      <c r="N598" s="143"/>
    </row>
    <row r="599" spans="1:14" s="143" customFormat="1" ht="17">
      <c r="A599" s="143" t="s">
        <v>32</v>
      </c>
      <c r="B599" s="140" t="str">
        <f>IF('Water &amp; Soil Stewardship'!$M29="","---",'Water &amp; Soil Stewardship'!$C29)</f>
        <v>---</v>
      </c>
      <c r="C599" s="140" t="str">
        <f>IF('Water &amp; Soil Stewardship'!$M29="","---",'Water &amp; Soil Stewardship'!$D29)</f>
        <v>---</v>
      </c>
      <c r="D599" s="140" t="str">
        <f>IF('Water &amp; Soil Stewardship'!$M29="","---",'Water &amp; Soil Stewardship'!$E29)</f>
        <v>---</v>
      </c>
      <c r="E599" s="140" t="str">
        <f>IF('Water &amp; Soil Stewardship'!$M29="","---",'Water &amp; Soil Stewardship'!$L29)</f>
        <v>---</v>
      </c>
      <c r="F599" s="140" t="str">
        <f>IF('Water &amp; Soil Stewardship'!$M29="","---",'Water &amp; Soil Stewardship'!$M29)</f>
        <v>---</v>
      </c>
      <c r="G599" s="140" t="str">
        <f>IF('Water &amp; Soil Stewardship'!$M29="","---",'Water &amp; Soil Stewardship'!$N29)</f>
        <v>---</v>
      </c>
      <c r="H599" s="140" t="str">
        <f>IF('Water &amp; Soil Stewardship'!$M29="","---",'Water &amp; Soil Stewardship'!$O29)</f>
        <v>---</v>
      </c>
      <c r="I599" s="140" t="str">
        <f>IF('Water &amp; Soil Stewardship'!$M29="","---",'Water &amp; Soil Stewardship'!$P29)</f>
        <v>---</v>
      </c>
      <c r="J599" s="140" t="str">
        <f>IF('Water &amp; Soil Stewardship'!$M29="","---",'Water &amp; Soil Stewardship'!$Q29)</f>
        <v>---</v>
      </c>
      <c r="K599" s="140" t="str">
        <f>IF('Water &amp; Soil Stewardship'!$M29="","---",'Water &amp; Soil Stewardship'!$R29)</f>
        <v>---</v>
      </c>
      <c r="L599" s="140" t="str">
        <f>IF('Water &amp; Soil Stewardship'!$M29="","---",'Water &amp; Soil Stewardship'!$S29)</f>
        <v>---</v>
      </c>
      <c r="M599" s="140" t="str">
        <f>IF('Water &amp; Soil Stewardship'!$M29="","---",'Water &amp; Soil Stewardship'!$T29)</f>
        <v>---</v>
      </c>
    </row>
    <row r="600" spans="1:14" s="143" customFormat="1" ht="17">
      <c r="A600" s="143" t="s">
        <v>32</v>
      </c>
      <c r="B600" s="140" t="str">
        <f>IF('Water &amp; Soil Stewardship'!$M30="","---",'Water &amp; Soil Stewardship'!$C30)</f>
        <v>---</v>
      </c>
      <c r="C600" s="140" t="str">
        <f>IF('Water &amp; Soil Stewardship'!$M30="","---",'Water &amp; Soil Stewardship'!$D30)</f>
        <v>---</v>
      </c>
      <c r="D600" s="140" t="str">
        <f>IF('Water &amp; Soil Stewardship'!$M30="","---",'Water &amp; Soil Stewardship'!$E30)</f>
        <v>---</v>
      </c>
      <c r="E600" s="140" t="str">
        <f>IF('Water &amp; Soil Stewardship'!$M30="","---",'Water &amp; Soil Stewardship'!$L30)</f>
        <v>---</v>
      </c>
      <c r="F600" s="140" t="str">
        <f>IF('Water &amp; Soil Stewardship'!$M30="","---",'Water &amp; Soil Stewardship'!$M30)</f>
        <v>---</v>
      </c>
      <c r="G600" s="140" t="str">
        <f>IF('Water &amp; Soil Stewardship'!$M30="","---",'Water &amp; Soil Stewardship'!$N30)</f>
        <v>---</v>
      </c>
      <c r="H600" s="140" t="str">
        <f>IF('Water &amp; Soil Stewardship'!$M30="","---",'Water &amp; Soil Stewardship'!$O30)</f>
        <v>---</v>
      </c>
      <c r="I600" s="140" t="str">
        <f>IF('Water &amp; Soil Stewardship'!$M30="","---",'Water &amp; Soil Stewardship'!$P30)</f>
        <v>---</v>
      </c>
      <c r="J600" s="140" t="str">
        <f>IF('Water &amp; Soil Stewardship'!$M30="","---",'Water &amp; Soil Stewardship'!$Q30)</f>
        <v>---</v>
      </c>
      <c r="K600" s="140" t="str">
        <f>IF('Water &amp; Soil Stewardship'!$M30="","---",'Water &amp; Soil Stewardship'!$R30)</f>
        <v>---</v>
      </c>
      <c r="L600" s="140" t="str">
        <f>IF('Water &amp; Soil Stewardship'!$M30="","---",'Water &amp; Soil Stewardship'!$S30)</f>
        <v>---</v>
      </c>
      <c r="M600" s="140" t="str">
        <f>IF('Water &amp; Soil Stewardship'!$M30="","---",'Water &amp; Soil Stewardship'!$T30)</f>
        <v>---</v>
      </c>
    </row>
    <row r="601" spans="1:14" s="143" customFormat="1" ht="17">
      <c r="A601" s="143" t="s">
        <v>32</v>
      </c>
      <c r="B601" s="140" t="str">
        <f>IF('Water &amp; Soil Stewardship'!$M31="","---",'Water &amp; Soil Stewardship'!$C31)</f>
        <v>---</v>
      </c>
      <c r="C601" s="140" t="str">
        <f>IF('Water &amp; Soil Stewardship'!$M31="","---",'Water &amp; Soil Stewardship'!$D31)</f>
        <v>---</v>
      </c>
      <c r="D601" s="140" t="str">
        <f>IF('Water &amp; Soil Stewardship'!$M31="","---",'Water &amp; Soil Stewardship'!$E31)</f>
        <v>---</v>
      </c>
      <c r="E601" s="140" t="str">
        <f>IF('Water &amp; Soil Stewardship'!$M31="","---",'Water &amp; Soil Stewardship'!$L31)</f>
        <v>---</v>
      </c>
      <c r="F601" s="140" t="str">
        <f>IF('Water &amp; Soil Stewardship'!$M31="","---",'Water &amp; Soil Stewardship'!$M31)</f>
        <v>---</v>
      </c>
      <c r="G601" s="140" t="str">
        <f>IF('Water &amp; Soil Stewardship'!$M31="","---",'Water &amp; Soil Stewardship'!$N31)</f>
        <v>---</v>
      </c>
      <c r="H601" s="140" t="str">
        <f>IF('Water &amp; Soil Stewardship'!$M31="","---",'Water &amp; Soil Stewardship'!$O31)</f>
        <v>---</v>
      </c>
      <c r="I601" s="140" t="str">
        <f>IF('Water &amp; Soil Stewardship'!$M31="","---",'Water &amp; Soil Stewardship'!$P31)</f>
        <v>---</v>
      </c>
      <c r="J601" s="140" t="str">
        <f>IF('Water &amp; Soil Stewardship'!$M31="","---",'Water &amp; Soil Stewardship'!$Q31)</f>
        <v>---</v>
      </c>
      <c r="K601" s="140" t="str">
        <f>IF('Water &amp; Soil Stewardship'!$M31="","---",'Water &amp; Soil Stewardship'!$R31)</f>
        <v>---</v>
      </c>
      <c r="L601" s="140" t="str">
        <f>IF('Water &amp; Soil Stewardship'!$M31="","---",'Water &amp; Soil Stewardship'!$S31)</f>
        <v>---</v>
      </c>
      <c r="M601" s="140" t="str">
        <f>IF('Water &amp; Soil Stewardship'!$M31="","---",'Water &amp; Soil Stewardship'!$T31)</f>
        <v>---</v>
      </c>
    </row>
    <row r="602" spans="1:14" s="143" customFormat="1" ht="17">
      <c r="A602" s="143" t="s">
        <v>32</v>
      </c>
      <c r="B602" s="140" t="str">
        <f>IF('Water &amp; Soil Stewardship'!$M32="","---",'Water &amp; Soil Stewardship'!$C32)</f>
        <v>---</v>
      </c>
      <c r="C602" s="140" t="str">
        <f>IF('Water &amp; Soil Stewardship'!$M32="","---",'Water &amp; Soil Stewardship'!$D32)</f>
        <v>---</v>
      </c>
      <c r="D602" s="140" t="str">
        <f>IF('Water &amp; Soil Stewardship'!$M32="","---",'Water &amp; Soil Stewardship'!$E32)</f>
        <v>---</v>
      </c>
      <c r="E602" s="140" t="str">
        <f>IF('Water &amp; Soil Stewardship'!$M32="","---",'Water &amp; Soil Stewardship'!$L32)</f>
        <v>---</v>
      </c>
      <c r="F602" s="140" t="str">
        <f>IF('Water &amp; Soil Stewardship'!$M32="","---",'Water &amp; Soil Stewardship'!$M32)</f>
        <v>---</v>
      </c>
      <c r="G602" s="140" t="str">
        <f>IF('Water &amp; Soil Stewardship'!$M32="","---",'Water &amp; Soil Stewardship'!$N32)</f>
        <v>---</v>
      </c>
      <c r="H602" s="140" t="str">
        <f>IF('Water &amp; Soil Stewardship'!$M32="","---",'Water &amp; Soil Stewardship'!$O32)</f>
        <v>---</v>
      </c>
      <c r="I602" s="140" t="str">
        <f>IF('Water &amp; Soil Stewardship'!$M32="","---",'Water &amp; Soil Stewardship'!$P32)</f>
        <v>---</v>
      </c>
      <c r="J602" s="140" t="str">
        <f>IF('Water &amp; Soil Stewardship'!$M32="","---",'Water &amp; Soil Stewardship'!$Q32)</f>
        <v>---</v>
      </c>
      <c r="K602" s="140" t="str">
        <f>IF('Water &amp; Soil Stewardship'!$M32="","---",'Water &amp; Soil Stewardship'!$R32)</f>
        <v>---</v>
      </c>
      <c r="L602" s="140" t="str">
        <f>IF('Water &amp; Soil Stewardship'!$M32="","---",'Water &amp; Soil Stewardship'!$S32)</f>
        <v>---</v>
      </c>
      <c r="M602" s="140" t="str">
        <f>IF('Water &amp; Soil Stewardship'!$M32="","---",'Water &amp; Soil Stewardship'!$T32)</f>
        <v>---</v>
      </c>
    </row>
    <row r="603" spans="1:14" s="143" customFormat="1" ht="17">
      <c r="A603" s="143" t="s">
        <v>32</v>
      </c>
      <c r="B603" s="140" t="str">
        <f>IF('Water &amp; Soil Stewardship'!$M33="","---",'Water &amp; Soil Stewardship'!$C33)</f>
        <v>---</v>
      </c>
      <c r="C603" s="140" t="str">
        <f>IF('Water &amp; Soil Stewardship'!$M33="","---",'Water &amp; Soil Stewardship'!$D33)</f>
        <v>---</v>
      </c>
      <c r="D603" s="140" t="str">
        <f>IF('Water &amp; Soil Stewardship'!$M33="","---",'Water &amp; Soil Stewardship'!$E33)</f>
        <v>---</v>
      </c>
      <c r="E603" s="140" t="str">
        <f>IF('Water &amp; Soil Stewardship'!$M33="","---",'Water &amp; Soil Stewardship'!$L33)</f>
        <v>---</v>
      </c>
      <c r="F603" s="140" t="str">
        <f>IF('Water &amp; Soil Stewardship'!$M33="","---",'Water &amp; Soil Stewardship'!$M33)</f>
        <v>---</v>
      </c>
      <c r="G603" s="140" t="str">
        <f>IF('Water &amp; Soil Stewardship'!$M33="","---",'Water &amp; Soil Stewardship'!$N33)</f>
        <v>---</v>
      </c>
      <c r="H603" s="140" t="str">
        <f>IF('Water &amp; Soil Stewardship'!$M33="","---",'Water &amp; Soil Stewardship'!$O33)</f>
        <v>---</v>
      </c>
      <c r="I603" s="140" t="str">
        <f>IF('Water &amp; Soil Stewardship'!$M33="","---",'Water &amp; Soil Stewardship'!$P33)</f>
        <v>---</v>
      </c>
      <c r="J603" s="140" t="str">
        <f>IF('Water &amp; Soil Stewardship'!$M33="","---",'Water &amp; Soil Stewardship'!$Q33)</f>
        <v>---</v>
      </c>
      <c r="K603" s="140" t="str">
        <f>IF('Water &amp; Soil Stewardship'!$M33="","---",'Water &amp; Soil Stewardship'!$R33)</f>
        <v>---</v>
      </c>
      <c r="L603" s="140" t="str">
        <f>IF('Water &amp; Soil Stewardship'!$M33="","---",'Water &amp; Soil Stewardship'!$S33)</f>
        <v>---</v>
      </c>
      <c r="M603" s="140" t="str">
        <f>IF('Water &amp; Soil Stewardship'!$M33="","---",'Water &amp; Soil Stewardship'!$T33)</f>
        <v>---</v>
      </c>
    </row>
    <row r="604" spans="1:14" s="143" customFormat="1" ht="17">
      <c r="A604" s="143" t="s">
        <v>32</v>
      </c>
      <c r="B604" s="140" t="str">
        <f>IF('Water &amp; Soil Stewardship'!$M34="","---",'Water &amp; Soil Stewardship'!$C34)</f>
        <v>---</v>
      </c>
      <c r="C604" s="140" t="str">
        <f>IF('Water &amp; Soil Stewardship'!$M34="","---",'Water &amp; Soil Stewardship'!$D34)</f>
        <v>---</v>
      </c>
      <c r="D604" s="140" t="str">
        <f>IF('Water &amp; Soil Stewardship'!$M34="","---",'Water &amp; Soil Stewardship'!$E34)</f>
        <v>---</v>
      </c>
      <c r="E604" s="140" t="str">
        <f>IF('Water &amp; Soil Stewardship'!$M34="","---",'Water &amp; Soil Stewardship'!$L34)</f>
        <v>---</v>
      </c>
      <c r="F604" s="140" t="str">
        <f>IF('Water &amp; Soil Stewardship'!$M34="","---",'Water &amp; Soil Stewardship'!$M34)</f>
        <v>---</v>
      </c>
      <c r="G604" s="140" t="str">
        <f>IF('Water &amp; Soil Stewardship'!$M34="","---",'Water &amp; Soil Stewardship'!$N34)</f>
        <v>---</v>
      </c>
      <c r="H604" s="140" t="str">
        <f>IF('Water &amp; Soil Stewardship'!$M34="","---",'Water &amp; Soil Stewardship'!$O34)</f>
        <v>---</v>
      </c>
      <c r="I604" s="140" t="str">
        <f>IF('Water &amp; Soil Stewardship'!$M34="","---",'Water &amp; Soil Stewardship'!$P34)</f>
        <v>---</v>
      </c>
      <c r="J604" s="140" t="str">
        <f>IF('Water &amp; Soil Stewardship'!$M34="","---",'Water &amp; Soil Stewardship'!$Q34)</f>
        <v>---</v>
      </c>
      <c r="K604" s="140" t="str">
        <f>IF('Water &amp; Soil Stewardship'!$M34="","---",'Water &amp; Soil Stewardship'!$R34)</f>
        <v>---</v>
      </c>
      <c r="L604" s="140" t="str">
        <f>IF('Water &amp; Soil Stewardship'!$M34="","---",'Water &amp; Soil Stewardship'!$S34)</f>
        <v>---</v>
      </c>
      <c r="M604" s="140" t="str">
        <f>IF('Water &amp; Soil Stewardship'!$M34="","---",'Water &amp; Soil Stewardship'!$T34)</f>
        <v>---</v>
      </c>
    </row>
    <row r="605" spans="1:14" s="143" customFormat="1" ht="17">
      <c r="A605" s="143" t="s">
        <v>32</v>
      </c>
      <c r="B605" s="140" t="str">
        <f>IF('Water &amp; Soil Stewardship'!$M35="","---",'Water &amp; Soil Stewardship'!$C35)</f>
        <v>---</v>
      </c>
      <c r="C605" s="140" t="str">
        <f>IF('Water &amp; Soil Stewardship'!$M35="","---",'Water &amp; Soil Stewardship'!$D35)</f>
        <v>---</v>
      </c>
      <c r="D605" s="140" t="str">
        <f>IF('Water &amp; Soil Stewardship'!$M35="","---",'Water &amp; Soil Stewardship'!$E35)</f>
        <v>---</v>
      </c>
      <c r="E605" s="140" t="str">
        <f>IF('Water &amp; Soil Stewardship'!$M35="","---",'Water &amp; Soil Stewardship'!$L35)</f>
        <v>---</v>
      </c>
      <c r="F605" s="140" t="str">
        <f>IF('Water &amp; Soil Stewardship'!$M35="","---",'Water &amp; Soil Stewardship'!$M35)</f>
        <v>---</v>
      </c>
      <c r="G605" s="140" t="str">
        <f>IF('Water &amp; Soil Stewardship'!$M35="","---",'Water &amp; Soil Stewardship'!$N35)</f>
        <v>---</v>
      </c>
      <c r="H605" s="140" t="str">
        <f>IF('Water &amp; Soil Stewardship'!$M35="","---",'Water &amp; Soil Stewardship'!$O35)</f>
        <v>---</v>
      </c>
      <c r="I605" s="140" t="str">
        <f>IF('Water &amp; Soil Stewardship'!$M35="","---",'Water &amp; Soil Stewardship'!$P35)</f>
        <v>---</v>
      </c>
      <c r="J605" s="140" t="str">
        <f>IF('Water &amp; Soil Stewardship'!$M35="","---",'Water &amp; Soil Stewardship'!$Q35)</f>
        <v>---</v>
      </c>
      <c r="K605" s="140" t="str">
        <f>IF('Water &amp; Soil Stewardship'!$M35="","---",'Water &amp; Soil Stewardship'!$R35)</f>
        <v>---</v>
      </c>
      <c r="L605" s="140" t="str">
        <f>IF('Water &amp; Soil Stewardship'!$M35="","---",'Water &amp; Soil Stewardship'!$S35)</f>
        <v>---</v>
      </c>
      <c r="M605" s="140" t="str">
        <f>IF('Water &amp; Soil Stewardship'!$M35="","---",'Water &amp; Soil Stewardship'!$T35)</f>
        <v>---</v>
      </c>
    </row>
    <row r="606" spans="1:14" s="143" customFormat="1" ht="17">
      <c r="A606" s="143" t="s">
        <v>32</v>
      </c>
      <c r="B606" s="140" t="str">
        <f>IF('Water &amp; Soil Stewardship'!$M36="","---",'Water &amp; Soil Stewardship'!$C36)</f>
        <v>---</v>
      </c>
      <c r="C606" s="140" t="str">
        <f>IF('Water &amp; Soil Stewardship'!$M36="","---",'Water &amp; Soil Stewardship'!$D36)</f>
        <v>---</v>
      </c>
      <c r="D606" s="140" t="str">
        <f>IF('Water &amp; Soil Stewardship'!$M36="","---",'Water &amp; Soil Stewardship'!$E36)</f>
        <v>---</v>
      </c>
      <c r="E606" s="140" t="str">
        <f>IF('Water &amp; Soil Stewardship'!$M36="","---",'Water &amp; Soil Stewardship'!$L36)</f>
        <v>---</v>
      </c>
      <c r="F606" s="140" t="str">
        <f>IF('Water &amp; Soil Stewardship'!$M36="","---",'Water &amp; Soil Stewardship'!$M36)</f>
        <v>---</v>
      </c>
      <c r="G606" s="140" t="str">
        <f>IF('Water &amp; Soil Stewardship'!$M36="","---",'Water &amp; Soil Stewardship'!$N36)</f>
        <v>---</v>
      </c>
      <c r="H606" s="140" t="str">
        <f>IF('Water &amp; Soil Stewardship'!$M36="","---",'Water &amp; Soil Stewardship'!$O36)</f>
        <v>---</v>
      </c>
      <c r="I606" s="140" t="str">
        <f>IF('Water &amp; Soil Stewardship'!$M36="","---",'Water &amp; Soil Stewardship'!$P36)</f>
        <v>---</v>
      </c>
      <c r="J606" s="140" t="str">
        <f>IF('Water &amp; Soil Stewardship'!$M36="","---",'Water &amp; Soil Stewardship'!$Q36)</f>
        <v>---</v>
      </c>
      <c r="K606" s="140" t="str">
        <f>IF('Water &amp; Soil Stewardship'!$M36="","---",'Water &amp; Soil Stewardship'!$R36)</f>
        <v>---</v>
      </c>
      <c r="L606" s="140" t="str">
        <f>IF('Water &amp; Soil Stewardship'!$M36="","---",'Water &amp; Soil Stewardship'!$S36)</f>
        <v>---</v>
      </c>
      <c r="M606" s="140" t="str">
        <f>IF('Water &amp; Soil Stewardship'!$M36="","---",'Water &amp; Soil Stewardship'!$T36)</f>
        <v>---</v>
      </c>
    </row>
    <row r="607" spans="1:14" s="143" customFormat="1" ht="17">
      <c r="A607" s="143" t="s">
        <v>32</v>
      </c>
      <c r="B607" s="140" t="str">
        <f>IF('Water &amp; Soil Stewardship'!$M37="","---",'Water &amp; Soil Stewardship'!$C37)</f>
        <v>---</v>
      </c>
      <c r="C607" s="140" t="str">
        <f>IF('Water &amp; Soil Stewardship'!$M37="","---",'Water &amp; Soil Stewardship'!$D37)</f>
        <v>---</v>
      </c>
      <c r="D607" s="140" t="str">
        <f>IF('Water &amp; Soil Stewardship'!$M37="","---",'Water &amp; Soil Stewardship'!$E37)</f>
        <v>---</v>
      </c>
      <c r="E607" s="140" t="str">
        <f>IF('Water &amp; Soil Stewardship'!$M37="","---",'Water &amp; Soil Stewardship'!$L37)</f>
        <v>---</v>
      </c>
      <c r="F607" s="140" t="str">
        <f>IF('Water &amp; Soil Stewardship'!$M37="","---",'Water &amp; Soil Stewardship'!$M37)</f>
        <v>---</v>
      </c>
      <c r="G607" s="140" t="str">
        <f>IF('Water &amp; Soil Stewardship'!$M37="","---",'Water &amp; Soil Stewardship'!$N37)</f>
        <v>---</v>
      </c>
      <c r="H607" s="140" t="str">
        <f>IF('Water &amp; Soil Stewardship'!$M37="","---",'Water &amp; Soil Stewardship'!$O37)</f>
        <v>---</v>
      </c>
      <c r="I607" s="140" t="str">
        <f>IF('Water &amp; Soil Stewardship'!$M37="","---",'Water &amp; Soil Stewardship'!$P37)</f>
        <v>---</v>
      </c>
      <c r="J607" s="140" t="str">
        <f>IF('Water &amp; Soil Stewardship'!$M37="","---",'Water &amp; Soil Stewardship'!$Q37)</f>
        <v>---</v>
      </c>
      <c r="K607" s="140" t="str">
        <f>IF('Water &amp; Soil Stewardship'!$M37="","---",'Water &amp; Soil Stewardship'!$R37)</f>
        <v>---</v>
      </c>
      <c r="L607" s="140" t="str">
        <f>IF('Water &amp; Soil Stewardship'!$M37="","---",'Water &amp; Soil Stewardship'!$S37)</f>
        <v>---</v>
      </c>
      <c r="M607" s="140" t="str">
        <f>IF('Water &amp; Soil Stewardship'!$M37="","---",'Water &amp; Soil Stewardship'!$T37)</f>
        <v>---</v>
      </c>
    </row>
    <row r="608" spans="1:14" ht="40" customHeight="1">
      <c r="A608" s="143" t="s">
        <v>32</v>
      </c>
      <c r="B608" s="140" t="str">
        <f>IF('Water &amp; Soil Stewardship'!$M38="","---",'Water &amp; Soil Stewardship'!$C38)</f>
        <v>---</v>
      </c>
      <c r="C608" s="140" t="str">
        <f>IF('Water &amp; Soil Stewardship'!$M38="","---",'Water &amp; Soil Stewardship'!$D38)</f>
        <v>---</v>
      </c>
      <c r="D608" s="140" t="str">
        <f>IF('Water &amp; Soil Stewardship'!$M38="","---",'Water &amp; Soil Stewardship'!$E38)</f>
        <v>---</v>
      </c>
      <c r="E608" s="140" t="str">
        <f>IF('Water &amp; Soil Stewardship'!$M38="","---",'Water &amp; Soil Stewardship'!$L38)</f>
        <v>---</v>
      </c>
      <c r="F608" s="140" t="str">
        <f>IF('Water &amp; Soil Stewardship'!$M38="","---",'Water &amp; Soil Stewardship'!$M38)</f>
        <v>---</v>
      </c>
      <c r="G608" s="140" t="str">
        <f>IF('Water &amp; Soil Stewardship'!$M38="","---",'Water &amp; Soil Stewardship'!$N38)</f>
        <v>---</v>
      </c>
      <c r="H608" s="140" t="str">
        <f>IF('Water &amp; Soil Stewardship'!$M38="","---",'Water &amp; Soil Stewardship'!$O38)</f>
        <v>---</v>
      </c>
      <c r="I608" s="140" t="str">
        <f>IF('Water &amp; Soil Stewardship'!$M38="","---",'Water &amp; Soil Stewardship'!$P38)</f>
        <v>---</v>
      </c>
      <c r="J608" s="140" t="str">
        <f>IF('Water &amp; Soil Stewardship'!$M38="","---",'Water &amp; Soil Stewardship'!$Q38)</f>
        <v>---</v>
      </c>
      <c r="K608" s="140" t="str">
        <f>IF('Water &amp; Soil Stewardship'!$M38="","---",'Water &amp; Soil Stewardship'!$R38)</f>
        <v>---</v>
      </c>
      <c r="L608" s="140" t="str">
        <f>IF('Water &amp; Soil Stewardship'!$M38="","---",'Water &amp; Soil Stewardship'!$S38)</f>
        <v>---</v>
      </c>
      <c r="M608" s="140" t="str">
        <f>IF('Water &amp; Soil Stewardship'!$M38="","---",'Water &amp; Soil Stewardship'!$T38)</f>
        <v>---</v>
      </c>
      <c r="N608" s="143"/>
    </row>
    <row r="609" spans="1:14" ht="40" customHeight="1">
      <c r="A609" s="143" t="s">
        <v>32</v>
      </c>
      <c r="B609" s="140" t="str">
        <f>IF('Water &amp; Soil Stewardship'!$M39="","---",'Water &amp; Soil Stewardship'!$C39)</f>
        <v>---</v>
      </c>
      <c r="C609" s="140" t="str">
        <f>IF('Water &amp; Soil Stewardship'!$M39="","---",'Water &amp; Soil Stewardship'!$D39)</f>
        <v>---</v>
      </c>
      <c r="D609" s="140" t="str">
        <f>IF('Water &amp; Soil Stewardship'!$M39="","---",'Water &amp; Soil Stewardship'!$E39)</f>
        <v>---</v>
      </c>
      <c r="E609" s="140" t="str">
        <f>IF('Water &amp; Soil Stewardship'!$M39="","---",'Water &amp; Soil Stewardship'!$L39)</f>
        <v>---</v>
      </c>
      <c r="F609" s="140" t="str">
        <f>IF('Water &amp; Soil Stewardship'!$M39="","---",'Water &amp; Soil Stewardship'!$M39)</f>
        <v>---</v>
      </c>
      <c r="G609" s="140" t="str">
        <f>IF('Water &amp; Soil Stewardship'!$M39="","---",'Water &amp; Soil Stewardship'!$N39)</f>
        <v>---</v>
      </c>
      <c r="H609" s="140" t="str">
        <f>IF('Water &amp; Soil Stewardship'!$M39="","---",'Water &amp; Soil Stewardship'!$O39)</f>
        <v>---</v>
      </c>
      <c r="I609" s="140" t="str">
        <f>IF('Water &amp; Soil Stewardship'!$M39="","---",'Water &amp; Soil Stewardship'!$P39)</f>
        <v>---</v>
      </c>
      <c r="J609" s="140" t="str">
        <f>IF('Water &amp; Soil Stewardship'!$M39="","---",'Water &amp; Soil Stewardship'!$Q39)</f>
        <v>---</v>
      </c>
      <c r="K609" s="140" t="str">
        <f>IF('Water &amp; Soil Stewardship'!$M39="","---",'Water &amp; Soil Stewardship'!$R39)</f>
        <v>---</v>
      </c>
      <c r="L609" s="140" t="str">
        <f>IF('Water &amp; Soil Stewardship'!$M39="","---",'Water &amp; Soil Stewardship'!$S39)</f>
        <v>---</v>
      </c>
      <c r="M609" s="140" t="str">
        <f>IF('Water &amp; Soil Stewardship'!$M39="","---",'Water &amp; Soil Stewardship'!$T39)</f>
        <v>---</v>
      </c>
      <c r="N609" s="143"/>
    </row>
    <row r="610" spans="1:14" ht="40" customHeight="1">
      <c r="A610" s="143" t="s">
        <v>32</v>
      </c>
      <c r="B610" s="140" t="str">
        <f>IF('Water &amp; Soil Stewardship'!$M40="","---",'Water &amp; Soil Stewardship'!$C40)</f>
        <v>---</v>
      </c>
      <c r="C610" s="140" t="str">
        <f>IF('Water &amp; Soil Stewardship'!$M40="","---",'Water &amp; Soil Stewardship'!$D40)</f>
        <v>---</v>
      </c>
      <c r="D610" s="140" t="str">
        <f>IF('Water &amp; Soil Stewardship'!$M40="","---",'Water &amp; Soil Stewardship'!$E40)</f>
        <v>---</v>
      </c>
      <c r="E610" s="140" t="str">
        <f>IF('Water &amp; Soil Stewardship'!$M40="","---",'Water &amp; Soil Stewardship'!$L40)</f>
        <v>---</v>
      </c>
      <c r="F610" s="140" t="str">
        <f>IF('Water &amp; Soil Stewardship'!$M40="","---",'Water &amp; Soil Stewardship'!$M40)</f>
        <v>---</v>
      </c>
      <c r="G610" s="140" t="str">
        <f>IF('Water &amp; Soil Stewardship'!$M40="","---",'Water &amp; Soil Stewardship'!$N40)</f>
        <v>---</v>
      </c>
      <c r="H610" s="140" t="str">
        <f>IF('Water &amp; Soil Stewardship'!$M40="","---",'Water &amp; Soil Stewardship'!$O40)</f>
        <v>---</v>
      </c>
      <c r="I610" s="140" t="str">
        <f>IF('Water &amp; Soil Stewardship'!$M40="","---",'Water &amp; Soil Stewardship'!$P40)</f>
        <v>---</v>
      </c>
      <c r="J610" s="140" t="str">
        <f>IF('Water &amp; Soil Stewardship'!$M40="","---",'Water &amp; Soil Stewardship'!$Q40)</f>
        <v>---</v>
      </c>
      <c r="K610" s="140" t="str">
        <f>IF('Water &amp; Soil Stewardship'!$M40="","---",'Water &amp; Soil Stewardship'!$R40)</f>
        <v>---</v>
      </c>
      <c r="L610" s="140" t="str">
        <f>IF('Water &amp; Soil Stewardship'!$M40="","---",'Water &amp; Soil Stewardship'!$S40)</f>
        <v>---</v>
      </c>
      <c r="M610" s="140" t="str">
        <f>IF('Water &amp; Soil Stewardship'!$M40="","---",'Water &amp; Soil Stewardship'!$T40)</f>
        <v>---</v>
      </c>
      <c r="N610" s="143"/>
    </row>
    <row r="611" spans="1:14" ht="40" customHeight="1">
      <c r="A611" s="143" t="s">
        <v>32</v>
      </c>
      <c r="B611" s="140" t="str">
        <f>IF('Water &amp; Soil Stewardship'!$M41="","---",'Water &amp; Soil Stewardship'!$C41)</f>
        <v>---</v>
      </c>
      <c r="C611" s="140" t="str">
        <f>IF('Water &amp; Soil Stewardship'!$M41="","---",'Water &amp; Soil Stewardship'!$D41)</f>
        <v>---</v>
      </c>
      <c r="D611" s="140" t="str">
        <f>IF('Water &amp; Soil Stewardship'!$M41="","---",'Water &amp; Soil Stewardship'!$E41)</f>
        <v>---</v>
      </c>
      <c r="E611" s="140" t="str">
        <f>IF('Water &amp; Soil Stewardship'!$M41="","---",'Water &amp; Soil Stewardship'!$L41)</f>
        <v>---</v>
      </c>
      <c r="F611" s="140" t="str">
        <f>IF('Water &amp; Soil Stewardship'!$M41="","---",'Water &amp; Soil Stewardship'!$M41)</f>
        <v>---</v>
      </c>
      <c r="G611" s="140" t="str">
        <f>IF('Water &amp; Soil Stewardship'!$M41="","---",'Water &amp; Soil Stewardship'!$N41)</f>
        <v>---</v>
      </c>
      <c r="H611" s="140" t="str">
        <f>IF('Water &amp; Soil Stewardship'!$M41="","---",'Water &amp; Soil Stewardship'!$O41)</f>
        <v>---</v>
      </c>
      <c r="I611" s="140" t="str">
        <f>IF('Water &amp; Soil Stewardship'!$M41="","---",'Water &amp; Soil Stewardship'!$P41)</f>
        <v>---</v>
      </c>
      <c r="J611" s="140" t="str">
        <f>IF('Water &amp; Soil Stewardship'!$M41="","---",'Water &amp; Soil Stewardship'!$Q41)</f>
        <v>---</v>
      </c>
      <c r="K611" s="140" t="str">
        <f>IF('Water &amp; Soil Stewardship'!$M41="","---",'Water &amp; Soil Stewardship'!$R41)</f>
        <v>---</v>
      </c>
      <c r="L611" s="140" t="str">
        <f>IF('Water &amp; Soil Stewardship'!$M41="","---",'Water &amp; Soil Stewardship'!$S41)</f>
        <v>---</v>
      </c>
      <c r="M611" s="140" t="str">
        <f>IF('Water &amp; Soil Stewardship'!$M41="","---",'Water &amp; Soil Stewardship'!$T41)</f>
        <v>---</v>
      </c>
      <c r="N611" s="143"/>
    </row>
    <row r="612" spans="1:14" ht="40" customHeight="1">
      <c r="A612" s="143" t="s">
        <v>32</v>
      </c>
      <c r="B612" s="140" t="str">
        <f>IF('Water &amp; Soil Stewardship'!$M42="","---",'Water &amp; Soil Stewardship'!$C42)</f>
        <v>---</v>
      </c>
      <c r="C612" s="140" t="str">
        <f>IF('Water &amp; Soil Stewardship'!$M42="","---",'Water &amp; Soil Stewardship'!$D42)</f>
        <v>---</v>
      </c>
      <c r="D612" s="140" t="str">
        <f>IF('Water &amp; Soil Stewardship'!$M42="","---",'Water &amp; Soil Stewardship'!$E42)</f>
        <v>---</v>
      </c>
      <c r="E612" s="140" t="str">
        <f>IF('Water &amp; Soil Stewardship'!$M42="","---",'Water &amp; Soil Stewardship'!$L42)</f>
        <v>---</v>
      </c>
      <c r="F612" s="140" t="str">
        <f>IF('Water &amp; Soil Stewardship'!$M42="","---",'Water &amp; Soil Stewardship'!$M42)</f>
        <v>---</v>
      </c>
      <c r="G612" s="140" t="str">
        <f>IF('Water &amp; Soil Stewardship'!$M42="","---",'Water &amp; Soil Stewardship'!$N42)</f>
        <v>---</v>
      </c>
      <c r="H612" s="140" t="str">
        <f>IF('Water &amp; Soil Stewardship'!$M42="","---",'Water &amp; Soil Stewardship'!$O42)</f>
        <v>---</v>
      </c>
      <c r="I612" s="140" t="str">
        <f>IF('Water &amp; Soil Stewardship'!$M42="","---",'Water &amp; Soil Stewardship'!$P42)</f>
        <v>---</v>
      </c>
      <c r="J612" s="140" t="str">
        <f>IF('Water &amp; Soil Stewardship'!$M42="","---",'Water &amp; Soil Stewardship'!$Q42)</f>
        <v>---</v>
      </c>
      <c r="K612" s="140" t="str">
        <f>IF('Water &amp; Soil Stewardship'!$M42="","---",'Water &amp; Soil Stewardship'!$R42)</f>
        <v>---</v>
      </c>
      <c r="L612" s="140" t="str">
        <f>IF('Water &amp; Soil Stewardship'!$M42="","---",'Water &amp; Soil Stewardship'!$S42)</f>
        <v>---</v>
      </c>
      <c r="M612" s="140" t="str">
        <f>IF('Water &amp; Soil Stewardship'!$M42="","---",'Water &amp; Soil Stewardship'!$T42)</f>
        <v>---</v>
      </c>
      <c r="N612" s="143"/>
    </row>
    <row r="613" spans="1:14" ht="40" customHeight="1">
      <c r="A613" s="143" t="s">
        <v>32</v>
      </c>
      <c r="B613" s="140" t="str">
        <f>IF('Water &amp; Soil Stewardship'!$M43="","---",'Water &amp; Soil Stewardship'!$C43)</f>
        <v>---</v>
      </c>
      <c r="C613" s="140" t="str">
        <f>IF('Water &amp; Soil Stewardship'!$M43="","---",'Water &amp; Soil Stewardship'!$D43)</f>
        <v>---</v>
      </c>
      <c r="D613" s="140" t="str">
        <f>IF('Water &amp; Soil Stewardship'!$M43="","---",'Water &amp; Soil Stewardship'!$E43)</f>
        <v>---</v>
      </c>
      <c r="E613" s="140" t="str">
        <f>IF('Water &amp; Soil Stewardship'!$M43="","---",'Water &amp; Soil Stewardship'!$L43)</f>
        <v>---</v>
      </c>
      <c r="F613" s="140" t="str">
        <f>IF('Water &amp; Soil Stewardship'!$M43="","---",'Water &amp; Soil Stewardship'!$M43)</f>
        <v>---</v>
      </c>
      <c r="G613" s="140" t="str">
        <f>IF('Water &amp; Soil Stewardship'!$M43="","---",'Water &amp; Soil Stewardship'!$N43)</f>
        <v>---</v>
      </c>
      <c r="H613" s="140" t="str">
        <f>IF('Water &amp; Soil Stewardship'!$M43="","---",'Water &amp; Soil Stewardship'!$O43)</f>
        <v>---</v>
      </c>
      <c r="I613" s="140" t="str">
        <f>IF('Water &amp; Soil Stewardship'!$M43="","---",'Water &amp; Soil Stewardship'!$P43)</f>
        <v>---</v>
      </c>
      <c r="J613" s="140" t="str">
        <f>IF('Water &amp; Soil Stewardship'!$M43="","---",'Water &amp; Soil Stewardship'!$Q43)</f>
        <v>---</v>
      </c>
      <c r="K613" s="140" t="str">
        <f>IF('Water &amp; Soil Stewardship'!$M43="","---",'Water &amp; Soil Stewardship'!$R43)</f>
        <v>---</v>
      </c>
      <c r="L613" s="140" t="str">
        <f>IF('Water &amp; Soil Stewardship'!$M43="","---",'Water &amp; Soil Stewardship'!$S43)</f>
        <v>---</v>
      </c>
      <c r="M613" s="140" t="str">
        <f>IF('Water &amp; Soil Stewardship'!$M43="","---",'Water &amp; Soil Stewardship'!$T43)</f>
        <v>---</v>
      </c>
      <c r="N613" s="143"/>
    </row>
    <row r="614" spans="1:14" ht="40" customHeight="1">
      <c r="A614" s="143" t="s">
        <v>32</v>
      </c>
      <c r="B614" s="140" t="str">
        <f>IF('Water &amp; Soil Stewardship'!$M44="","---",'Water &amp; Soil Stewardship'!$C44)</f>
        <v>---</v>
      </c>
      <c r="C614" s="140" t="str">
        <f>IF('Water &amp; Soil Stewardship'!$M44="","---",'Water &amp; Soil Stewardship'!$D44)</f>
        <v>---</v>
      </c>
      <c r="D614" s="140" t="str">
        <f>IF('Water &amp; Soil Stewardship'!$M44="","---",'Water &amp; Soil Stewardship'!$E44)</f>
        <v>---</v>
      </c>
      <c r="E614" s="140" t="str">
        <f>IF('Water &amp; Soil Stewardship'!$M44="","---",'Water &amp; Soil Stewardship'!$L44)</f>
        <v>---</v>
      </c>
      <c r="F614" s="140" t="str">
        <f>IF('Water &amp; Soil Stewardship'!$M44="","---",'Water &amp; Soil Stewardship'!$M44)</f>
        <v>---</v>
      </c>
      <c r="G614" s="140" t="str">
        <f>IF('Water &amp; Soil Stewardship'!$M44="","---",'Water &amp; Soil Stewardship'!$N44)</f>
        <v>---</v>
      </c>
      <c r="H614" s="140" t="str">
        <f>IF('Water &amp; Soil Stewardship'!$M44="","---",'Water &amp; Soil Stewardship'!$O44)</f>
        <v>---</v>
      </c>
      <c r="I614" s="140" t="str">
        <f>IF('Water &amp; Soil Stewardship'!$M44="","---",'Water &amp; Soil Stewardship'!$P44)</f>
        <v>---</v>
      </c>
      <c r="J614" s="140" t="str">
        <f>IF('Water &amp; Soil Stewardship'!$M44="","---",'Water &amp; Soil Stewardship'!$Q44)</f>
        <v>---</v>
      </c>
      <c r="K614" s="140" t="str">
        <f>IF('Water &amp; Soil Stewardship'!$M44="","---",'Water &amp; Soil Stewardship'!$R44)</f>
        <v>---</v>
      </c>
      <c r="L614" s="140" t="str">
        <f>IF('Water &amp; Soil Stewardship'!$M44="","---",'Water &amp; Soil Stewardship'!$S44)</f>
        <v>---</v>
      </c>
      <c r="M614" s="140" t="str">
        <f>IF('Water &amp; Soil Stewardship'!$M44="","---",'Water &amp; Soil Stewardship'!$T44)</f>
        <v>---</v>
      </c>
      <c r="N614" s="143"/>
    </row>
    <row r="615" spans="1:14" ht="40" customHeight="1">
      <c r="A615" s="143" t="s">
        <v>32</v>
      </c>
      <c r="B615" s="140" t="str">
        <f>IF('Water &amp; Soil Stewardship'!$M45="","---",'Water &amp; Soil Stewardship'!$C45)</f>
        <v>---</v>
      </c>
      <c r="C615" s="140" t="str">
        <f>IF('Water &amp; Soil Stewardship'!$M45="","---",'Water &amp; Soil Stewardship'!$D45)</f>
        <v>---</v>
      </c>
      <c r="D615" s="140" t="str">
        <f>IF('Water &amp; Soil Stewardship'!$M45="","---",'Water &amp; Soil Stewardship'!$E45)</f>
        <v>---</v>
      </c>
      <c r="E615" s="140" t="str">
        <f>IF('Water &amp; Soil Stewardship'!$M45="","---",'Water &amp; Soil Stewardship'!$L45)</f>
        <v>---</v>
      </c>
      <c r="F615" s="140" t="str">
        <f>IF('Water &amp; Soil Stewardship'!$M45="","---",'Water &amp; Soil Stewardship'!$M45)</f>
        <v>---</v>
      </c>
      <c r="G615" s="140" t="str">
        <f>IF('Water &amp; Soil Stewardship'!$M45="","---",'Water &amp; Soil Stewardship'!$N45)</f>
        <v>---</v>
      </c>
      <c r="H615" s="140" t="str">
        <f>IF('Water &amp; Soil Stewardship'!$M45="","---",'Water &amp; Soil Stewardship'!$O45)</f>
        <v>---</v>
      </c>
      <c r="I615" s="140" t="str">
        <f>IF('Water &amp; Soil Stewardship'!$M45="","---",'Water &amp; Soil Stewardship'!$P45)</f>
        <v>---</v>
      </c>
      <c r="J615" s="140" t="str">
        <f>IF('Water &amp; Soil Stewardship'!$M45="","---",'Water &amp; Soil Stewardship'!$Q45)</f>
        <v>---</v>
      </c>
      <c r="K615" s="140" t="str">
        <f>IF('Water &amp; Soil Stewardship'!$M45="","---",'Water &amp; Soil Stewardship'!$R45)</f>
        <v>---</v>
      </c>
      <c r="L615" s="140" t="str">
        <f>IF('Water &amp; Soil Stewardship'!$M45="","---",'Water &amp; Soil Stewardship'!$S45)</f>
        <v>---</v>
      </c>
      <c r="M615" s="140" t="str">
        <f>IF('Water &amp; Soil Stewardship'!$M45="","---",'Water &amp; Soil Stewardship'!$T45)</f>
        <v>---</v>
      </c>
      <c r="N615" s="143"/>
    </row>
    <row r="616" spans="1:14" ht="40" customHeight="1">
      <c r="A616" s="143" t="s">
        <v>32</v>
      </c>
      <c r="B616" s="140" t="str">
        <f>IF('Water &amp; Soil Stewardship'!$M46="","---",'Water &amp; Soil Stewardship'!$C46)</f>
        <v>---</v>
      </c>
      <c r="C616" s="140" t="str">
        <f>IF('Water &amp; Soil Stewardship'!$M46="","---",'Water &amp; Soil Stewardship'!$D46)</f>
        <v>---</v>
      </c>
      <c r="D616" s="140" t="str">
        <f>IF('Water &amp; Soil Stewardship'!$M46="","---",'Water &amp; Soil Stewardship'!$E46)</f>
        <v>---</v>
      </c>
      <c r="E616" s="140" t="str">
        <f>IF('Water &amp; Soil Stewardship'!$M46="","---",'Water &amp; Soil Stewardship'!$L46)</f>
        <v>---</v>
      </c>
      <c r="F616" s="140" t="str">
        <f>IF('Water &amp; Soil Stewardship'!$M46="","---",'Water &amp; Soil Stewardship'!$M46)</f>
        <v>---</v>
      </c>
      <c r="G616" s="140" t="str">
        <f>IF('Water &amp; Soil Stewardship'!$M46="","---",'Water &amp; Soil Stewardship'!$N46)</f>
        <v>---</v>
      </c>
      <c r="H616" s="140" t="str">
        <f>IF('Water &amp; Soil Stewardship'!$M46="","---",'Water &amp; Soil Stewardship'!$O46)</f>
        <v>---</v>
      </c>
      <c r="I616" s="140" t="str">
        <f>IF('Water &amp; Soil Stewardship'!$M46="","---",'Water &amp; Soil Stewardship'!$P46)</f>
        <v>---</v>
      </c>
      <c r="J616" s="140" t="str">
        <f>IF('Water &amp; Soil Stewardship'!$M46="","---",'Water &amp; Soil Stewardship'!$Q46)</f>
        <v>---</v>
      </c>
      <c r="K616" s="140" t="str">
        <f>IF('Water &amp; Soil Stewardship'!$M46="","---",'Water &amp; Soil Stewardship'!$R46)</f>
        <v>---</v>
      </c>
      <c r="L616" s="140" t="str">
        <f>IF('Water &amp; Soil Stewardship'!$M46="","---",'Water &amp; Soil Stewardship'!$S46)</f>
        <v>---</v>
      </c>
      <c r="M616" s="140" t="str">
        <f>IF('Water &amp; Soil Stewardship'!$M46="","---",'Water &amp; Soil Stewardship'!$T46)</f>
        <v>---</v>
      </c>
      <c r="N616" s="143"/>
    </row>
    <row r="617" spans="1:14" ht="40" customHeight="1">
      <c r="A617" s="143" t="s">
        <v>32</v>
      </c>
      <c r="B617" s="140" t="str">
        <f>IF('Water &amp; Soil Stewardship'!$M47="","---",'Water &amp; Soil Stewardship'!$C47)</f>
        <v>---</v>
      </c>
      <c r="C617" s="140" t="str">
        <f>IF('Water &amp; Soil Stewardship'!$M47="","---",'Water &amp; Soil Stewardship'!$D47)</f>
        <v>---</v>
      </c>
      <c r="D617" s="140" t="str">
        <f>IF('Water &amp; Soil Stewardship'!$M47="","---",'Water &amp; Soil Stewardship'!$E47)</f>
        <v>---</v>
      </c>
      <c r="E617" s="140" t="str">
        <f>IF('Water &amp; Soil Stewardship'!$M47="","---",'Water &amp; Soil Stewardship'!$L47)</f>
        <v>---</v>
      </c>
      <c r="F617" s="140" t="str">
        <f>IF('Water &amp; Soil Stewardship'!$M47="","---",'Water &amp; Soil Stewardship'!$M47)</f>
        <v>---</v>
      </c>
      <c r="G617" s="140" t="str">
        <f>IF('Water &amp; Soil Stewardship'!$M47="","---",'Water &amp; Soil Stewardship'!$N47)</f>
        <v>---</v>
      </c>
      <c r="H617" s="140" t="str">
        <f>IF('Water &amp; Soil Stewardship'!$M47="","---",'Water &amp; Soil Stewardship'!$O47)</f>
        <v>---</v>
      </c>
      <c r="I617" s="140" t="str">
        <f>IF('Water &amp; Soil Stewardship'!$M47="","---",'Water &amp; Soil Stewardship'!$P47)</f>
        <v>---</v>
      </c>
      <c r="J617" s="140" t="str">
        <f>IF('Water &amp; Soil Stewardship'!$M47="","---",'Water &amp; Soil Stewardship'!$Q47)</f>
        <v>---</v>
      </c>
      <c r="K617" s="140" t="str">
        <f>IF('Water &amp; Soil Stewardship'!$M47="","---",'Water &amp; Soil Stewardship'!$R47)</f>
        <v>---</v>
      </c>
      <c r="L617" s="140" t="str">
        <f>IF('Water &amp; Soil Stewardship'!$M47="","---",'Water &amp; Soil Stewardship'!$S47)</f>
        <v>---</v>
      </c>
      <c r="M617" s="140" t="str">
        <f>IF('Water &amp; Soil Stewardship'!$M47="","---",'Water &amp; Soil Stewardship'!$T47)</f>
        <v>---</v>
      </c>
      <c r="N617" s="143"/>
    </row>
    <row r="618" spans="1:14" ht="40" customHeight="1">
      <c r="A618" s="143" t="s">
        <v>32</v>
      </c>
      <c r="B618" s="140" t="str">
        <f>IF('Water &amp; Soil Stewardship'!$M48="","---",'Water &amp; Soil Stewardship'!$C48)</f>
        <v>---</v>
      </c>
      <c r="C618" s="140" t="str">
        <f>IF('Water &amp; Soil Stewardship'!$M48="","---",'Water &amp; Soil Stewardship'!$D48)</f>
        <v>---</v>
      </c>
      <c r="D618" s="140" t="str">
        <f>IF('Water &amp; Soil Stewardship'!$M48="","---",'Water &amp; Soil Stewardship'!$E48)</f>
        <v>---</v>
      </c>
      <c r="E618" s="140" t="str">
        <f>IF('Water &amp; Soil Stewardship'!$M48="","---",'Water &amp; Soil Stewardship'!$L48)</f>
        <v>---</v>
      </c>
      <c r="F618" s="140" t="str">
        <f>IF('Water &amp; Soil Stewardship'!$M48="","---",'Water &amp; Soil Stewardship'!$M48)</f>
        <v>---</v>
      </c>
      <c r="G618" s="140" t="str">
        <f>IF('Water &amp; Soil Stewardship'!$M48="","---",'Water &amp; Soil Stewardship'!$N48)</f>
        <v>---</v>
      </c>
      <c r="H618" s="140" t="str">
        <f>IF('Water &amp; Soil Stewardship'!$M48="","---",'Water &amp; Soil Stewardship'!$O48)</f>
        <v>---</v>
      </c>
      <c r="I618" s="140" t="str">
        <f>IF('Water &amp; Soil Stewardship'!$M48="","---",'Water &amp; Soil Stewardship'!$P48)</f>
        <v>---</v>
      </c>
      <c r="J618" s="140" t="str">
        <f>IF('Water &amp; Soil Stewardship'!$M48="","---",'Water &amp; Soil Stewardship'!$Q48)</f>
        <v>---</v>
      </c>
      <c r="K618" s="140" t="str">
        <f>IF('Water &amp; Soil Stewardship'!$M48="","---",'Water &amp; Soil Stewardship'!$R48)</f>
        <v>---</v>
      </c>
      <c r="L618" s="140" t="str">
        <f>IF('Water &amp; Soil Stewardship'!$M48="","---",'Water &amp; Soil Stewardship'!$S48)</f>
        <v>---</v>
      </c>
      <c r="M618" s="140" t="str">
        <f>IF('Water &amp; Soil Stewardship'!$M48="","---",'Water &amp; Soil Stewardship'!$T48)</f>
        <v>---</v>
      </c>
      <c r="N618" s="143"/>
    </row>
    <row r="619" spans="1:14" ht="40" customHeight="1">
      <c r="A619" s="143" t="s">
        <v>32</v>
      </c>
      <c r="B619" s="140" t="str">
        <f>IF('Water &amp; Soil Stewardship'!$M49="","---",'Water &amp; Soil Stewardship'!$C49)</f>
        <v>---</v>
      </c>
      <c r="C619" s="140" t="str">
        <f>IF('Water &amp; Soil Stewardship'!$M49="","---",'Water &amp; Soil Stewardship'!$D49)</f>
        <v>---</v>
      </c>
      <c r="D619" s="140" t="str">
        <f>IF('Water &amp; Soil Stewardship'!$M49="","---",'Water &amp; Soil Stewardship'!$E49)</f>
        <v>---</v>
      </c>
      <c r="E619" s="140" t="str">
        <f>IF('Water &amp; Soil Stewardship'!$M49="","---",'Water &amp; Soil Stewardship'!$L49)</f>
        <v>---</v>
      </c>
      <c r="F619" s="140" t="str">
        <f>IF('Water &amp; Soil Stewardship'!$M49="","---",'Water &amp; Soil Stewardship'!$M49)</f>
        <v>---</v>
      </c>
      <c r="G619" s="140" t="str">
        <f>IF('Water &amp; Soil Stewardship'!$M49="","---",'Water &amp; Soil Stewardship'!$N49)</f>
        <v>---</v>
      </c>
      <c r="H619" s="140" t="str">
        <f>IF('Water &amp; Soil Stewardship'!$M49="","---",'Water &amp; Soil Stewardship'!$O49)</f>
        <v>---</v>
      </c>
      <c r="I619" s="140" t="str">
        <f>IF('Water &amp; Soil Stewardship'!$M49="","---",'Water &amp; Soil Stewardship'!$P49)</f>
        <v>---</v>
      </c>
      <c r="J619" s="140" t="str">
        <f>IF('Water &amp; Soil Stewardship'!$M49="","---",'Water &amp; Soil Stewardship'!$Q49)</f>
        <v>---</v>
      </c>
      <c r="K619" s="140" t="str">
        <f>IF('Water &amp; Soil Stewardship'!$M49="","---",'Water &amp; Soil Stewardship'!$R49)</f>
        <v>---</v>
      </c>
      <c r="L619" s="140" t="str">
        <f>IF('Water &amp; Soil Stewardship'!$M49="","---",'Water &amp; Soil Stewardship'!$S49)</f>
        <v>---</v>
      </c>
      <c r="M619" s="140" t="str">
        <f>IF('Water &amp; Soil Stewardship'!$M49="","---",'Water &amp; Soil Stewardship'!$T49)</f>
        <v>---</v>
      </c>
      <c r="N619" s="143"/>
    </row>
    <row r="620" spans="1:14" ht="40" customHeight="1">
      <c r="A620" s="143" t="s">
        <v>32</v>
      </c>
      <c r="B620" s="140" t="str">
        <f>IF('Water &amp; Soil Stewardship'!$M50="","---",'Water &amp; Soil Stewardship'!$C50)</f>
        <v>---</v>
      </c>
      <c r="C620" s="140" t="str">
        <f>IF('Water &amp; Soil Stewardship'!$M50="","---",'Water &amp; Soil Stewardship'!$D50)</f>
        <v>---</v>
      </c>
      <c r="D620" s="140" t="str">
        <f>IF('Water &amp; Soil Stewardship'!$M50="","---",'Water &amp; Soil Stewardship'!$E50)</f>
        <v>---</v>
      </c>
      <c r="E620" s="140" t="str">
        <f>IF('Water &amp; Soil Stewardship'!$M50="","---",'Water &amp; Soil Stewardship'!$L50)</f>
        <v>---</v>
      </c>
      <c r="F620" s="140" t="str">
        <f>IF('Water &amp; Soil Stewardship'!$M50="","---",'Water &amp; Soil Stewardship'!$M50)</f>
        <v>---</v>
      </c>
      <c r="G620" s="140" t="str">
        <f>IF('Water &amp; Soil Stewardship'!$M50="","---",'Water &amp; Soil Stewardship'!$N50)</f>
        <v>---</v>
      </c>
      <c r="H620" s="140" t="str">
        <f>IF('Water &amp; Soil Stewardship'!$M50="","---",'Water &amp; Soil Stewardship'!$O50)</f>
        <v>---</v>
      </c>
      <c r="I620" s="140" t="str">
        <f>IF('Water &amp; Soil Stewardship'!$M50="","---",'Water &amp; Soil Stewardship'!$P50)</f>
        <v>---</v>
      </c>
      <c r="J620" s="140" t="str">
        <f>IF('Water &amp; Soil Stewardship'!$M50="","---",'Water &amp; Soil Stewardship'!$Q50)</f>
        <v>---</v>
      </c>
      <c r="K620" s="140" t="str">
        <f>IF('Water &amp; Soil Stewardship'!$M50="","---",'Water &amp; Soil Stewardship'!$R50)</f>
        <v>---</v>
      </c>
      <c r="L620" s="140" t="str">
        <f>IF('Water &amp; Soil Stewardship'!$M50="","---",'Water &amp; Soil Stewardship'!$S50)</f>
        <v>---</v>
      </c>
      <c r="M620" s="140" t="str">
        <f>IF('Water &amp; Soil Stewardship'!$M50="","---",'Water &amp; Soil Stewardship'!$T50)</f>
        <v>---</v>
      </c>
      <c r="N620" s="143"/>
    </row>
    <row r="621" spans="1:14" ht="40" customHeight="1">
      <c r="A621" s="143" t="s">
        <v>32</v>
      </c>
      <c r="B621" s="140" t="str">
        <f>IF('Water &amp; Soil Stewardship'!$M51="","---",'Water &amp; Soil Stewardship'!$C51)</f>
        <v>---</v>
      </c>
      <c r="C621" s="140" t="str">
        <f>IF('Water &amp; Soil Stewardship'!$M51="","---",'Water &amp; Soil Stewardship'!$D51)</f>
        <v>---</v>
      </c>
      <c r="D621" s="140" t="str">
        <f>IF('Water &amp; Soil Stewardship'!$M51="","---",'Water &amp; Soil Stewardship'!$E51)</f>
        <v>---</v>
      </c>
      <c r="E621" s="140" t="str">
        <f>IF('Water &amp; Soil Stewardship'!$M51="","---",'Water &amp; Soil Stewardship'!$L51)</f>
        <v>---</v>
      </c>
      <c r="F621" s="140" t="str">
        <f>IF('Water &amp; Soil Stewardship'!$M51="","---",'Water &amp; Soil Stewardship'!$M51)</f>
        <v>---</v>
      </c>
      <c r="G621" s="140" t="str">
        <f>IF('Water &amp; Soil Stewardship'!$M51="","---",'Water &amp; Soil Stewardship'!$N51)</f>
        <v>---</v>
      </c>
      <c r="H621" s="140" t="str">
        <f>IF('Water &amp; Soil Stewardship'!$M51="","---",'Water &amp; Soil Stewardship'!$O51)</f>
        <v>---</v>
      </c>
      <c r="I621" s="140" t="str">
        <f>IF('Water &amp; Soil Stewardship'!$M51="","---",'Water &amp; Soil Stewardship'!$P51)</f>
        <v>---</v>
      </c>
      <c r="J621" s="140" t="str">
        <f>IF('Water &amp; Soil Stewardship'!$M51="","---",'Water &amp; Soil Stewardship'!$Q51)</f>
        <v>---</v>
      </c>
      <c r="K621" s="140" t="str">
        <f>IF('Water &amp; Soil Stewardship'!$M51="","---",'Water &amp; Soil Stewardship'!$R51)</f>
        <v>---</v>
      </c>
      <c r="L621" s="140" t="str">
        <f>IF('Water &amp; Soil Stewardship'!$M51="","---",'Water &amp; Soil Stewardship'!$S51)</f>
        <v>---</v>
      </c>
      <c r="M621" s="140" t="str">
        <f>IF('Water &amp; Soil Stewardship'!$M51="","---",'Water &amp; Soil Stewardship'!$T51)</f>
        <v>---</v>
      </c>
      <c r="N621" s="143"/>
    </row>
    <row r="622" spans="1:14" ht="40" customHeight="1">
      <c r="A622" s="143" t="s">
        <v>32</v>
      </c>
      <c r="B622" s="140" t="str">
        <f>IF('Water &amp; Soil Stewardship'!$M52="","---",'Water &amp; Soil Stewardship'!$C52)</f>
        <v>---</v>
      </c>
      <c r="C622" s="140" t="str">
        <f>IF('Water &amp; Soil Stewardship'!$M52="","---",'Water &amp; Soil Stewardship'!$D52)</f>
        <v>---</v>
      </c>
      <c r="D622" s="140" t="str">
        <f>IF('Water &amp; Soil Stewardship'!$M52="","---",'Water &amp; Soil Stewardship'!$E52)</f>
        <v>---</v>
      </c>
      <c r="E622" s="140" t="str">
        <f>IF('Water &amp; Soil Stewardship'!$M52="","---",'Water &amp; Soil Stewardship'!$L52)</f>
        <v>---</v>
      </c>
      <c r="F622" s="140" t="str">
        <f>IF('Water &amp; Soil Stewardship'!$M52="","---",'Water &amp; Soil Stewardship'!$M52)</f>
        <v>---</v>
      </c>
      <c r="G622" s="140" t="str">
        <f>IF('Water &amp; Soil Stewardship'!$M52="","---",'Water &amp; Soil Stewardship'!$N52)</f>
        <v>---</v>
      </c>
      <c r="H622" s="140" t="str">
        <f>IF('Water &amp; Soil Stewardship'!$M52="","---",'Water &amp; Soil Stewardship'!$O52)</f>
        <v>---</v>
      </c>
      <c r="I622" s="140" t="str">
        <f>IF('Water &amp; Soil Stewardship'!$M52="","---",'Water &amp; Soil Stewardship'!$P52)</f>
        <v>---</v>
      </c>
      <c r="J622" s="140" t="str">
        <f>IF('Water &amp; Soil Stewardship'!$M52="","---",'Water &amp; Soil Stewardship'!$Q52)</f>
        <v>---</v>
      </c>
      <c r="K622" s="140" t="str">
        <f>IF('Water &amp; Soil Stewardship'!$M52="","---",'Water &amp; Soil Stewardship'!$R52)</f>
        <v>---</v>
      </c>
      <c r="L622" s="140" t="str">
        <f>IF('Water &amp; Soil Stewardship'!$M52="","---",'Water &amp; Soil Stewardship'!$S52)</f>
        <v>---</v>
      </c>
      <c r="M622" s="140" t="str">
        <f>IF('Water &amp; Soil Stewardship'!$M52="","---",'Water &amp; Soil Stewardship'!$T52)</f>
        <v>---</v>
      </c>
      <c r="N622" s="143"/>
    </row>
    <row r="623" spans="1:14" ht="40" customHeight="1">
      <c r="A623" s="143" t="s">
        <v>32</v>
      </c>
      <c r="B623" s="140" t="str">
        <f>IF('Water &amp; Soil Stewardship'!$M53="","---",'Water &amp; Soil Stewardship'!$C53)</f>
        <v>---</v>
      </c>
      <c r="C623" s="140" t="str">
        <f>IF('Water &amp; Soil Stewardship'!$M53="","---",'Water &amp; Soil Stewardship'!$D53)</f>
        <v>---</v>
      </c>
      <c r="D623" s="140" t="str">
        <f>IF('Water &amp; Soil Stewardship'!$M53="","---",'Water &amp; Soil Stewardship'!$E53)</f>
        <v>---</v>
      </c>
      <c r="E623" s="140" t="str">
        <f>IF('Water &amp; Soil Stewardship'!$M53="","---",'Water &amp; Soil Stewardship'!$L53)</f>
        <v>---</v>
      </c>
      <c r="F623" s="140" t="str">
        <f>IF('Water &amp; Soil Stewardship'!$M53="","---",'Water &amp; Soil Stewardship'!$M53)</f>
        <v>---</v>
      </c>
      <c r="G623" s="140" t="str">
        <f>IF('Water &amp; Soil Stewardship'!$M53="","---",'Water &amp; Soil Stewardship'!$N53)</f>
        <v>---</v>
      </c>
      <c r="H623" s="140" t="str">
        <f>IF('Water &amp; Soil Stewardship'!$M53="","---",'Water &amp; Soil Stewardship'!$O53)</f>
        <v>---</v>
      </c>
      <c r="I623" s="140" t="str">
        <f>IF('Water &amp; Soil Stewardship'!$M53="","---",'Water &amp; Soil Stewardship'!$P53)</f>
        <v>---</v>
      </c>
      <c r="J623" s="140" t="str">
        <f>IF('Water &amp; Soil Stewardship'!$M53="","---",'Water &amp; Soil Stewardship'!$Q53)</f>
        <v>---</v>
      </c>
      <c r="K623" s="140" t="str">
        <f>IF('Water &amp; Soil Stewardship'!$M53="","---",'Water &amp; Soil Stewardship'!$R53)</f>
        <v>---</v>
      </c>
      <c r="L623" s="140" t="str">
        <f>IF('Water &amp; Soil Stewardship'!$M53="","---",'Water &amp; Soil Stewardship'!$S53)</f>
        <v>---</v>
      </c>
      <c r="M623" s="140" t="str">
        <f>IF('Water &amp; Soil Stewardship'!$M53="","---",'Water &amp; Soil Stewardship'!$T53)</f>
        <v>---</v>
      </c>
      <c r="N623" s="143"/>
    </row>
    <row r="624" spans="1:14" ht="40" customHeight="1">
      <c r="A624" s="143" t="s">
        <v>32</v>
      </c>
      <c r="B624" s="140" t="str">
        <f>IF('Water &amp; Soil Stewardship'!$M54="","---",'Water &amp; Soil Stewardship'!$C54)</f>
        <v>---</v>
      </c>
      <c r="C624" s="140" t="str">
        <f>IF('Water &amp; Soil Stewardship'!$M54="","---",'Water &amp; Soil Stewardship'!$D54)</f>
        <v>---</v>
      </c>
      <c r="D624" s="140" t="str">
        <f>IF('Water &amp; Soil Stewardship'!$M54="","---",'Water &amp; Soil Stewardship'!$E54)</f>
        <v>---</v>
      </c>
      <c r="E624" s="140" t="str">
        <f>IF('Water &amp; Soil Stewardship'!$M54="","---",'Water &amp; Soil Stewardship'!$L54)</f>
        <v>---</v>
      </c>
      <c r="F624" s="140" t="str">
        <f>IF('Water &amp; Soil Stewardship'!$M54="","---",'Water &amp; Soil Stewardship'!$M54)</f>
        <v>---</v>
      </c>
      <c r="G624" s="140" t="str">
        <f>IF('Water &amp; Soil Stewardship'!$M54="","---",'Water &amp; Soil Stewardship'!$N54)</f>
        <v>---</v>
      </c>
      <c r="H624" s="140" t="str">
        <f>IF('Water &amp; Soil Stewardship'!$M54="","---",'Water &amp; Soil Stewardship'!$O54)</f>
        <v>---</v>
      </c>
      <c r="I624" s="140" t="str">
        <f>IF('Water &amp; Soil Stewardship'!$M54="","---",'Water &amp; Soil Stewardship'!$P54)</f>
        <v>---</v>
      </c>
      <c r="J624" s="140" t="str">
        <f>IF('Water &amp; Soil Stewardship'!$M54="","---",'Water &amp; Soil Stewardship'!$Q54)</f>
        <v>---</v>
      </c>
      <c r="K624" s="140" t="str">
        <f>IF('Water &amp; Soil Stewardship'!$M54="","---",'Water &amp; Soil Stewardship'!$R54)</f>
        <v>---</v>
      </c>
      <c r="L624" s="140" t="str">
        <f>IF('Water &amp; Soil Stewardship'!$M54="","---",'Water &amp; Soil Stewardship'!$S54)</f>
        <v>---</v>
      </c>
      <c r="M624" s="140" t="str">
        <f>IF('Water &amp; Soil Stewardship'!$M54="","---",'Water &amp; Soil Stewardship'!$T54)</f>
        <v>---</v>
      </c>
      <c r="N624" s="143"/>
    </row>
    <row r="625" spans="1:14" ht="40" customHeight="1">
      <c r="A625" s="143" t="s">
        <v>32</v>
      </c>
      <c r="B625" s="140" t="str">
        <f>IF('Water &amp; Soil Stewardship'!$M55="","---",'Water &amp; Soil Stewardship'!$C55)</f>
        <v>---</v>
      </c>
      <c r="C625" s="140" t="str">
        <f>IF('Water &amp; Soil Stewardship'!$M55="","---",'Water &amp; Soil Stewardship'!$D55)</f>
        <v>---</v>
      </c>
      <c r="D625" s="140" t="str">
        <f>IF('Water &amp; Soil Stewardship'!$M55="","---",'Water &amp; Soil Stewardship'!$E55)</f>
        <v>---</v>
      </c>
      <c r="E625" s="140" t="str">
        <f>IF('Water &amp; Soil Stewardship'!$M55="","---",'Water &amp; Soil Stewardship'!$L55)</f>
        <v>---</v>
      </c>
      <c r="F625" s="140" t="str">
        <f>IF('Water &amp; Soil Stewardship'!$M55="","---",'Water &amp; Soil Stewardship'!$M55)</f>
        <v>---</v>
      </c>
      <c r="G625" s="140" t="str">
        <f>IF('Water &amp; Soil Stewardship'!$M55="","---",'Water &amp; Soil Stewardship'!$N55)</f>
        <v>---</v>
      </c>
      <c r="H625" s="140" t="str">
        <f>IF('Water &amp; Soil Stewardship'!$M55="","---",'Water &amp; Soil Stewardship'!$O55)</f>
        <v>---</v>
      </c>
      <c r="I625" s="140" t="str">
        <f>IF('Water &amp; Soil Stewardship'!$M55="","---",'Water &amp; Soil Stewardship'!$P55)</f>
        <v>---</v>
      </c>
      <c r="J625" s="140" t="str">
        <f>IF('Water &amp; Soil Stewardship'!$M55="","---",'Water &amp; Soil Stewardship'!$Q55)</f>
        <v>---</v>
      </c>
      <c r="K625" s="140" t="str">
        <f>IF('Water &amp; Soil Stewardship'!$M55="","---",'Water &amp; Soil Stewardship'!$R55)</f>
        <v>---</v>
      </c>
      <c r="L625" s="140" t="str">
        <f>IF('Water &amp; Soil Stewardship'!$M55="","---",'Water &amp; Soil Stewardship'!$S55)</f>
        <v>---</v>
      </c>
      <c r="M625" s="140" t="str">
        <f>IF('Water &amp; Soil Stewardship'!$M55="","---",'Water &amp; Soil Stewardship'!$T55)</f>
        <v>---</v>
      </c>
      <c r="N625" s="143"/>
    </row>
    <row r="626" spans="1:14" ht="40" customHeight="1">
      <c r="A626" s="143" t="s">
        <v>32</v>
      </c>
      <c r="B626" s="140" t="str">
        <f>IF('Water &amp; Soil Stewardship'!$M56="","---",'Water &amp; Soil Stewardship'!$C56)</f>
        <v>---</v>
      </c>
      <c r="C626" s="140" t="str">
        <f>IF('Water &amp; Soil Stewardship'!$M56="","---",'Water &amp; Soil Stewardship'!$D56)</f>
        <v>---</v>
      </c>
      <c r="D626" s="140" t="str">
        <f>IF('Water &amp; Soil Stewardship'!$M56="","---",'Water &amp; Soil Stewardship'!$E56)</f>
        <v>---</v>
      </c>
      <c r="E626" s="140" t="str">
        <f>IF('Water &amp; Soil Stewardship'!$M56="","---",'Water &amp; Soil Stewardship'!$L56)</f>
        <v>---</v>
      </c>
      <c r="F626" s="140" t="str">
        <f>IF('Water &amp; Soil Stewardship'!$M56="","---",'Water &amp; Soil Stewardship'!$M56)</f>
        <v>---</v>
      </c>
      <c r="G626" s="140" t="str">
        <f>IF('Water &amp; Soil Stewardship'!$M56="","---",'Water &amp; Soil Stewardship'!$N56)</f>
        <v>---</v>
      </c>
      <c r="H626" s="140" t="str">
        <f>IF('Water &amp; Soil Stewardship'!$M56="","---",'Water &amp; Soil Stewardship'!$O56)</f>
        <v>---</v>
      </c>
      <c r="I626" s="140" t="str">
        <f>IF('Water &amp; Soil Stewardship'!$M56="","---",'Water &amp; Soil Stewardship'!$P56)</f>
        <v>---</v>
      </c>
      <c r="J626" s="140" t="str">
        <f>IF('Water &amp; Soil Stewardship'!$M56="","---",'Water &amp; Soil Stewardship'!$Q56)</f>
        <v>---</v>
      </c>
      <c r="K626" s="140" t="str">
        <f>IF('Water &amp; Soil Stewardship'!$M56="","---",'Water &amp; Soil Stewardship'!$R56)</f>
        <v>---</v>
      </c>
      <c r="L626" s="140" t="str">
        <f>IF('Water &amp; Soil Stewardship'!$M56="","---",'Water &amp; Soil Stewardship'!$S56)</f>
        <v>---</v>
      </c>
      <c r="M626" s="140" t="str">
        <f>IF('Water &amp; Soil Stewardship'!$M56="","---",'Water &amp; Soil Stewardship'!$T56)</f>
        <v>---</v>
      </c>
      <c r="N626" s="143"/>
    </row>
    <row r="627" spans="1:14" ht="40" customHeight="1">
      <c r="A627" s="143" t="s">
        <v>32</v>
      </c>
      <c r="B627" s="140" t="str">
        <f>IF('Water &amp; Soil Stewardship'!$M57="","---",'Water &amp; Soil Stewardship'!$C57)</f>
        <v>---</v>
      </c>
      <c r="C627" s="140" t="str">
        <f>IF('Water &amp; Soil Stewardship'!$M57="","---",'Water &amp; Soil Stewardship'!$D57)</f>
        <v>---</v>
      </c>
      <c r="D627" s="140" t="str">
        <f>IF('Water &amp; Soil Stewardship'!$M57="","---",'Water &amp; Soil Stewardship'!$E57)</f>
        <v>---</v>
      </c>
      <c r="E627" s="140" t="str">
        <f>IF('Water &amp; Soil Stewardship'!$M57="","---",'Water &amp; Soil Stewardship'!$L57)</f>
        <v>---</v>
      </c>
      <c r="F627" s="140" t="str">
        <f>IF('Water &amp; Soil Stewardship'!$M57="","---",'Water &amp; Soil Stewardship'!$M57)</f>
        <v>---</v>
      </c>
      <c r="G627" s="140" t="str">
        <f>IF('Water &amp; Soil Stewardship'!$M57="","---",'Water &amp; Soil Stewardship'!$N57)</f>
        <v>---</v>
      </c>
      <c r="H627" s="140" t="str">
        <f>IF('Water &amp; Soil Stewardship'!$M57="","---",'Water &amp; Soil Stewardship'!$O57)</f>
        <v>---</v>
      </c>
      <c r="I627" s="140" t="str">
        <f>IF('Water &amp; Soil Stewardship'!$M57="","---",'Water &amp; Soil Stewardship'!$P57)</f>
        <v>---</v>
      </c>
      <c r="J627" s="140" t="str">
        <f>IF('Water &amp; Soil Stewardship'!$M57="","---",'Water &amp; Soil Stewardship'!$Q57)</f>
        <v>---</v>
      </c>
      <c r="K627" s="140" t="str">
        <f>IF('Water &amp; Soil Stewardship'!$M57="","---",'Water &amp; Soil Stewardship'!$R57)</f>
        <v>---</v>
      </c>
      <c r="L627" s="140" t="str">
        <f>IF('Water &amp; Soil Stewardship'!$M57="","---",'Water &amp; Soil Stewardship'!$S57)</f>
        <v>---</v>
      </c>
      <c r="M627" s="140" t="str">
        <f>IF('Water &amp; Soil Stewardship'!$M57="","---",'Water &amp; Soil Stewardship'!$T57)</f>
        <v>---</v>
      </c>
      <c r="N627" s="143"/>
    </row>
    <row r="628" spans="1:14" ht="40" customHeight="1">
      <c r="A628" s="143" t="s">
        <v>32</v>
      </c>
      <c r="B628" s="140" t="str">
        <f>IF('Water &amp; Soil Stewardship'!$M58="","---",'Water &amp; Soil Stewardship'!$C58)</f>
        <v>---</v>
      </c>
      <c r="C628" s="140" t="str">
        <f>IF('Water &amp; Soil Stewardship'!$M58="","---",'Water &amp; Soil Stewardship'!$D58)</f>
        <v>---</v>
      </c>
      <c r="D628" s="140" t="str">
        <f>IF('Water &amp; Soil Stewardship'!$M58="","---",'Water &amp; Soil Stewardship'!$E58)</f>
        <v>---</v>
      </c>
      <c r="E628" s="140" t="str">
        <f>IF('Water &amp; Soil Stewardship'!$M58="","---",'Water &amp; Soil Stewardship'!$L58)</f>
        <v>---</v>
      </c>
      <c r="F628" s="140" t="str">
        <f>IF('Water &amp; Soil Stewardship'!$M58="","---",'Water &amp; Soil Stewardship'!$M58)</f>
        <v>---</v>
      </c>
      <c r="G628" s="140" t="str">
        <f>IF('Water &amp; Soil Stewardship'!$M58="","---",'Water &amp; Soil Stewardship'!$N58)</f>
        <v>---</v>
      </c>
      <c r="H628" s="140" t="str">
        <f>IF('Water &amp; Soil Stewardship'!$M58="","---",'Water &amp; Soil Stewardship'!$O58)</f>
        <v>---</v>
      </c>
      <c r="I628" s="140" t="str">
        <f>IF('Water &amp; Soil Stewardship'!$M58="","---",'Water &amp; Soil Stewardship'!$P58)</f>
        <v>---</v>
      </c>
      <c r="J628" s="140" t="str">
        <f>IF('Water &amp; Soil Stewardship'!$M58="","---",'Water &amp; Soil Stewardship'!$Q58)</f>
        <v>---</v>
      </c>
      <c r="K628" s="140" t="str">
        <f>IF('Water &amp; Soil Stewardship'!$M58="","---",'Water &amp; Soil Stewardship'!$R58)</f>
        <v>---</v>
      </c>
      <c r="L628" s="140" t="str">
        <f>IF('Water &amp; Soil Stewardship'!$M58="","---",'Water &amp; Soil Stewardship'!$S58)</f>
        <v>---</v>
      </c>
      <c r="M628" s="140" t="str">
        <f>IF('Water &amp; Soil Stewardship'!$M58="","---",'Water &amp; Soil Stewardship'!$T58)</f>
        <v>---</v>
      </c>
      <c r="N628" s="143"/>
    </row>
    <row r="629" spans="1:14" ht="40" customHeight="1">
      <c r="A629" s="143" t="s">
        <v>32</v>
      </c>
      <c r="B629" s="140" t="str">
        <f>IF('Water &amp; Soil Stewardship'!$M59="","---",'Water &amp; Soil Stewardship'!$C59)</f>
        <v>---</v>
      </c>
      <c r="C629" s="140" t="str">
        <f>IF('Water &amp; Soil Stewardship'!$M59="","---",'Water &amp; Soil Stewardship'!$D59)</f>
        <v>---</v>
      </c>
      <c r="D629" s="140" t="str">
        <f>IF('Water &amp; Soil Stewardship'!$M59="","---",'Water &amp; Soil Stewardship'!$E59)</f>
        <v>---</v>
      </c>
      <c r="E629" s="140" t="str">
        <f>IF('Water &amp; Soil Stewardship'!$M59="","---",'Water &amp; Soil Stewardship'!$L59)</f>
        <v>---</v>
      </c>
      <c r="F629" s="140" t="str">
        <f>IF('Water &amp; Soil Stewardship'!$M59="","---",'Water &amp; Soil Stewardship'!$M59)</f>
        <v>---</v>
      </c>
      <c r="G629" s="140" t="str">
        <f>IF('Water &amp; Soil Stewardship'!$M59="","---",'Water &amp; Soil Stewardship'!$N59)</f>
        <v>---</v>
      </c>
      <c r="H629" s="140" t="str">
        <f>IF('Water &amp; Soil Stewardship'!$M59="","---",'Water &amp; Soil Stewardship'!$O59)</f>
        <v>---</v>
      </c>
      <c r="I629" s="140" t="str">
        <f>IF('Water &amp; Soil Stewardship'!$M59="","---",'Water &amp; Soil Stewardship'!$P59)</f>
        <v>---</v>
      </c>
      <c r="J629" s="140" t="str">
        <f>IF('Water &amp; Soil Stewardship'!$M59="","---",'Water &amp; Soil Stewardship'!$Q59)</f>
        <v>---</v>
      </c>
      <c r="K629" s="140" t="str">
        <f>IF('Water &amp; Soil Stewardship'!$M59="","---",'Water &amp; Soil Stewardship'!$R59)</f>
        <v>---</v>
      </c>
      <c r="L629" s="140" t="str">
        <f>IF('Water &amp; Soil Stewardship'!$M59="","---",'Water &amp; Soil Stewardship'!$S59)</f>
        <v>---</v>
      </c>
      <c r="M629" s="140" t="str">
        <f>IF('Water &amp; Soil Stewardship'!$M59="","---",'Water &amp; Soil Stewardship'!$T59)</f>
        <v>---</v>
      </c>
      <c r="N629" s="143"/>
    </row>
    <row r="630" spans="1:14" ht="40" customHeight="1">
      <c r="A630" s="143" t="s">
        <v>32</v>
      </c>
      <c r="B630" s="140" t="str">
        <f>IF('Water &amp; Soil Stewardship'!$M60="","---",'Water &amp; Soil Stewardship'!$C60)</f>
        <v>---</v>
      </c>
      <c r="C630" s="140" t="str">
        <f>IF('Water &amp; Soil Stewardship'!$M60="","---",'Water &amp; Soil Stewardship'!$D60)</f>
        <v>---</v>
      </c>
      <c r="D630" s="140" t="str">
        <f>IF('Water &amp; Soil Stewardship'!$M60="","---",'Water &amp; Soil Stewardship'!$E60)</f>
        <v>---</v>
      </c>
      <c r="E630" s="140" t="str">
        <f>IF('Water &amp; Soil Stewardship'!$M60="","---",'Water &amp; Soil Stewardship'!$L60)</f>
        <v>---</v>
      </c>
      <c r="F630" s="140" t="str">
        <f>IF('Water &amp; Soil Stewardship'!$M60="","---",'Water &amp; Soil Stewardship'!$M60)</f>
        <v>---</v>
      </c>
      <c r="G630" s="140" t="str">
        <f>IF('Water &amp; Soil Stewardship'!$M60="","---",'Water &amp; Soil Stewardship'!$N60)</f>
        <v>---</v>
      </c>
      <c r="H630" s="140" t="str">
        <f>IF('Water &amp; Soil Stewardship'!$M60="","---",'Water &amp; Soil Stewardship'!$O60)</f>
        <v>---</v>
      </c>
      <c r="I630" s="140" t="str">
        <f>IF('Water &amp; Soil Stewardship'!$M60="","---",'Water &amp; Soil Stewardship'!$P60)</f>
        <v>---</v>
      </c>
      <c r="J630" s="140" t="str">
        <f>IF('Water &amp; Soil Stewardship'!$M60="","---",'Water &amp; Soil Stewardship'!$Q60)</f>
        <v>---</v>
      </c>
      <c r="K630" s="140" t="str">
        <f>IF('Water &amp; Soil Stewardship'!$M60="","---",'Water &amp; Soil Stewardship'!$R60)</f>
        <v>---</v>
      </c>
      <c r="L630" s="140" t="str">
        <f>IF('Water &amp; Soil Stewardship'!$M60="","---",'Water &amp; Soil Stewardship'!$S60)</f>
        <v>---</v>
      </c>
      <c r="M630" s="140" t="str">
        <f>IF('Water &amp; Soil Stewardship'!$M60="","---",'Water &amp; Soil Stewardship'!$T60)</f>
        <v>---</v>
      </c>
      <c r="N630" s="143"/>
    </row>
    <row r="631" spans="1:14" ht="40" customHeight="1">
      <c r="A631" s="143" t="s">
        <v>32</v>
      </c>
      <c r="B631" s="140" t="str">
        <f>IF('Water &amp; Soil Stewardship'!$M61="","---",'Water &amp; Soil Stewardship'!$C61)</f>
        <v>---</v>
      </c>
      <c r="C631" s="140" t="str">
        <f>IF('Water &amp; Soil Stewardship'!$M61="","---",'Water &amp; Soil Stewardship'!$D61)</f>
        <v>---</v>
      </c>
      <c r="D631" s="140" t="str">
        <f>IF('Water &amp; Soil Stewardship'!$M61="","---",'Water &amp; Soil Stewardship'!$E61)</f>
        <v>---</v>
      </c>
      <c r="E631" s="140" t="str">
        <f>IF('Water &amp; Soil Stewardship'!$M61="","---",'Water &amp; Soil Stewardship'!$L61)</f>
        <v>---</v>
      </c>
      <c r="F631" s="140" t="str">
        <f>IF('Water &amp; Soil Stewardship'!$M61="","---",'Water &amp; Soil Stewardship'!$M61)</f>
        <v>---</v>
      </c>
      <c r="G631" s="140" t="str">
        <f>IF('Water &amp; Soil Stewardship'!$M61="","---",'Water &amp; Soil Stewardship'!$N61)</f>
        <v>---</v>
      </c>
      <c r="H631" s="140" t="str">
        <f>IF('Water &amp; Soil Stewardship'!$M61="","---",'Water &amp; Soil Stewardship'!$O61)</f>
        <v>---</v>
      </c>
      <c r="I631" s="140" t="str">
        <f>IF('Water &amp; Soil Stewardship'!$M61="","---",'Water &amp; Soil Stewardship'!$P61)</f>
        <v>---</v>
      </c>
      <c r="J631" s="140" t="str">
        <f>IF('Water &amp; Soil Stewardship'!$M61="","---",'Water &amp; Soil Stewardship'!$Q61)</f>
        <v>---</v>
      </c>
      <c r="K631" s="140" t="str">
        <f>IF('Water &amp; Soil Stewardship'!$M61="","---",'Water &amp; Soil Stewardship'!$R61)</f>
        <v>---</v>
      </c>
      <c r="L631" s="140" t="str">
        <f>IF('Water &amp; Soil Stewardship'!$M61="","---",'Water &amp; Soil Stewardship'!$S61)</f>
        <v>---</v>
      </c>
      <c r="M631" s="140" t="str">
        <f>IF('Water &amp; Soil Stewardship'!$M61="","---",'Water &amp; Soil Stewardship'!$T61)</f>
        <v>---</v>
      </c>
      <c r="N631" s="143"/>
    </row>
    <row r="632" spans="1:14" s="143" customFormat="1" ht="17">
      <c r="A632" s="143" t="s">
        <v>32</v>
      </c>
      <c r="B632" s="140" t="str">
        <f>IF('Water &amp; Soil Stewardship'!$M62="","---",'Water &amp; Soil Stewardship'!$C62)</f>
        <v>---</v>
      </c>
      <c r="C632" s="140" t="str">
        <f>IF('Water &amp; Soil Stewardship'!$M62="","---",'Water &amp; Soil Stewardship'!$D62)</f>
        <v>---</v>
      </c>
      <c r="D632" s="140" t="str">
        <f>IF('Water &amp; Soil Stewardship'!$M62="","---",'Water &amp; Soil Stewardship'!$E62)</f>
        <v>---</v>
      </c>
      <c r="E632" s="140" t="str">
        <f>IF('Water &amp; Soil Stewardship'!$M62="","---",'Water &amp; Soil Stewardship'!$L62)</f>
        <v>---</v>
      </c>
      <c r="F632" s="140" t="str">
        <f>IF('Water &amp; Soil Stewardship'!$M62="","---",'Water &amp; Soil Stewardship'!$M62)</f>
        <v>---</v>
      </c>
      <c r="G632" s="140" t="str">
        <f>IF('Water &amp; Soil Stewardship'!$M62="","---",'Water &amp; Soil Stewardship'!$N62)</f>
        <v>---</v>
      </c>
      <c r="H632" s="140" t="str">
        <f>IF('Water &amp; Soil Stewardship'!$M62="","---",'Water &amp; Soil Stewardship'!$O62)</f>
        <v>---</v>
      </c>
      <c r="I632" s="140" t="str">
        <f>IF('Water &amp; Soil Stewardship'!$M62="","---",'Water &amp; Soil Stewardship'!$P62)</f>
        <v>---</v>
      </c>
      <c r="J632" s="140" t="str">
        <f>IF('Water &amp; Soil Stewardship'!$M62="","---",'Water &amp; Soil Stewardship'!$Q62)</f>
        <v>---</v>
      </c>
      <c r="K632" s="140" t="str">
        <f>IF('Water &amp; Soil Stewardship'!$M62="","---",'Water &amp; Soil Stewardship'!$R62)</f>
        <v>---</v>
      </c>
      <c r="L632" s="140" t="str">
        <f>IF('Water &amp; Soil Stewardship'!$M62="","---",'Water &amp; Soil Stewardship'!$S62)</f>
        <v>---</v>
      </c>
      <c r="M632" s="140" t="str">
        <f>IF('Water &amp; Soil Stewardship'!$M62="","---",'Water &amp; Soil Stewardship'!$T62)</f>
        <v>---</v>
      </c>
    </row>
    <row r="633" spans="1:14" ht="40" customHeight="1">
      <c r="A633" s="143" t="s">
        <v>32</v>
      </c>
      <c r="B633" s="140" t="str">
        <f>IF('Water &amp; Soil Stewardship'!$M63="","---",'Water &amp; Soil Stewardship'!$C63)</f>
        <v>---</v>
      </c>
      <c r="C633" s="140" t="str">
        <f>IF('Water &amp; Soil Stewardship'!$M63="","---",'Water &amp; Soil Stewardship'!$D63)</f>
        <v>---</v>
      </c>
      <c r="D633" s="140" t="str">
        <f>IF('Water &amp; Soil Stewardship'!$M63="","---",'Water &amp; Soil Stewardship'!$E63)</f>
        <v>---</v>
      </c>
      <c r="E633" s="140" t="str">
        <f>IF('Water &amp; Soil Stewardship'!$M63="","---",'Water &amp; Soil Stewardship'!$L63)</f>
        <v>---</v>
      </c>
      <c r="F633" s="140" t="str">
        <f>IF('Water &amp; Soil Stewardship'!$M63="","---",'Water &amp; Soil Stewardship'!$M63)</f>
        <v>---</v>
      </c>
      <c r="G633" s="140" t="str">
        <f>IF('Water &amp; Soil Stewardship'!$M63="","---",'Water &amp; Soil Stewardship'!$N63)</f>
        <v>---</v>
      </c>
      <c r="H633" s="140" t="str">
        <f>IF('Water &amp; Soil Stewardship'!$M63="","---",'Water &amp; Soil Stewardship'!$O63)</f>
        <v>---</v>
      </c>
      <c r="I633" s="140" t="str">
        <f>IF('Water &amp; Soil Stewardship'!$M63="","---",'Water &amp; Soil Stewardship'!$P63)</f>
        <v>---</v>
      </c>
      <c r="J633" s="140" t="str">
        <f>IF('Water &amp; Soil Stewardship'!$M63="","---",'Water &amp; Soil Stewardship'!$Q63)</f>
        <v>---</v>
      </c>
      <c r="K633" s="140" t="str">
        <f>IF('Water &amp; Soil Stewardship'!$M63="","---",'Water &amp; Soil Stewardship'!$R63)</f>
        <v>---</v>
      </c>
      <c r="L633" s="140" t="str">
        <f>IF('Water &amp; Soil Stewardship'!$M63="","---",'Water &amp; Soil Stewardship'!$S63)</f>
        <v>---</v>
      </c>
      <c r="M633" s="140" t="str">
        <f>IF('Water &amp; Soil Stewardship'!$M63="","---",'Water &amp; Soil Stewardship'!$T63)</f>
        <v>---</v>
      </c>
      <c r="N633" s="143"/>
    </row>
    <row r="634" spans="1:14" ht="40" customHeight="1">
      <c r="A634" s="143" t="s">
        <v>32</v>
      </c>
      <c r="B634" s="140" t="str">
        <f>IF('Water &amp; Soil Stewardship'!$M64="","---",'Water &amp; Soil Stewardship'!$C64)</f>
        <v>---</v>
      </c>
      <c r="C634" s="140" t="str">
        <f>IF('Water &amp; Soil Stewardship'!$M64="","---",'Water &amp; Soil Stewardship'!$D64)</f>
        <v>---</v>
      </c>
      <c r="D634" s="140" t="str">
        <f>IF('Water &amp; Soil Stewardship'!$M64="","---",'Water &amp; Soil Stewardship'!$E64)</f>
        <v>---</v>
      </c>
      <c r="E634" s="140" t="str">
        <f>IF('Water &amp; Soil Stewardship'!$M64="","---",'Water &amp; Soil Stewardship'!$L64)</f>
        <v>---</v>
      </c>
      <c r="F634" s="140" t="str">
        <f>IF('Water &amp; Soil Stewardship'!$M64="","---",'Water &amp; Soil Stewardship'!$M64)</f>
        <v>---</v>
      </c>
      <c r="G634" s="140" t="str">
        <f>IF('Water &amp; Soil Stewardship'!$M64="","---",'Water &amp; Soil Stewardship'!$N64)</f>
        <v>---</v>
      </c>
      <c r="H634" s="140" t="str">
        <f>IF('Water &amp; Soil Stewardship'!$M64="","---",'Water &amp; Soil Stewardship'!$O64)</f>
        <v>---</v>
      </c>
      <c r="I634" s="140" t="str">
        <f>IF('Water &amp; Soil Stewardship'!$M64="","---",'Water &amp; Soil Stewardship'!$P64)</f>
        <v>---</v>
      </c>
      <c r="J634" s="140" t="str">
        <f>IF('Water &amp; Soil Stewardship'!$M64="","---",'Water &amp; Soil Stewardship'!$Q64)</f>
        <v>---</v>
      </c>
      <c r="K634" s="140" t="str">
        <f>IF('Water &amp; Soil Stewardship'!$M64="","---",'Water &amp; Soil Stewardship'!$R64)</f>
        <v>---</v>
      </c>
      <c r="L634" s="140" t="str">
        <f>IF('Water &amp; Soil Stewardship'!$M64="","---",'Water &amp; Soil Stewardship'!$S64)</f>
        <v>---</v>
      </c>
      <c r="M634" s="140" t="str">
        <f>IF('Water &amp; Soil Stewardship'!$M64="","---",'Water &amp; Soil Stewardship'!$T64)</f>
        <v>---</v>
      </c>
      <c r="N634" s="143"/>
    </row>
    <row r="635" spans="1:14" ht="40" customHeight="1">
      <c r="A635" s="143" t="s">
        <v>32</v>
      </c>
      <c r="B635" s="140" t="str">
        <f>IF('Water &amp; Soil Stewardship'!$M65="","---",'Water &amp; Soil Stewardship'!$C65)</f>
        <v>---</v>
      </c>
      <c r="C635" s="140" t="str">
        <f>IF('Water &amp; Soil Stewardship'!$M65="","---",'Water &amp; Soil Stewardship'!$D65)</f>
        <v>---</v>
      </c>
      <c r="D635" s="140" t="str">
        <f>IF('Water &amp; Soil Stewardship'!$M65="","---",'Water &amp; Soil Stewardship'!$E65)</f>
        <v>---</v>
      </c>
      <c r="E635" s="140" t="str">
        <f>IF('Water &amp; Soil Stewardship'!$M65="","---",'Water &amp; Soil Stewardship'!$L65)</f>
        <v>---</v>
      </c>
      <c r="F635" s="140" t="str">
        <f>IF('Water &amp; Soil Stewardship'!$M65="","---",'Water &amp; Soil Stewardship'!$M65)</f>
        <v>---</v>
      </c>
      <c r="G635" s="140" t="str">
        <f>IF('Water &amp; Soil Stewardship'!$M65="","---",'Water &amp; Soil Stewardship'!$N65)</f>
        <v>---</v>
      </c>
      <c r="H635" s="140" t="str">
        <f>IF('Water &amp; Soil Stewardship'!$M65="","---",'Water &amp; Soil Stewardship'!$O65)</f>
        <v>---</v>
      </c>
      <c r="I635" s="140" t="str">
        <f>IF('Water &amp; Soil Stewardship'!$M65="","---",'Water &amp; Soil Stewardship'!$P65)</f>
        <v>---</v>
      </c>
      <c r="J635" s="140" t="str">
        <f>IF('Water &amp; Soil Stewardship'!$M65="","---",'Water &amp; Soil Stewardship'!$Q65)</f>
        <v>---</v>
      </c>
      <c r="K635" s="140" t="str">
        <f>IF('Water &amp; Soil Stewardship'!$M65="","---",'Water &amp; Soil Stewardship'!$R65)</f>
        <v>---</v>
      </c>
      <c r="L635" s="140" t="str">
        <f>IF('Water &amp; Soil Stewardship'!$M65="","---",'Water &amp; Soil Stewardship'!$S65)</f>
        <v>---</v>
      </c>
      <c r="M635" s="140" t="str">
        <f>IF('Water &amp; Soil Stewardship'!$M65="","---",'Water &amp; Soil Stewardship'!$T65)</f>
        <v>---</v>
      </c>
      <c r="N635" s="143"/>
    </row>
    <row r="636" spans="1:14" ht="40" customHeight="1">
      <c r="A636" s="143" t="s">
        <v>32</v>
      </c>
      <c r="B636" s="140" t="str">
        <f>IF('Water &amp; Soil Stewardship'!$M66="","---",'Water &amp; Soil Stewardship'!$C66)</f>
        <v>---</v>
      </c>
      <c r="C636" s="140" t="str">
        <f>IF('Water &amp; Soil Stewardship'!$M66="","---",'Water &amp; Soil Stewardship'!$D66)</f>
        <v>---</v>
      </c>
      <c r="D636" s="140" t="str">
        <f>IF('Water &amp; Soil Stewardship'!$M66="","---",'Water &amp; Soil Stewardship'!$E66)</f>
        <v>---</v>
      </c>
      <c r="E636" s="140" t="str">
        <f>IF('Water &amp; Soil Stewardship'!$M66="","---",'Water &amp; Soil Stewardship'!$L66)</f>
        <v>---</v>
      </c>
      <c r="F636" s="140" t="str">
        <f>IF('Water &amp; Soil Stewardship'!$M66="","---",'Water &amp; Soil Stewardship'!$M66)</f>
        <v>---</v>
      </c>
      <c r="G636" s="140" t="str">
        <f>IF('Water &amp; Soil Stewardship'!$M66="","---",'Water &amp; Soil Stewardship'!$N66)</f>
        <v>---</v>
      </c>
      <c r="H636" s="140" t="str">
        <f>IF('Water &amp; Soil Stewardship'!$M66="","---",'Water &amp; Soil Stewardship'!$O66)</f>
        <v>---</v>
      </c>
      <c r="I636" s="140" t="str">
        <f>IF('Water &amp; Soil Stewardship'!$M66="","---",'Water &amp; Soil Stewardship'!$P66)</f>
        <v>---</v>
      </c>
      <c r="J636" s="140" t="str">
        <f>IF('Water &amp; Soil Stewardship'!$M66="","---",'Water &amp; Soil Stewardship'!$Q66)</f>
        <v>---</v>
      </c>
      <c r="K636" s="140" t="str">
        <f>IF('Water &amp; Soil Stewardship'!$M66="","---",'Water &amp; Soil Stewardship'!$R66)</f>
        <v>---</v>
      </c>
      <c r="L636" s="140" t="str">
        <f>IF('Water &amp; Soil Stewardship'!$M66="","---",'Water &amp; Soil Stewardship'!$S66)</f>
        <v>---</v>
      </c>
      <c r="M636" s="140" t="str">
        <f>IF('Water &amp; Soil Stewardship'!$M66="","---",'Water &amp; Soil Stewardship'!$T66)</f>
        <v>---</v>
      </c>
      <c r="N636" s="143"/>
    </row>
    <row r="637" spans="1:14" ht="40" customHeight="1">
      <c r="A637" s="143" t="s">
        <v>32</v>
      </c>
      <c r="B637" s="140" t="str">
        <f>IF('Water &amp; Soil Stewardship'!$M67="","---",'Water &amp; Soil Stewardship'!$C67)</f>
        <v>---</v>
      </c>
      <c r="C637" s="140" t="str">
        <f>IF('Water &amp; Soil Stewardship'!$M67="","---",'Water &amp; Soil Stewardship'!$D67)</f>
        <v>---</v>
      </c>
      <c r="D637" s="140" t="str">
        <f>IF('Water &amp; Soil Stewardship'!$M67="","---",'Water &amp; Soil Stewardship'!$E67)</f>
        <v>---</v>
      </c>
      <c r="E637" s="140" t="str">
        <f>IF('Water &amp; Soil Stewardship'!$M67="","---",'Water &amp; Soil Stewardship'!$L67)</f>
        <v>---</v>
      </c>
      <c r="F637" s="140" t="str">
        <f>IF('Water &amp; Soil Stewardship'!$M67="","---",'Water &amp; Soil Stewardship'!$M67)</f>
        <v>---</v>
      </c>
      <c r="G637" s="140" t="str">
        <f>IF('Water &amp; Soil Stewardship'!$M67="","---",'Water &amp; Soil Stewardship'!$N67)</f>
        <v>---</v>
      </c>
      <c r="H637" s="140" t="str">
        <f>IF('Water &amp; Soil Stewardship'!$M67="","---",'Water &amp; Soil Stewardship'!$O67)</f>
        <v>---</v>
      </c>
      <c r="I637" s="140" t="str">
        <f>IF('Water &amp; Soil Stewardship'!$M67="","---",'Water &amp; Soil Stewardship'!$P67)</f>
        <v>---</v>
      </c>
      <c r="J637" s="140" t="str">
        <f>IF('Water &amp; Soil Stewardship'!$M67="","---",'Water &amp; Soil Stewardship'!$Q67)</f>
        <v>---</v>
      </c>
      <c r="K637" s="140" t="str">
        <f>IF('Water &amp; Soil Stewardship'!$M67="","---",'Water &amp; Soil Stewardship'!$R67)</f>
        <v>---</v>
      </c>
      <c r="L637" s="140" t="str">
        <f>IF('Water &amp; Soil Stewardship'!$M67="","---",'Water &amp; Soil Stewardship'!$S67)</f>
        <v>---</v>
      </c>
      <c r="M637" s="140" t="str">
        <f>IF('Water &amp; Soil Stewardship'!$M67="","---",'Water &amp; Soil Stewardship'!$T67)</f>
        <v>---</v>
      </c>
      <c r="N637" s="143"/>
    </row>
    <row r="638" spans="1:14" ht="40" customHeight="1">
      <c r="A638" s="143" t="s">
        <v>32</v>
      </c>
      <c r="B638" s="140" t="str">
        <f>IF('Water &amp; Soil Stewardship'!$M68="","---",'Water &amp; Soil Stewardship'!$C68)</f>
        <v>---</v>
      </c>
      <c r="C638" s="140" t="str">
        <f>IF('Water &amp; Soil Stewardship'!$M68="","---",'Water &amp; Soil Stewardship'!$D68)</f>
        <v>---</v>
      </c>
      <c r="D638" s="140" t="str">
        <f>IF('Water &amp; Soil Stewardship'!$M68="","---",'Water &amp; Soil Stewardship'!$E68)</f>
        <v>---</v>
      </c>
      <c r="E638" s="140" t="str">
        <f>IF('Water &amp; Soil Stewardship'!$M68="","---",'Water &amp; Soil Stewardship'!$L68)</f>
        <v>---</v>
      </c>
      <c r="F638" s="140" t="str">
        <f>IF('Water &amp; Soil Stewardship'!$M68="","---",'Water &amp; Soil Stewardship'!$M68)</f>
        <v>---</v>
      </c>
      <c r="G638" s="140" t="str">
        <f>IF('Water &amp; Soil Stewardship'!$M68="","---",'Water &amp; Soil Stewardship'!$N68)</f>
        <v>---</v>
      </c>
      <c r="H638" s="140" t="str">
        <f>IF('Water &amp; Soil Stewardship'!$M68="","---",'Water &amp; Soil Stewardship'!$O68)</f>
        <v>---</v>
      </c>
      <c r="I638" s="140" t="str">
        <f>IF('Water &amp; Soil Stewardship'!$M68="","---",'Water &amp; Soil Stewardship'!$P68)</f>
        <v>---</v>
      </c>
      <c r="J638" s="140" t="str">
        <f>IF('Water &amp; Soil Stewardship'!$M68="","---",'Water &amp; Soil Stewardship'!$Q68)</f>
        <v>---</v>
      </c>
      <c r="K638" s="140" t="str">
        <f>IF('Water &amp; Soil Stewardship'!$M68="","---",'Water &amp; Soil Stewardship'!$R68)</f>
        <v>---</v>
      </c>
      <c r="L638" s="140" t="str">
        <f>IF('Water &amp; Soil Stewardship'!$M68="","---",'Water &amp; Soil Stewardship'!$S68)</f>
        <v>---</v>
      </c>
      <c r="M638" s="140" t="str">
        <f>IF('Water &amp; Soil Stewardship'!$M68="","---",'Water &amp; Soil Stewardship'!$T68)</f>
        <v>---</v>
      </c>
      <c r="N638" s="143"/>
    </row>
    <row r="639" spans="1:14" ht="40" customHeight="1">
      <c r="A639" s="143" t="s">
        <v>32</v>
      </c>
      <c r="B639" s="140" t="str">
        <f>IF('Water &amp; Soil Stewardship'!$M69="","---",'Water &amp; Soil Stewardship'!$C69)</f>
        <v>---</v>
      </c>
      <c r="C639" s="140" t="str">
        <f>IF('Water &amp; Soil Stewardship'!$M69="","---",'Water &amp; Soil Stewardship'!$D69)</f>
        <v>---</v>
      </c>
      <c r="D639" s="140" t="str">
        <f>IF('Water &amp; Soil Stewardship'!$M69="","---",'Water &amp; Soil Stewardship'!$E69)</f>
        <v>---</v>
      </c>
      <c r="E639" s="140" t="str">
        <f>IF('Water &amp; Soil Stewardship'!$M69="","---",'Water &amp; Soil Stewardship'!$L69)</f>
        <v>---</v>
      </c>
      <c r="F639" s="140" t="str">
        <f>IF('Water &amp; Soil Stewardship'!$M69="","---",'Water &amp; Soil Stewardship'!$M69)</f>
        <v>---</v>
      </c>
      <c r="G639" s="140" t="str">
        <f>IF('Water &amp; Soil Stewardship'!$M69="","---",'Water &amp; Soil Stewardship'!$N69)</f>
        <v>---</v>
      </c>
      <c r="H639" s="140" t="str">
        <f>IF('Water &amp; Soil Stewardship'!$M69="","---",'Water &amp; Soil Stewardship'!$O69)</f>
        <v>---</v>
      </c>
      <c r="I639" s="140" t="str">
        <f>IF('Water &amp; Soil Stewardship'!$M69="","---",'Water &amp; Soil Stewardship'!$P69)</f>
        <v>---</v>
      </c>
      <c r="J639" s="140" t="str">
        <f>IF('Water &amp; Soil Stewardship'!$M69="","---",'Water &amp; Soil Stewardship'!$Q69)</f>
        <v>---</v>
      </c>
      <c r="K639" s="140" t="str">
        <f>IF('Water &amp; Soil Stewardship'!$M69="","---",'Water &amp; Soil Stewardship'!$R69)</f>
        <v>---</v>
      </c>
      <c r="L639" s="140" t="str">
        <f>IF('Water &amp; Soil Stewardship'!$M69="","---",'Water &amp; Soil Stewardship'!$S69)</f>
        <v>---</v>
      </c>
      <c r="M639" s="140" t="str">
        <f>IF('Water &amp; Soil Stewardship'!$M69="","---",'Water &amp; Soil Stewardship'!$T69)</f>
        <v>---</v>
      </c>
      <c r="N639" s="143"/>
    </row>
    <row r="640" spans="1:14" s="143" customFormat="1" ht="17">
      <c r="A640" s="143" t="s">
        <v>32</v>
      </c>
      <c r="B640" s="140" t="str">
        <f>IF('Water &amp; Soil Stewardship'!$M70="","---",'Water &amp; Soil Stewardship'!$C70)</f>
        <v>---</v>
      </c>
      <c r="C640" s="140" t="str">
        <f>IF('Water &amp; Soil Stewardship'!$M70="","---",'Water &amp; Soil Stewardship'!$D70)</f>
        <v>---</v>
      </c>
      <c r="D640" s="140" t="str">
        <f>IF('Water &amp; Soil Stewardship'!$M70="","---",'Water &amp; Soil Stewardship'!$E70)</f>
        <v>---</v>
      </c>
      <c r="E640" s="140" t="str">
        <f>IF('Water &amp; Soil Stewardship'!$M70="","---",'Water &amp; Soil Stewardship'!$L70)</f>
        <v>---</v>
      </c>
      <c r="F640" s="140" t="str">
        <f>IF('Water &amp; Soil Stewardship'!$M70="","---",'Water &amp; Soil Stewardship'!$M70)</f>
        <v>---</v>
      </c>
      <c r="G640" s="140" t="str">
        <f>IF('Water &amp; Soil Stewardship'!$M70="","---",'Water &amp; Soil Stewardship'!$N70)</f>
        <v>---</v>
      </c>
      <c r="H640" s="140" t="str">
        <f>IF('Water &amp; Soil Stewardship'!$M70="","---",'Water &amp; Soil Stewardship'!$O70)</f>
        <v>---</v>
      </c>
      <c r="I640" s="140" t="str">
        <f>IF('Water &amp; Soil Stewardship'!$M70="","---",'Water &amp; Soil Stewardship'!$P70)</f>
        <v>---</v>
      </c>
      <c r="J640" s="140" t="str">
        <f>IF('Water &amp; Soil Stewardship'!$M70="","---",'Water &amp; Soil Stewardship'!$Q70)</f>
        <v>---</v>
      </c>
      <c r="K640" s="140" t="str">
        <f>IF('Water &amp; Soil Stewardship'!$M70="","---",'Water &amp; Soil Stewardship'!$R70)</f>
        <v>---</v>
      </c>
      <c r="L640" s="140" t="str">
        <f>IF('Water &amp; Soil Stewardship'!$M70="","---",'Water &amp; Soil Stewardship'!$S70)</f>
        <v>---</v>
      </c>
      <c r="M640" s="140" t="str">
        <f>IF('Water &amp; Soil Stewardship'!$M70="","---",'Water &amp; Soil Stewardship'!$T70)</f>
        <v>---</v>
      </c>
    </row>
    <row r="641" spans="1:14" s="143" customFormat="1" ht="17">
      <c r="A641" s="143" t="s">
        <v>32</v>
      </c>
      <c r="B641" s="140" t="str">
        <f>IF('Water &amp; Soil Stewardship'!$M71="","---",'Water &amp; Soil Stewardship'!$C71)</f>
        <v>---</v>
      </c>
      <c r="C641" s="140" t="str">
        <f>IF('Water &amp; Soil Stewardship'!$M71="","---",'Water &amp; Soil Stewardship'!$D71)</f>
        <v>---</v>
      </c>
      <c r="D641" s="140" t="str">
        <f>IF('Water &amp; Soil Stewardship'!$M71="","---",'Water &amp; Soil Stewardship'!$E71)</f>
        <v>---</v>
      </c>
      <c r="E641" s="140" t="str">
        <f>IF('Water &amp; Soil Stewardship'!$M71="","---",'Water &amp; Soil Stewardship'!$L71)</f>
        <v>---</v>
      </c>
      <c r="F641" s="140" t="str">
        <f>IF('Water &amp; Soil Stewardship'!$M71="","---",'Water &amp; Soil Stewardship'!$M71)</f>
        <v>---</v>
      </c>
      <c r="G641" s="140" t="str">
        <f>IF('Water &amp; Soil Stewardship'!$M71="","---",'Water &amp; Soil Stewardship'!$N71)</f>
        <v>---</v>
      </c>
      <c r="H641" s="140" t="str">
        <f>IF('Water &amp; Soil Stewardship'!$M71="","---",'Water &amp; Soil Stewardship'!$O71)</f>
        <v>---</v>
      </c>
      <c r="I641" s="140" t="str">
        <f>IF('Water &amp; Soil Stewardship'!$M71="","---",'Water &amp; Soil Stewardship'!$P71)</f>
        <v>---</v>
      </c>
      <c r="J641" s="140" t="str">
        <f>IF('Water &amp; Soil Stewardship'!$M71="","---",'Water &amp; Soil Stewardship'!$Q71)</f>
        <v>---</v>
      </c>
      <c r="K641" s="140" t="str">
        <f>IF('Water &amp; Soil Stewardship'!$M71="","---",'Water &amp; Soil Stewardship'!$R71)</f>
        <v>---</v>
      </c>
      <c r="L641" s="140" t="str">
        <f>IF('Water &amp; Soil Stewardship'!$M71="","---",'Water &amp; Soil Stewardship'!$S71)</f>
        <v>---</v>
      </c>
      <c r="M641" s="140" t="str">
        <f>IF('Water &amp; Soil Stewardship'!$M71="","---",'Water &amp; Soil Stewardship'!$T71)</f>
        <v>---</v>
      </c>
    </row>
    <row r="642" spans="1:14" s="143" customFormat="1" ht="17">
      <c r="A642" s="143" t="s">
        <v>32</v>
      </c>
      <c r="B642" s="140" t="str">
        <f>IF('Water &amp; Soil Stewardship'!$M72="","---",'Water &amp; Soil Stewardship'!$C72)</f>
        <v>---</v>
      </c>
      <c r="C642" s="140" t="str">
        <f>IF('Water &amp; Soil Stewardship'!$M72="","---",'Water &amp; Soil Stewardship'!$D72)</f>
        <v>---</v>
      </c>
      <c r="D642" s="140" t="str">
        <f>IF('Water &amp; Soil Stewardship'!$M72="","---",'Water &amp; Soil Stewardship'!$E72)</f>
        <v>---</v>
      </c>
      <c r="E642" s="140" t="str">
        <f>IF('Water &amp; Soil Stewardship'!$M72="","---",'Water &amp; Soil Stewardship'!$L72)</f>
        <v>---</v>
      </c>
      <c r="F642" s="140" t="str">
        <f>IF('Water &amp; Soil Stewardship'!$M72="","---",'Water &amp; Soil Stewardship'!$M72)</f>
        <v>---</v>
      </c>
      <c r="G642" s="140" t="str">
        <f>IF('Water &amp; Soil Stewardship'!$M72="","---",'Water &amp; Soil Stewardship'!$N72)</f>
        <v>---</v>
      </c>
      <c r="H642" s="140" t="str">
        <f>IF('Water &amp; Soil Stewardship'!$M72="","---",'Water &amp; Soil Stewardship'!$O72)</f>
        <v>---</v>
      </c>
      <c r="I642" s="140" t="str">
        <f>IF('Water &amp; Soil Stewardship'!$M72="","---",'Water &amp; Soil Stewardship'!$P72)</f>
        <v>---</v>
      </c>
      <c r="J642" s="140" t="str">
        <f>IF('Water &amp; Soil Stewardship'!$M72="","---",'Water &amp; Soil Stewardship'!$Q72)</f>
        <v>---</v>
      </c>
      <c r="K642" s="140" t="str">
        <f>IF('Water &amp; Soil Stewardship'!$M72="","---",'Water &amp; Soil Stewardship'!$R72)</f>
        <v>---</v>
      </c>
      <c r="L642" s="140" t="str">
        <f>IF('Water &amp; Soil Stewardship'!$M72="","---",'Water &amp; Soil Stewardship'!$S72)</f>
        <v>---</v>
      </c>
      <c r="M642" s="140" t="str">
        <f>IF('Water &amp; Soil Stewardship'!$M72="","---",'Water &amp; Soil Stewardship'!$T72)</f>
        <v>---</v>
      </c>
    </row>
    <row r="643" spans="1:14" s="143" customFormat="1" ht="17">
      <c r="A643" s="143" t="s">
        <v>32</v>
      </c>
      <c r="B643" s="140" t="str">
        <f>IF('Water &amp; Soil Stewardship'!$M73="","---",'Water &amp; Soil Stewardship'!$C73)</f>
        <v>---</v>
      </c>
      <c r="C643" s="140" t="str">
        <f>IF('Water &amp; Soil Stewardship'!$M73="","---",'Water &amp; Soil Stewardship'!$D73)</f>
        <v>---</v>
      </c>
      <c r="D643" s="140" t="str">
        <f>IF('Water &amp; Soil Stewardship'!$M73="","---",'Water &amp; Soil Stewardship'!$E73)</f>
        <v>---</v>
      </c>
      <c r="E643" s="140" t="str">
        <f>IF('Water &amp; Soil Stewardship'!$M73="","---",'Water &amp; Soil Stewardship'!$L73)</f>
        <v>---</v>
      </c>
      <c r="F643" s="140" t="str">
        <f>IF('Water &amp; Soil Stewardship'!$M73="","---",'Water &amp; Soil Stewardship'!$M73)</f>
        <v>---</v>
      </c>
      <c r="G643" s="140" t="str">
        <f>IF('Water &amp; Soil Stewardship'!$M73="","---",'Water &amp; Soil Stewardship'!$N73)</f>
        <v>---</v>
      </c>
      <c r="H643" s="140" t="str">
        <f>IF('Water &amp; Soil Stewardship'!$M73="","---",'Water &amp; Soil Stewardship'!$O73)</f>
        <v>---</v>
      </c>
      <c r="I643" s="140" t="str">
        <f>IF('Water &amp; Soil Stewardship'!$M73="","---",'Water &amp; Soil Stewardship'!$P73)</f>
        <v>---</v>
      </c>
      <c r="J643" s="140" t="str">
        <f>IF('Water &amp; Soil Stewardship'!$M73="","---",'Water &amp; Soil Stewardship'!$Q73)</f>
        <v>---</v>
      </c>
      <c r="K643" s="140" t="str">
        <f>IF('Water &amp; Soil Stewardship'!$M73="","---",'Water &amp; Soil Stewardship'!$R73)</f>
        <v>---</v>
      </c>
      <c r="L643" s="140" t="str">
        <f>IF('Water &amp; Soil Stewardship'!$M73="","---",'Water &amp; Soil Stewardship'!$S73)</f>
        <v>---</v>
      </c>
      <c r="M643" s="140" t="str">
        <f>IF('Water &amp; Soil Stewardship'!$M73="","---",'Water &amp; Soil Stewardship'!$T73)</f>
        <v>---</v>
      </c>
    </row>
    <row r="644" spans="1:14" s="143" customFormat="1" ht="17">
      <c r="A644" s="143" t="s">
        <v>32</v>
      </c>
      <c r="B644" s="140" t="str">
        <f>IF('Water &amp; Soil Stewardship'!$M74="","---",'Water &amp; Soil Stewardship'!$C74)</f>
        <v>---</v>
      </c>
      <c r="C644" s="140" t="str">
        <f>IF('Water &amp; Soil Stewardship'!$M74="","---",'Water &amp; Soil Stewardship'!$D74)</f>
        <v>---</v>
      </c>
      <c r="D644" s="140" t="str">
        <f>IF('Water &amp; Soil Stewardship'!$M74="","---",'Water &amp; Soil Stewardship'!$E74)</f>
        <v>---</v>
      </c>
      <c r="E644" s="140" t="str">
        <f>IF('Water &amp; Soil Stewardship'!$M74="","---",'Water &amp; Soil Stewardship'!$L74)</f>
        <v>---</v>
      </c>
      <c r="F644" s="140" t="str">
        <f>IF('Water &amp; Soil Stewardship'!$M74="","---",'Water &amp; Soil Stewardship'!$M74)</f>
        <v>---</v>
      </c>
      <c r="G644" s="140" t="str">
        <f>IF('Water &amp; Soil Stewardship'!$M74="","---",'Water &amp; Soil Stewardship'!$N74)</f>
        <v>---</v>
      </c>
      <c r="H644" s="140" t="str">
        <f>IF('Water &amp; Soil Stewardship'!$M74="","---",'Water &amp; Soil Stewardship'!$O74)</f>
        <v>---</v>
      </c>
      <c r="I644" s="140" t="str">
        <f>IF('Water &amp; Soil Stewardship'!$M74="","---",'Water &amp; Soil Stewardship'!$P74)</f>
        <v>---</v>
      </c>
      <c r="J644" s="140" t="str">
        <f>IF('Water &amp; Soil Stewardship'!$M74="","---",'Water &amp; Soil Stewardship'!$Q74)</f>
        <v>---</v>
      </c>
      <c r="K644" s="140" t="str">
        <f>IF('Water &amp; Soil Stewardship'!$M74="","---",'Water &amp; Soil Stewardship'!$R74)</f>
        <v>---</v>
      </c>
      <c r="L644" s="140" t="str">
        <f>IF('Water &amp; Soil Stewardship'!$M74="","---",'Water &amp; Soil Stewardship'!$S74)</f>
        <v>---</v>
      </c>
      <c r="M644" s="140" t="str">
        <f>IF('Water &amp; Soil Stewardship'!$M74="","---",'Water &amp; Soil Stewardship'!$T74)</f>
        <v>---</v>
      </c>
    </row>
    <row r="645" spans="1:14" s="143" customFormat="1" ht="17">
      <c r="A645" s="143" t="s">
        <v>32</v>
      </c>
      <c r="B645" s="140" t="str">
        <f>IF('Water &amp; Soil Stewardship'!$M75="","---",'Water &amp; Soil Stewardship'!$C75)</f>
        <v>---</v>
      </c>
      <c r="C645" s="140" t="str">
        <f>IF('Water &amp; Soil Stewardship'!$M75="","---",'Water &amp; Soil Stewardship'!$D75)</f>
        <v>---</v>
      </c>
      <c r="D645" s="140" t="str">
        <f>IF('Water &amp; Soil Stewardship'!$M75="","---",'Water &amp; Soil Stewardship'!$E75)</f>
        <v>---</v>
      </c>
      <c r="E645" s="140" t="str">
        <f>IF('Water &amp; Soil Stewardship'!$M75="","---",'Water &amp; Soil Stewardship'!$L75)</f>
        <v>---</v>
      </c>
      <c r="F645" s="140" t="str">
        <f>IF('Water &amp; Soil Stewardship'!$M75="","---",'Water &amp; Soil Stewardship'!$M75)</f>
        <v>---</v>
      </c>
      <c r="G645" s="140" t="str">
        <f>IF('Water &amp; Soil Stewardship'!$M75="","---",'Water &amp; Soil Stewardship'!$N75)</f>
        <v>---</v>
      </c>
      <c r="H645" s="140" t="str">
        <f>IF('Water &amp; Soil Stewardship'!$M75="","---",'Water &amp; Soil Stewardship'!$O75)</f>
        <v>---</v>
      </c>
      <c r="I645" s="140" t="str">
        <f>IF('Water &amp; Soil Stewardship'!$M75="","---",'Water &amp; Soil Stewardship'!$P75)</f>
        <v>---</v>
      </c>
      <c r="J645" s="140" t="str">
        <f>IF('Water &amp; Soil Stewardship'!$M75="","---",'Water &amp; Soil Stewardship'!$Q75)</f>
        <v>---</v>
      </c>
      <c r="K645" s="140" t="str">
        <f>IF('Water &amp; Soil Stewardship'!$M75="","---",'Water &amp; Soil Stewardship'!$R75)</f>
        <v>---</v>
      </c>
      <c r="L645" s="140" t="str">
        <f>IF('Water &amp; Soil Stewardship'!$M75="","---",'Water &amp; Soil Stewardship'!$S75)</f>
        <v>---</v>
      </c>
      <c r="M645" s="140" t="str">
        <f>IF('Water &amp; Soil Stewardship'!$M75="","---",'Water &amp; Soil Stewardship'!$T75)</f>
        <v>---</v>
      </c>
    </row>
    <row r="646" spans="1:14" s="143" customFormat="1" ht="17">
      <c r="A646" s="143" t="s">
        <v>32</v>
      </c>
      <c r="B646" s="140" t="str">
        <f>IF('Water &amp; Soil Stewardship'!$M76="","---",'Water &amp; Soil Stewardship'!$C76)</f>
        <v>---</v>
      </c>
      <c r="C646" s="140" t="str">
        <f>IF('Water &amp; Soil Stewardship'!$M76="","---",'Water &amp; Soil Stewardship'!$D76)</f>
        <v>---</v>
      </c>
      <c r="D646" s="140" t="str">
        <f>IF('Water &amp; Soil Stewardship'!$M76="","---",'Water &amp; Soil Stewardship'!$E76)</f>
        <v>---</v>
      </c>
      <c r="E646" s="140" t="str">
        <f>IF('Water &amp; Soil Stewardship'!$M76="","---",'Water &amp; Soil Stewardship'!$L76)</f>
        <v>---</v>
      </c>
      <c r="F646" s="140" t="str">
        <f>IF('Water &amp; Soil Stewardship'!$M76="","---",'Water &amp; Soil Stewardship'!$M76)</f>
        <v>---</v>
      </c>
      <c r="G646" s="140" t="str">
        <f>IF('Water &amp; Soil Stewardship'!$M76="","---",'Water &amp; Soil Stewardship'!$N76)</f>
        <v>---</v>
      </c>
      <c r="H646" s="140" t="str">
        <f>IF('Water &amp; Soil Stewardship'!$M76="","---",'Water &amp; Soil Stewardship'!$O76)</f>
        <v>---</v>
      </c>
      <c r="I646" s="140" t="str">
        <f>IF('Water &amp; Soil Stewardship'!$M76="","---",'Water &amp; Soil Stewardship'!$P76)</f>
        <v>---</v>
      </c>
      <c r="J646" s="140" t="str">
        <f>IF('Water &amp; Soil Stewardship'!$M76="","---",'Water &amp; Soil Stewardship'!$Q76)</f>
        <v>---</v>
      </c>
      <c r="K646" s="140" t="str">
        <f>IF('Water &amp; Soil Stewardship'!$M76="","---",'Water &amp; Soil Stewardship'!$R76)</f>
        <v>---</v>
      </c>
      <c r="L646" s="140" t="str">
        <f>IF('Water &amp; Soil Stewardship'!$M76="","---",'Water &amp; Soil Stewardship'!$S76)</f>
        <v>---</v>
      </c>
      <c r="M646" s="140" t="str">
        <f>IF('Water &amp; Soil Stewardship'!$M76="","---",'Water &amp; Soil Stewardship'!$T76)</f>
        <v>---</v>
      </c>
    </row>
    <row r="647" spans="1:14" s="143" customFormat="1" ht="17">
      <c r="A647" s="143" t="s">
        <v>32</v>
      </c>
      <c r="B647" s="140" t="str">
        <f>IF('Water &amp; Soil Stewardship'!$M77="","---",'Water &amp; Soil Stewardship'!$C77)</f>
        <v>---</v>
      </c>
      <c r="C647" s="140" t="str">
        <f>IF('Water &amp; Soil Stewardship'!$M77="","---",'Water &amp; Soil Stewardship'!$D77)</f>
        <v>---</v>
      </c>
      <c r="D647" s="140" t="str">
        <f>IF('Water &amp; Soil Stewardship'!$M77="","---",'Water &amp; Soil Stewardship'!$E77)</f>
        <v>---</v>
      </c>
      <c r="E647" s="140" t="str">
        <f>IF('Water &amp; Soil Stewardship'!$M77="","---",'Water &amp; Soil Stewardship'!$L77)</f>
        <v>---</v>
      </c>
      <c r="F647" s="140" t="str">
        <f>IF('Water &amp; Soil Stewardship'!$M77="","---",'Water &amp; Soil Stewardship'!$M77)</f>
        <v>---</v>
      </c>
      <c r="G647" s="140" t="str">
        <f>IF('Water &amp; Soil Stewardship'!$M77="","---",'Water &amp; Soil Stewardship'!$N77)</f>
        <v>---</v>
      </c>
      <c r="H647" s="140" t="str">
        <f>IF('Water &amp; Soil Stewardship'!$M77="","---",'Water &amp; Soil Stewardship'!$O77)</f>
        <v>---</v>
      </c>
      <c r="I647" s="140" t="str">
        <f>IF('Water &amp; Soil Stewardship'!$M77="","---",'Water &amp; Soil Stewardship'!$P77)</f>
        <v>---</v>
      </c>
      <c r="J647" s="140" t="str">
        <f>IF('Water &amp; Soil Stewardship'!$M77="","---",'Water &amp; Soil Stewardship'!$Q77)</f>
        <v>---</v>
      </c>
      <c r="K647" s="140" t="str">
        <f>IF('Water &amp; Soil Stewardship'!$M77="","---",'Water &amp; Soil Stewardship'!$R77)</f>
        <v>---</v>
      </c>
      <c r="L647" s="140" t="str">
        <f>IF('Water &amp; Soil Stewardship'!$M77="","---",'Water &amp; Soil Stewardship'!$S77)</f>
        <v>---</v>
      </c>
      <c r="M647" s="140" t="str">
        <f>IF('Water &amp; Soil Stewardship'!$M77="","---",'Water &amp; Soil Stewardship'!$T77)</f>
        <v>---</v>
      </c>
    </row>
    <row r="648" spans="1:14" s="143" customFormat="1" ht="17">
      <c r="A648" s="143" t="s">
        <v>32</v>
      </c>
      <c r="B648" s="140" t="str">
        <f>IF('Water &amp; Soil Stewardship'!$M78="","---",'Water &amp; Soil Stewardship'!$C78)</f>
        <v>---</v>
      </c>
      <c r="C648" s="140" t="str">
        <f>IF('Water &amp; Soil Stewardship'!$M78="","---",'Water &amp; Soil Stewardship'!$D78)</f>
        <v>---</v>
      </c>
      <c r="D648" s="140" t="str">
        <f>IF('Water &amp; Soil Stewardship'!$M78="","---",'Water &amp; Soil Stewardship'!$E78)</f>
        <v>---</v>
      </c>
      <c r="E648" s="140" t="str">
        <f>IF('Water &amp; Soil Stewardship'!$M78="","---",'Water &amp; Soil Stewardship'!$L78)</f>
        <v>---</v>
      </c>
      <c r="F648" s="140" t="str">
        <f>IF('Water &amp; Soil Stewardship'!$M78="","---",'Water &amp; Soil Stewardship'!$M78)</f>
        <v>---</v>
      </c>
      <c r="G648" s="140" t="str">
        <f>IF('Water &amp; Soil Stewardship'!$M78="","---",'Water &amp; Soil Stewardship'!$N78)</f>
        <v>---</v>
      </c>
      <c r="H648" s="140" t="str">
        <f>IF('Water &amp; Soil Stewardship'!$M78="","---",'Water &amp; Soil Stewardship'!$O78)</f>
        <v>---</v>
      </c>
      <c r="I648" s="140" t="str">
        <f>IF('Water &amp; Soil Stewardship'!$M78="","---",'Water &amp; Soil Stewardship'!$P78)</f>
        <v>---</v>
      </c>
      <c r="J648" s="140" t="str">
        <f>IF('Water &amp; Soil Stewardship'!$M78="","---",'Water &amp; Soil Stewardship'!$Q78)</f>
        <v>---</v>
      </c>
      <c r="K648" s="140" t="str">
        <f>IF('Water &amp; Soil Stewardship'!$M78="","---",'Water &amp; Soil Stewardship'!$R78)</f>
        <v>---</v>
      </c>
      <c r="L648" s="140" t="str">
        <f>IF('Water &amp; Soil Stewardship'!$M78="","---",'Water &amp; Soil Stewardship'!$S78)</f>
        <v>---</v>
      </c>
      <c r="M648" s="140" t="str">
        <f>IF('Water &amp; Soil Stewardship'!$M78="","---",'Water &amp; Soil Stewardship'!$T78)</f>
        <v>---</v>
      </c>
    </row>
    <row r="649" spans="1:14" ht="40" customHeight="1">
      <c r="A649" s="143" t="s">
        <v>32</v>
      </c>
      <c r="B649" s="140" t="str">
        <f>IF('Water &amp; Soil Stewardship'!$M79="","---",'Water &amp; Soil Stewardship'!$C79)</f>
        <v>---</v>
      </c>
      <c r="C649" s="140" t="str">
        <f>IF('Water &amp; Soil Stewardship'!$M79="","---",'Water &amp; Soil Stewardship'!$D79)</f>
        <v>---</v>
      </c>
      <c r="D649" s="140" t="str">
        <f>IF('Water &amp; Soil Stewardship'!$M79="","---",'Water &amp; Soil Stewardship'!$E79)</f>
        <v>---</v>
      </c>
      <c r="E649" s="140" t="str">
        <f>IF('Water &amp; Soil Stewardship'!$M79="","---",'Water &amp; Soil Stewardship'!$L79)</f>
        <v>---</v>
      </c>
      <c r="F649" s="140" t="str">
        <f>IF('Water &amp; Soil Stewardship'!$M79="","---",'Water &amp; Soil Stewardship'!$M79)</f>
        <v>---</v>
      </c>
      <c r="G649" s="140" t="str">
        <f>IF('Water &amp; Soil Stewardship'!$M79="","---",'Water &amp; Soil Stewardship'!$N79)</f>
        <v>---</v>
      </c>
      <c r="H649" s="140" t="str">
        <f>IF('Water &amp; Soil Stewardship'!$M79="","---",'Water &amp; Soil Stewardship'!$O79)</f>
        <v>---</v>
      </c>
      <c r="I649" s="140" t="str">
        <f>IF('Water &amp; Soil Stewardship'!$M79="","---",'Water &amp; Soil Stewardship'!$P79)</f>
        <v>---</v>
      </c>
      <c r="J649" s="140" t="str">
        <f>IF('Water &amp; Soil Stewardship'!$M79="","---",'Water &amp; Soil Stewardship'!$Q79)</f>
        <v>---</v>
      </c>
      <c r="K649" s="140" t="str">
        <f>IF('Water &amp; Soil Stewardship'!$M79="","---",'Water &amp; Soil Stewardship'!$R79)</f>
        <v>---</v>
      </c>
      <c r="L649" s="140" t="str">
        <f>IF('Water &amp; Soil Stewardship'!$M79="","---",'Water &amp; Soil Stewardship'!$S79)</f>
        <v>---</v>
      </c>
      <c r="M649" s="140" t="str">
        <f>IF('Water &amp; Soil Stewardship'!$M79="","---",'Water &amp; Soil Stewardship'!$T79)</f>
        <v>---</v>
      </c>
      <c r="N649" s="143"/>
    </row>
    <row r="650" spans="1:14" ht="40" customHeight="1">
      <c r="A650" s="143" t="s">
        <v>32</v>
      </c>
      <c r="B650" s="140" t="str">
        <f>IF('Water &amp; Soil Stewardship'!$M80="","---",'Water &amp; Soil Stewardship'!$C80)</f>
        <v>---</v>
      </c>
      <c r="C650" s="140" t="str">
        <f>IF('Water &amp; Soil Stewardship'!$M80="","---",'Water &amp; Soil Stewardship'!$D80)</f>
        <v>---</v>
      </c>
      <c r="D650" s="140" t="str">
        <f>IF('Water &amp; Soil Stewardship'!$M80="","---",'Water &amp; Soil Stewardship'!$E80)</f>
        <v>---</v>
      </c>
      <c r="E650" s="140" t="str">
        <f>IF('Water &amp; Soil Stewardship'!$M80="","---",'Water &amp; Soil Stewardship'!$L80)</f>
        <v>---</v>
      </c>
      <c r="F650" s="140" t="str">
        <f>IF('Water &amp; Soil Stewardship'!$M80="","---",'Water &amp; Soil Stewardship'!$M80)</f>
        <v>---</v>
      </c>
      <c r="G650" s="140" t="str">
        <f>IF('Water &amp; Soil Stewardship'!$M80="","---",'Water &amp; Soil Stewardship'!$N80)</f>
        <v>---</v>
      </c>
      <c r="H650" s="140" t="str">
        <f>IF('Water &amp; Soil Stewardship'!$M80="","---",'Water &amp; Soil Stewardship'!$O80)</f>
        <v>---</v>
      </c>
      <c r="I650" s="140" t="str">
        <f>IF('Water &amp; Soil Stewardship'!$M80="","---",'Water &amp; Soil Stewardship'!$P80)</f>
        <v>---</v>
      </c>
      <c r="J650" s="140" t="str">
        <f>IF('Water &amp; Soil Stewardship'!$M80="","---",'Water &amp; Soil Stewardship'!$Q80)</f>
        <v>---</v>
      </c>
      <c r="K650" s="140" t="str">
        <f>IF('Water &amp; Soil Stewardship'!$M80="","---",'Water &amp; Soil Stewardship'!$R80)</f>
        <v>---</v>
      </c>
      <c r="L650" s="140" t="str">
        <f>IF('Water &amp; Soil Stewardship'!$M80="","---",'Water &amp; Soil Stewardship'!$S80)</f>
        <v>---</v>
      </c>
      <c r="M650" s="140" t="str">
        <f>IF('Water &amp; Soil Stewardship'!$M80="","---",'Water &amp; Soil Stewardship'!$T80)</f>
        <v>---</v>
      </c>
      <c r="N650" s="143"/>
    </row>
    <row r="651" spans="1:14" s="143" customFormat="1" ht="17">
      <c r="A651" s="143" t="s">
        <v>32</v>
      </c>
      <c r="B651" s="140" t="str">
        <f>IF('Water &amp; Soil Stewardship'!$M81="","---",'Water &amp; Soil Stewardship'!$C81)</f>
        <v>---</v>
      </c>
      <c r="C651" s="140" t="str">
        <f>IF('Water &amp; Soil Stewardship'!$M81="","---",'Water &amp; Soil Stewardship'!$D81)</f>
        <v>---</v>
      </c>
      <c r="D651" s="140" t="str">
        <f>IF('Water &amp; Soil Stewardship'!$M81="","---",'Water &amp; Soil Stewardship'!$E81)</f>
        <v>---</v>
      </c>
      <c r="E651" s="140" t="str">
        <f>IF('Water &amp; Soil Stewardship'!$M81="","---",'Water &amp; Soil Stewardship'!$L81)</f>
        <v>---</v>
      </c>
      <c r="F651" s="140" t="str">
        <f>IF('Water &amp; Soil Stewardship'!$M81="","---",'Water &amp; Soil Stewardship'!$M81)</f>
        <v>---</v>
      </c>
      <c r="G651" s="140" t="str">
        <f>IF('Water &amp; Soil Stewardship'!$M81="","---",'Water &amp; Soil Stewardship'!$N81)</f>
        <v>---</v>
      </c>
      <c r="H651" s="140" t="str">
        <f>IF('Water &amp; Soil Stewardship'!$M81="","---",'Water &amp; Soil Stewardship'!$O81)</f>
        <v>---</v>
      </c>
      <c r="I651" s="140" t="str">
        <f>IF('Water &amp; Soil Stewardship'!$M81="","---",'Water &amp; Soil Stewardship'!$P81)</f>
        <v>---</v>
      </c>
      <c r="J651" s="140" t="str">
        <f>IF('Water &amp; Soil Stewardship'!$M81="","---",'Water &amp; Soil Stewardship'!$Q81)</f>
        <v>---</v>
      </c>
      <c r="K651" s="140" t="str">
        <f>IF('Water &amp; Soil Stewardship'!$M81="","---",'Water &amp; Soil Stewardship'!$R81)</f>
        <v>---</v>
      </c>
      <c r="L651" s="140" t="str">
        <f>IF('Water &amp; Soil Stewardship'!$M81="","---",'Water &amp; Soil Stewardship'!$S81)</f>
        <v>---</v>
      </c>
      <c r="M651" s="140" t="str">
        <f>IF('Water &amp; Soil Stewardship'!$M81="","---",'Water &amp; Soil Stewardship'!$T81)</f>
        <v>---</v>
      </c>
    </row>
    <row r="652" spans="1:14" s="143" customFormat="1" ht="17">
      <c r="A652" s="143" t="s">
        <v>32</v>
      </c>
      <c r="B652" s="140" t="str">
        <f>IF('Water &amp; Soil Stewardship'!$M82="","---",'Water &amp; Soil Stewardship'!$C82)</f>
        <v>---</v>
      </c>
      <c r="C652" s="140" t="str">
        <f>IF('Water &amp; Soil Stewardship'!$M82="","---",'Water &amp; Soil Stewardship'!$D82)</f>
        <v>---</v>
      </c>
      <c r="D652" s="140" t="str">
        <f>IF('Water &amp; Soil Stewardship'!$M82="","---",'Water &amp; Soil Stewardship'!$E82)</f>
        <v>---</v>
      </c>
      <c r="E652" s="140" t="str">
        <f>IF('Water &amp; Soil Stewardship'!$M82="","---",'Water &amp; Soil Stewardship'!$L82)</f>
        <v>---</v>
      </c>
      <c r="F652" s="140" t="str">
        <f>IF('Water &amp; Soil Stewardship'!$M82="","---",'Water &amp; Soil Stewardship'!$M82)</f>
        <v>---</v>
      </c>
      <c r="G652" s="140" t="str">
        <f>IF('Water &amp; Soil Stewardship'!$M82="","---",'Water &amp; Soil Stewardship'!$N82)</f>
        <v>---</v>
      </c>
      <c r="H652" s="140" t="str">
        <f>IF('Water &amp; Soil Stewardship'!$M82="","---",'Water &amp; Soil Stewardship'!$O82)</f>
        <v>---</v>
      </c>
      <c r="I652" s="140" t="str">
        <f>IF('Water &amp; Soil Stewardship'!$M82="","---",'Water &amp; Soil Stewardship'!$P82)</f>
        <v>---</v>
      </c>
      <c r="J652" s="140" t="str">
        <f>IF('Water &amp; Soil Stewardship'!$M82="","---",'Water &amp; Soil Stewardship'!$Q82)</f>
        <v>---</v>
      </c>
      <c r="K652" s="140" t="str">
        <f>IF('Water &amp; Soil Stewardship'!$M82="","---",'Water &amp; Soil Stewardship'!$R82)</f>
        <v>---</v>
      </c>
      <c r="L652" s="140" t="str">
        <f>IF('Water &amp; Soil Stewardship'!$M82="","---",'Water &amp; Soil Stewardship'!$S82)</f>
        <v>---</v>
      </c>
      <c r="M652" s="140" t="str">
        <f>IF('Water &amp; Soil Stewardship'!$M82="","---",'Water &amp; Soil Stewardship'!$T82)</f>
        <v>---</v>
      </c>
    </row>
    <row r="653" spans="1:14" s="143" customFormat="1" ht="17">
      <c r="A653" s="143" t="s">
        <v>32</v>
      </c>
      <c r="B653" s="140" t="str">
        <f>IF('Water &amp; Soil Stewardship'!$M83="","---",'Water &amp; Soil Stewardship'!$C83)</f>
        <v>---</v>
      </c>
      <c r="C653" s="140" t="str">
        <f>IF('Water &amp; Soil Stewardship'!$M83="","---",'Water &amp; Soil Stewardship'!$D83)</f>
        <v>---</v>
      </c>
      <c r="D653" s="140" t="str">
        <f>IF('Water &amp; Soil Stewardship'!$M83="","---",'Water &amp; Soil Stewardship'!$E83)</f>
        <v>---</v>
      </c>
      <c r="E653" s="140" t="str">
        <f>IF('Water &amp; Soil Stewardship'!$M83="","---",'Water &amp; Soil Stewardship'!$L83)</f>
        <v>---</v>
      </c>
      <c r="F653" s="140" t="str">
        <f>IF('Water &amp; Soil Stewardship'!$M83="","---",'Water &amp; Soil Stewardship'!$M83)</f>
        <v>---</v>
      </c>
      <c r="G653" s="140" t="str">
        <f>IF('Water &amp; Soil Stewardship'!$M83="","---",'Water &amp; Soil Stewardship'!$N83)</f>
        <v>---</v>
      </c>
      <c r="H653" s="140" t="str">
        <f>IF('Water &amp; Soil Stewardship'!$M83="","---",'Water &amp; Soil Stewardship'!$O83)</f>
        <v>---</v>
      </c>
      <c r="I653" s="140" t="str">
        <f>IF('Water &amp; Soil Stewardship'!$M83="","---",'Water &amp; Soil Stewardship'!$P83)</f>
        <v>---</v>
      </c>
      <c r="J653" s="140" t="str">
        <f>IF('Water &amp; Soil Stewardship'!$M83="","---",'Water &amp; Soil Stewardship'!$Q83)</f>
        <v>---</v>
      </c>
      <c r="K653" s="140" t="str">
        <f>IF('Water &amp; Soil Stewardship'!$M83="","---",'Water &amp; Soil Stewardship'!$R83)</f>
        <v>---</v>
      </c>
      <c r="L653" s="140" t="str">
        <f>IF('Water &amp; Soil Stewardship'!$M83="","---",'Water &amp; Soil Stewardship'!$S83)</f>
        <v>---</v>
      </c>
      <c r="M653" s="140" t="str">
        <f>IF('Water &amp; Soil Stewardship'!$M83="","---",'Water &amp; Soil Stewardship'!$T83)</f>
        <v>---</v>
      </c>
    </row>
    <row r="654" spans="1:14" s="143" customFormat="1" ht="17">
      <c r="A654" s="143" t="s">
        <v>32</v>
      </c>
      <c r="B654" s="140" t="str">
        <f>IF('Water &amp; Soil Stewardship'!$M84="","---",'Water &amp; Soil Stewardship'!$C84)</f>
        <v>---</v>
      </c>
      <c r="C654" s="140" t="str">
        <f>IF('Water &amp; Soil Stewardship'!$M84="","---",'Water &amp; Soil Stewardship'!$D84)</f>
        <v>---</v>
      </c>
      <c r="D654" s="140" t="str">
        <f>IF('Water &amp; Soil Stewardship'!$M84="","---",'Water &amp; Soil Stewardship'!$E84)</f>
        <v>---</v>
      </c>
      <c r="E654" s="140" t="str">
        <f>IF('Water &amp; Soil Stewardship'!$M84="","---",'Water &amp; Soil Stewardship'!$L84)</f>
        <v>---</v>
      </c>
      <c r="F654" s="140" t="str">
        <f>IF('Water &amp; Soil Stewardship'!$M84="","---",'Water &amp; Soil Stewardship'!$M84)</f>
        <v>---</v>
      </c>
      <c r="G654" s="140" t="str">
        <f>IF('Water &amp; Soil Stewardship'!$M84="","---",'Water &amp; Soil Stewardship'!$N84)</f>
        <v>---</v>
      </c>
      <c r="H654" s="140" t="str">
        <f>IF('Water &amp; Soil Stewardship'!$M84="","---",'Water &amp; Soil Stewardship'!$O84)</f>
        <v>---</v>
      </c>
      <c r="I654" s="140" t="str">
        <f>IF('Water &amp; Soil Stewardship'!$M84="","---",'Water &amp; Soil Stewardship'!$P84)</f>
        <v>---</v>
      </c>
      <c r="J654" s="140" t="str">
        <f>IF('Water &amp; Soil Stewardship'!$M84="","---",'Water &amp; Soil Stewardship'!$Q84)</f>
        <v>---</v>
      </c>
      <c r="K654" s="140" t="str">
        <f>IF('Water &amp; Soil Stewardship'!$M84="","---",'Water &amp; Soil Stewardship'!$R84)</f>
        <v>---</v>
      </c>
      <c r="L654" s="140" t="str">
        <f>IF('Water &amp; Soil Stewardship'!$M84="","---",'Water &amp; Soil Stewardship'!$S84)</f>
        <v>---</v>
      </c>
      <c r="M654" s="140" t="str">
        <f>IF('Water &amp; Soil Stewardship'!$M84="","---",'Water &amp; Soil Stewardship'!$T84)</f>
        <v>---</v>
      </c>
    </row>
    <row r="655" spans="1:14" ht="40" customHeight="1">
      <c r="A655" s="143" t="s">
        <v>32</v>
      </c>
      <c r="B655" s="140" t="str">
        <f>IF('Water &amp; Soil Stewardship'!$M85="","---",'Water &amp; Soil Stewardship'!$C85)</f>
        <v>---</v>
      </c>
      <c r="C655" s="140" t="str">
        <f>IF('Water &amp; Soil Stewardship'!$M85="","---",'Water &amp; Soil Stewardship'!$D85)</f>
        <v>---</v>
      </c>
      <c r="D655" s="140" t="str">
        <f>IF('Water &amp; Soil Stewardship'!$M85="","---",'Water &amp; Soil Stewardship'!$E85)</f>
        <v>---</v>
      </c>
      <c r="E655" s="140" t="str">
        <f>IF('Water &amp; Soil Stewardship'!$M85="","---",'Water &amp; Soil Stewardship'!$L85)</f>
        <v>---</v>
      </c>
      <c r="F655" s="140" t="str">
        <f>IF('Water &amp; Soil Stewardship'!$M85="","---",'Water &amp; Soil Stewardship'!$M85)</f>
        <v>---</v>
      </c>
      <c r="G655" s="140" t="str">
        <f>IF('Water &amp; Soil Stewardship'!$M85="","---",'Water &amp; Soil Stewardship'!$N85)</f>
        <v>---</v>
      </c>
      <c r="H655" s="140" t="str">
        <f>IF('Water &amp; Soil Stewardship'!$M85="","---",'Water &amp; Soil Stewardship'!$O85)</f>
        <v>---</v>
      </c>
      <c r="I655" s="140" t="str">
        <f>IF('Water &amp; Soil Stewardship'!$M85="","---",'Water &amp; Soil Stewardship'!$P85)</f>
        <v>---</v>
      </c>
      <c r="J655" s="140" t="str">
        <f>IF('Water &amp; Soil Stewardship'!$M85="","---",'Water &amp; Soil Stewardship'!$Q85)</f>
        <v>---</v>
      </c>
      <c r="K655" s="140" t="str">
        <f>IF('Water &amp; Soil Stewardship'!$M85="","---",'Water &amp; Soil Stewardship'!$R85)</f>
        <v>---</v>
      </c>
      <c r="L655" s="140" t="str">
        <f>IF('Water &amp; Soil Stewardship'!$M85="","---",'Water &amp; Soil Stewardship'!$S85)</f>
        <v>---</v>
      </c>
      <c r="M655" s="140" t="str">
        <f>IF('Water &amp; Soil Stewardship'!$M85="","---",'Water &amp; Soil Stewardship'!$T85)</f>
        <v>---</v>
      </c>
      <c r="N655" s="143"/>
    </row>
    <row r="656" spans="1:14" ht="40" customHeight="1">
      <c r="A656" s="143" t="s">
        <v>32</v>
      </c>
      <c r="B656" s="140" t="str">
        <f>IF('Water &amp; Soil Stewardship'!$M86="","---",'Water &amp; Soil Stewardship'!$C86)</f>
        <v>---</v>
      </c>
      <c r="C656" s="140" t="str">
        <f>IF('Water &amp; Soil Stewardship'!$M86="","---",'Water &amp; Soil Stewardship'!$D86)</f>
        <v>---</v>
      </c>
      <c r="D656" s="140" t="str">
        <f>IF('Water &amp; Soil Stewardship'!$M86="","---",'Water &amp; Soil Stewardship'!$E86)</f>
        <v>---</v>
      </c>
      <c r="E656" s="140" t="str">
        <f>IF('Water &amp; Soil Stewardship'!$M86="","---",'Water &amp; Soil Stewardship'!$L86)</f>
        <v>---</v>
      </c>
      <c r="F656" s="140" t="str">
        <f>IF('Water &amp; Soil Stewardship'!$M86="","---",'Water &amp; Soil Stewardship'!$M86)</f>
        <v>---</v>
      </c>
      <c r="G656" s="140" t="str">
        <f>IF('Water &amp; Soil Stewardship'!$M86="","---",'Water &amp; Soil Stewardship'!$N86)</f>
        <v>---</v>
      </c>
      <c r="H656" s="140" t="str">
        <f>IF('Water &amp; Soil Stewardship'!$M86="","---",'Water &amp; Soil Stewardship'!$O86)</f>
        <v>---</v>
      </c>
      <c r="I656" s="140" t="str">
        <f>IF('Water &amp; Soil Stewardship'!$M86="","---",'Water &amp; Soil Stewardship'!$P86)</f>
        <v>---</v>
      </c>
      <c r="J656" s="140" t="str">
        <f>IF('Water &amp; Soil Stewardship'!$M86="","---",'Water &amp; Soil Stewardship'!$Q86)</f>
        <v>---</v>
      </c>
      <c r="K656" s="140" t="str">
        <f>IF('Water &amp; Soil Stewardship'!$M86="","---",'Water &amp; Soil Stewardship'!$R86)</f>
        <v>---</v>
      </c>
      <c r="L656" s="140" t="str">
        <f>IF('Water &amp; Soil Stewardship'!$M86="","---",'Water &amp; Soil Stewardship'!$S86)</f>
        <v>---</v>
      </c>
      <c r="M656" s="140" t="str">
        <f>IF('Water &amp; Soil Stewardship'!$M86="","---",'Water &amp; Soil Stewardship'!$T86)</f>
        <v>---</v>
      </c>
      <c r="N656" s="143"/>
    </row>
    <row r="657" spans="1:14" ht="40" customHeight="1">
      <c r="A657" s="143" t="s">
        <v>32</v>
      </c>
      <c r="B657" s="140" t="str">
        <f>IF('Water &amp; Soil Stewardship'!$M87="","---",'Water &amp; Soil Stewardship'!$C87)</f>
        <v>---</v>
      </c>
      <c r="C657" s="140" t="str">
        <f>IF('Water &amp; Soil Stewardship'!$M87="","---",'Water &amp; Soil Stewardship'!$D87)</f>
        <v>---</v>
      </c>
      <c r="D657" s="140" t="str">
        <f>IF('Water &amp; Soil Stewardship'!$M87="","---",'Water &amp; Soil Stewardship'!$E87)</f>
        <v>---</v>
      </c>
      <c r="E657" s="140" t="str">
        <f>IF('Water &amp; Soil Stewardship'!$M87="","---",'Water &amp; Soil Stewardship'!$L87)</f>
        <v>---</v>
      </c>
      <c r="F657" s="140" t="str">
        <f>IF('Water &amp; Soil Stewardship'!$M87="","---",'Water &amp; Soil Stewardship'!$M87)</f>
        <v>---</v>
      </c>
      <c r="G657" s="140" t="str">
        <f>IF('Water &amp; Soil Stewardship'!$M87="","---",'Water &amp; Soil Stewardship'!$N87)</f>
        <v>---</v>
      </c>
      <c r="H657" s="140" t="str">
        <f>IF('Water &amp; Soil Stewardship'!$M87="","---",'Water &amp; Soil Stewardship'!$O87)</f>
        <v>---</v>
      </c>
      <c r="I657" s="140" t="str">
        <f>IF('Water &amp; Soil Stewardship'!$M87="","---",'Water &amp; Soil Stewardship'!$P87)</f>
        <v>---</v>
      </c>
      <c r="J657" s="140" t="str">
        <f>IF('Water &amp; Soil Stewardship'!$M87="","---",'Water &amp; Soil Stewardship'!$Q87)</f>
        <v>---</v>
      </c>
      <c r="K657" s="140" t="str">
        <f>IF('Water &amp; Soil Stewardship'!$M87="","---",'Water &amp; Soil Stewardship'!$R87)</f>
        <v>---</v>
      </c>
      <c r="L657" s="140" t="str">
        <f>IF('Water &amp; Soil Stewardship'!$M87="","---",'Water &amp; Soil Stewardship'!$S87)</f>
        <v>---</v>
      </c>
      <c r="M657" s="140" t="str">
        <f>IF('Water &amp; Soil Stewardship'!$M87="","---",'Water &amp; Soil Stewardship'!$T87)</f>
        <v>---</v>
      </c>
      <c r="N657" s="143"/>
    </row>
    <row r="658" spans="1:14" ht="40" customHeight="1">
      <c r="A658" s="143" t="s">
        <v>32</v>
      </c>
      <c r="B658" s="140" t="str">
        <f>IF('Water &amp; Soil Stewardship'!$M88="","---",'Water &amp; Soil Stewardship'!$C88)</f>
        <v>---</v>
      </c>
      <c r="C658" s="140" t="str">
        <f>IF('Water &amp; Soil Stewardship'!$M88="","---",'Water &amp; Soil Stewardship'!$D88)</f>
        <v>---</v>
      </c>
      <c r="D658" s="140" t="str">
        <f>IF('Water &amp; Soil Stewardship'!$M88="","---",'Water &amp; Soil Stewardship'!$E88)</f>
        <v>---</v>
      </c>
      <c r="E658" s="140" t="str">
        <f>IF('Water &amp; Soil Stewardship'!$M88="","---",'Water &amp; Soil Stewardship'!$L88)</f>
        <v>---</v>
      </c>
      <c r="F658" s="140" t="str">
        <f>IF('Water &amp; Soil Stewardship'!$M88="","---",'Water &amp; Soil Stewardship'!$M88)</f>
        <v>---</v>
      </c>
      <c r="G658" s="140" t="str">
        <f>IF('Water &amp; Soil Stewardship'!$M88="","---",'Water &amp; Soil Stewardship'!$N88)</f>
        <v>---</v>
      </c>
      <c r="H658" s="140" t="str">
        <f>IF('Water &amp; Soil Stewardship'!$M88="","---",'Water &amp; Soil Stewardship'!$O88)</f>
        <v>---</v>
      </c>
      <c r="I658" s="140" t="str">
        <f>IF('Water &amp; Soil Stewardship'!$M88="","---",'Water &amp; Soil Stewardship'!$P88)</f>
        <v>---</v>
      </c>
      <c r="J658" s="140" t="str">
        <f>IF('Water &amp; Soil Stewardship'!$M88="","---",'Water &amp; Soil Stewardship'!$Q88)</f>
        <v>---</v>
      </c>
      <c r="K658" s="140" t="str">
        <f>IF('Water &amp; Soil Stewardship'!$M88="","---",'Water &amp; Soil Stewardship'!$R88)</f>
        <v>---</v>
      </c>
      <c r="L658" s="140" t="str">
        <f>IF('Water &amp; Soil Stewardship'!$M88="","---",'Water &amp; Soil Stewardship'!$S88)</f>
        <v>---</v>
      </c>
      <c r="M658" s="140" t="str">
        <f>IF('Water &amp; Soil Stewardship'!$M88="","---",'Water &amp; Soil Stewardship'!$T88)</f>
        <v>---</v>
      </c>
      <c r="N658" s="143"/>
    </row>
    <row r="659" spans="1:14" ht="40" customHeight="1">
      <c r="A659" s="143" t="s">
        <v>32</v>
      </c>
      <c r="B659" s="140" t="str">
        <f>IF('Water &amp; Soil Stewardship'!$M89="","---",'Water &amp; Soil Stewardship'!$C89)</f>
        <v>---</v>
      </c>
      <c r="C659" s="140" t="str">
        <f>IF('Water &amp; Soil Stewardship'!$M89="","---",'Water &amp; Soil Stewardship'!$D89)</f>
        <v>---</v>
      </c>
      <c r="D659" s="140" t="str">
        <f>IF('Water &amp; Soil Stewardship'!$M89="","---",'Water &amp; Soil Stewardship'!$E89)</f>
        <v>---</v>
      </c>
      <c r="E659" s="140" t="str">
        <f>IF('Water &amp; Soil Stewardship'!$M89="","---",'Water &amp; Soil Stewardship'!$L89)</f>
        <v>---</v>
      </c>
      <c r="F659" s="140" t="str">
        <f>IF('Water &amp; Soil Stewardship'!$M89="","---",'Water &amp; Soil Stewardship'!$M89)</f>
        <v>---</v>
      </c>
      <c r="G659" s="140" t="str">
        <f>IF('Water &amp; Soil Stewardship'!$M89="","---",'Water &amp; Soil Stewardship'!$N89)</f>
        <v>---</v>
      </c>
      <c r="H659" s="140" t="str">
        <f>IF('Water &amp; Soil Stewardship'!$M89="","---",'Water &amp; Soil Stewardship'!$O89)</f>
        <v>---</v>
      </c>
      <c r="I659" s="140" t="str">
        <f>IF('Water &amp; Soil Stewardship'!$M89="","---",'Water &amp; Soil Stewardship'!$P89)</f>
        <v>---</v>
      </c>
      <c r="J659" s="140" t="str">
        <f>IF('Water &amp; Soil Stewardship'!$M89="","---",'Water &amp; Soil Stewardship'!$Q89)</f>
        <v>---</v>
      </c>
      <c r="K659" s="140" t="str">
        <f>IF('Water &amp; Soil Stewardship'!$M89="","---",'Water &amp; Soil Stewardship'!$R89)</f>
        <v>---</v>
      </c>
      <c r="L659" s="140" t="str">
        <f>IF('Water &amp; Soil Stewardship'!$M89="","---",'Water &amp; Soil Stewardship'!$S89)</f>
        <v>---</v>
      </c>
      <c r="M659" s="140" t="str">
        <f>IF('Water &amp; Soil Stewardship'!$M89="","---",'Water &amp; Soil Stewardship'!$T89)</f>
        <v>---</v>
      </c>
      <c r="N659" s="143"/>
    </row>
    <row r="660" spans="1:14" ht="40" customHeight="1">
      <c r="A660" s="143" t="s">
        <v>32</v>
      </c>
      <c r="B660" s="140" t="str">
        <f>IF('Water &amp; Soil Stewardship'!$M90="","---",'Water &amp; Soil Stewardship'!$C90)</f>
        <v>---</v>
      </c>
      <c r="C660" s="140" t="str">
        <f>IF('Water &amp; Soil Stewardship'!$M90="","---",'Water &amp; Soil Stewardship'!$D90)</f>
        <v>---</v>
      </c>
      <c r="D660" s="140" t="str">
        <f>IF('Water &amp; Soil Stewardship'!$M90="","---",'Water &amp; Soil Stewardship'!$E90)</f>
        <v>---</v>
      </c>
      <c r="E660" s="140" t="str">
        <f>IF('Water &amp; Soil Stewardship'!$M90="","---",'Water &amp; Soil Stewardship'!$L90)</f>
        <v>---</v>
      </c>
      <c r="F660" s="140" t="str">
        <f>IF('Water &amp; Soil Stewardship'!$M90="","---",'Water &amp; Soil Stewardship'!$M90)</f>
        <v>---</v>
      </c>
      <c r="G660" s="140" t="str">
        <f>IF('Water &amp; Soil Stewardship'!$M90="","---",'Water &amp; Soil Stewardship'!$N90)</f>
        <v>---</v>
      </c>
      <c r="H660" s="140" t="str">
        <f>IF('Water &amp; Soil Stewardship'!$M90="","---",'Water &amp; Soil Stewardship'!$O90)</f>
        <v>---</v>
      </c>
      <c r="I660" s="140" t="str">
        <f>IF('Water &amp; Soil Stewardship'!$M90="","---",'Water &amp; Soil Stewardship'!$P90)</f>
        <v>---</v>
      </c>
      <c r="J660" s="140" t="str">
        <f>IF('Water &amp; Soil Stewardship'!$M90="","---",'Water &amp; Soil Stewardship'!$Q90)</f>
        <v>---</v>
      </c>
      <c r="K660" s="140" t="str">
        <f>IF('Water &amp; Soil Stewardship'!$M90="","---",'Water &amp; Soil Stewardship'!$R90)</f>
        <v>---</v>
      </c>
      <c r="L660" s="140" t="str">
        <f>IF('Water &amp; Soil Stewardship'!$M90="","---",'Water &amp; Soil Stewardship'!$S90)</f>
        <v>---</v>
      </c>
      <c r="M660" s="140" t="str">
        <f>IF('Water &amp; Soil Stewardship'!$M90="","---",'Water &amp; Soil Stewardship'!$T90)</f>
        <v>---</v>
      </c>
      <c r="N660" s="143"/>
    </row>
    <row r="661" spans="1:14" ht="40" customHeight="1">
      <c r="A661" s="143" t="s">
        <v>32</v>
      </c>
      <c r="B661" s="140" t="str">
        <f>IF('Water &amp; Soil Stewardship'!$M91="","---",'Water &amp; Soil Stewardship'!$C91)</f>
        <v>---</v>
      </c>
      <c r="C661" s="140" t="str">
        <f>IF('Water &amp; Soil Stewardship'!$M91="","---",'Water &amp; Soil Stewardship'!$D91)</f>
        <v>---</v>
      </c>
      <c r="D661" s="140" t="str">
        <f>IF('Water &amp; Soil Stewardship'!$M91="","---",'Water &amp; Soil Stewardship'!$E91)</f>
        <v>---</v>
      </c>
      <c r="E661" s="140" t="str">
        <f>IF('Water &amp; Soil Stewardship'!$M91="","---",'Water &amp; Soil Stewardship'!$L91)</f>
        <v>---</v>
      </c>
      <c r="F661" s="140" t="str">
        <f>IF('Water &amp; Soil Stewardship'!$M91="","---",'Water &amp; Soil Stewardship'!$M91)</f>
        <v>---</v>
      </c>
      <c r="G661" s="140" t="str">
        <f>IF('Water &amp; Soil Stewardship'!$M91="","---",'Water &amp; Soil Stewardship'!$N91)</f>
        <v>---</v>
      </c>
      <c r="H661" s="140" t="str">
        <f>IF('Water &amp; Soil Stewardship'!$M91="","---",'Water &amp; Soil Stewardship'!$O91)</f>
        <v>---</v>
      </c>
      <c r="I661" s="140" t="str">
        <f>IF('Water &amp; Soil Stewardship'!$M91="","---",'Water &amp; Soil Stewardship'!$P91)</f>
        <v>---</v>
      </c>
      <c r="J661" s="140" t="str">
        <f>IF('Water &amp; Soil Stewardship'!$M91="","---",'Water &amp; Soil Stewardship'!$Q91)</f>
        <v>---</v>
      </c>
      <c r="K661" s="140" t="str">
        <f>IF('Water &amp; Soil Stewardship'!$M91="","---",'Water &amp; Soil Stewardship'!$R91)</f>
        <v>---</v>
      </c>
      <c r="L661" s="140" t="str">
        <f>IF('Water &amp; Soil Stewardship'!$M91="","---",'Water &amp; Soil Stewardship'!$S91)</f>
        <v>---</v>
      </c>
      <c r="M661" s="140" t="str">
        <f>IF('Water &amp; Soil Stewardship'!$M91="","---",'Water &amp; Soil Stewardship'!$T91)</f>
        <v>---</v>
      </c>
      <c r="N661" s="143"/>
    </row>
    <row r="662" spans="1:14" ht="40" customHeight="1">
      <c r="A662" s="143" t="s">
        <v>32</v>
      </c>
      <c r="B662" s="140" t="str">
        <f>IF('Water &amp; Soil Stewardship'!$M92="","---",'Water &amp; Soil Stewardship'!$C92)</f>
        <v>---</v>
      </c>
      <c r="C662" s="140" t="str">
        <f>IF('Water &amp; Soil Stewardship'!$M92="","---",'Water &amp; Soil Stewardship'!$D92)</f>
        <v>---</v>
      </c>
      <c r="D662" s="140" t="str">
        <f>IF('Water &amp; Soil Stewardship'!$M92="","---",'Water &amp; Soil Stewardship'!$E92)</f>
        <v>---</v>
      </c>
      <c r="E662" s="140" t="str">
        <f>IF('Water &amp; Soil Stewardship'!$M92="","---",'Water &amp; Soil Stewardship'!$L92)</f>
        <v>---</v>
      </c>
      <c r="F662" s="140" t="str">
        <f>IF('Water &amp; Soil Stewardship'!$M92="","---",'Water &amp; Soil Stewardship'!$M92)</f>
        <v>---</v>
      </c>
      <c r="G662" s="140" t="str">
        <f>IF('Water &amp; Soil Stewardship'!$M92="","---",'Water &amp; Soil Stewardship'!$N92)</f>
        <v>---</v>
      </c>
      <c r="H662" s="140" t="str">
        <f>IF('Water &amp; Soil Stewardship'!$M92="","---",'Water &amp; Soil Stewardship'!$O92)</f>
        <v>---</v>
      </c>
      <c r="I662" s="140" t="str">
        <f>IF('Water &amp; Soil Stewardship'!$M92="","---",'Water &amp; Soil Stewardship'!$P92)</f>
        <v>---</v>
      </c>
      <c r="J662" s="140" t="str">
        <f>IF('Water &amp; Soil Stewardship'!$M92="","---",'Water &amp; Soil Stewardship'!$Q92)</f>
        <v>---</v>
      </c>
      <c r="K662" s="140" t="str">
        <f>IF('Water &amp; Soil Stewardship'!$M92="","---",'Water &amp; Soil Stewardship'!$R92)</f>
        <v>---</v>
      </c>
      <c r="L662" s="140" t="str">
        <f>IF('Water &amp; Soil Stewardship'!$M92="","---",'Water &amp; Soil Stewardship'!$S92)</f>
        <v>---</v>
      </c>
      <c r="M662" s="140" t="str">
        <f>IF('Water &amp; Soil Stewardship'!$M92="","---",'Water &amp; Soil Stewardship'!$T92)</f>
        <v>---</v>
      </c>
      <c r="N662" s="143"/>
    </row>
    <row r="663" spans="1:14" ht="40" customHeight="1">
      <c r="A663" s="143" t="s">
        <v>32</v>
      </c>
      <c r="B663" s="140" t="str">
        <f>IF('Water &amp; Soil Stewardship'!$M93="","---",'Water &amp; Soil Stewardship'!$C93)</f>
        <v>---</v>
      </c>
      <c r="C663" s="140" t="str">
        <f>IF('Water &amp; Soil Stewardship'!$M93="","---",'Water &amp; Soil Stewardship'!$D93)</f>
        <v>---</v>
      </c>
      <c r="D663" s="140" t="str">
        <f>IF('Water &amp; Soil Stewardship'!$M93="","---",'Water &amp; Soil Stewardship'!$E93)</f>
        <v>---</v>
      </c>
      <c r="E663" s="140" t="str">
        <f>IF('Water &amp; Soil Stewardship'!$M93="","---",'Water &amp; Soil Stewardship'!$L93)</f>
        <v>---</v>
      </c>
      <c r="F663" s="140" t="str">
        <f>IF('Water &amp; Soil Stewardship'!$M93="","---",'Water &amp; Soil Stewardship'!$M93)</f>
        <v>---</v>
      </c>
      <c r="G663" s="140" t="str">
        <f>IF('Water &amp; Soil Stewardship'!$M93="","---",'Water &amp; Soil Stewardship'!$N93)</f>
        <v>---</v>
      </c>
      <c r="H663" s="140" t="str">
        <f>IF('Water &amp; Soil Stewardship'!$M93="","---",'Water &amp; Soil Stewardship'!$O93)</f>
        <v>---</v>
      </c>
      <c r="I663" s="140" t="str">
        <f>IF('Water &amp; Soil Stewardship'!$M93="","---",'Water &amp; Soil Stewardship'!$P93)</f>
        <v>---</v>
      </c>
      <c r="J663" s="140" t="str">
        <f>IF('Water &amp; Soil Stewardship'!$M93="","---",'Water &amp; Soil Stewardship'!$Q93)</f>
        <v>---</v>
      </c>
      <c r="K663" s="140" t="str">
        <f>IF('Water &amp; Soil Stewardship'!$M93="","---",'Water &amp; Soil Stewardship'!$R93)</f>
        <v>---</v>
      </c>
      <c r="L663" s="140" t="str">
        <f>IF('Water &amp; Soil Stewardship'!$M93="","---",'Water &amp; Soil Stewardship'!$S93)</f>
        <v>---</v>
      </c>
      <c r="M663" s="140" t="str">
        <f>IF('Water &amp; Soil Stewardship'!$M93="","---",'Water &amp; Soil Stewardship'!$T93)</f>
        <v>---</v>
      </c>
      <c r="N663" s="143"/>
    </row>
    <row r="664" spans="1:14" ht="40" customHeight="1">
      <c r="A664" s="143" t="s">
        <v>32</v>
      </c>
      <c r="B664" s="140" t="str">
        <f>IF('Water &amp; Soil Stewardship'!$M94="","---",'Water &amp; Soil Stewardship'!$C94)</f>
        <v>---</v>
      </c>
      <c r="C664" s="140" t="str">
        <f>IF('Water &amp; Soil Stewardship'!$M94="","---",'Water &amp; Soil Stewardship'!$D94)</f>
        <v>---</v>
      </c>
      <c r="D664" s="140" t="str">
        <f>IF('Water &amp; Soil Stewardship'!$M94="","---",'Water &amp; Soil Stewardship'!$E94)</f>
        <v>---</v>
      </c>
      <c r="E664" s="140" t="str">
        <f>IF('Water &amp; Soil Stewardship'!$M94="","---",'Water &amp; Soil Stewardship'!$L94)</f>
        <v>---</v>
      </c>
      <c r="F664" s="140" t="str">
        <f>IF('Water &amp; Soil Stewardship'!$M94="","---",'Water &amp; Soil Stewardship'!$M94)</f>
        <v>---</v>
      </c>
      <c r="G664" s="140" t="str">
        <f>IF('Water &amp; Soil Stewardship'!$M94="","---",'Water &amp; Soil Stewardship'!$N94)</f>
        <v>---</v>
      </c>
      <c r="H664" s="140" t="str">
        <f>IF('Water &amp; Soil Stewardship'!$M94="","---",'Water &amp; Soil Stewardship'!$O94)</f>
        <v>---</v>
      </c>
      <c r="I664" s="140" t="str">
        <f>IF('Water &amp; Soil Stewardship'!$M94="","---",'Water &amp; Soil Stewardship'!$P94)</f>
        <v>---</v>
      </c>
      <c r="J664" s="140" t="str">
        <f>IF('Water &amp; Soil Stewardship'!$M94="","---",'Water &amp; Soil Stewardship'!$Q94)</f>
        <v>---</v>
      </c>
      <c r="K664" s="140" t="str">
        <f>IF('Water &amp; Soil Stewardship'!$M94="","---",'Water &amp; Soil Stewardship'!$R94)</f>
        <v>---</v>
      </c>
      <c r="L664" s="140" t="str">
        <f>IF('Water &amp; Soil Stewardship'!$M94="","---",'Water &amp; Soil Stewardship'!$S94)</f>
        <v>---</v>
      </c>
      <c r="M664" s="140" t="str">
        <f>IF('Water &amp; Soil Stewardship'!$M94="","---",'Water &amp; Soil Stewardship'!$T94)</f>
        <v>---</v>
      </c>
      <c r="N664" s="143"/>
    </row>
    <row r="665" spans="1:14" ht="40" customHeight="1">
      <c r="A665" s="143" t="s">
        <v>32</v>
      </c>
      <c r="B665" s="140" t="str">
        <f>IF('Water &amp; Soil Stewardship'!$M95="","---",'Water &amp; Soil Stewardship'!$C95)</f>
        <v>---</v>
      </c>
      <c r="C665" s="140" t="str">
        <f>IF('Water &amp; Soil Stewardship'!$M95="","---",'Water &amp; Soil Stewardship'!$D95)</f>
        <v>---</v>
      </c>
      <c r="D665" s="140" t="str">
        <f>IF('Water &amp; Soil Stewardship'!$M95="","---",'Water &amp; Soil Stewardship'!$E95)</f>
        <v>---</v>
      </c>
      <c r="E665" s="140" t="str">
        <f>IF('Water &amp; Soil Stewardship'!$M95="","---",'Water &amp; Soil Stewardship'!$L95)</f>
        <v>---</v>
      </c>
      <c r="F665" s="140" t="str">
        <f>IF('Water &amp; Soil Stewardship'!$M95="","---",'Water &amp; Soil Stewardship'!$M95)</f>
        <v>---</v>
      </c>
      <c r="G665" s="140" t="str">
        <f>IF('Water &amp; Soil Stewardship'!$M95="","---",'Water &amp; Soil Stewardship'!$N95)</f>
        <v>---</v>
      </c>
      <c r="H665" s="140" t="str">
        <f>IF('Water &amp; Soil Stewardship'!$M95="","---",'Water &amp; Soil Stewardship'!$O95)</f>
        <v>---</v>
      </c>
      <c r="I665" s="140" t="str">
        <f>IF('Water &amp; Soil Stewardship'!$M95="","---",'Water &amp; Soil Stewardship'!$P95)</f>
        <v>---</v>
      </c>
      <c r="J665" s="140" t="str">
        <f>IF('Water &amp; Soil Stewardship'!$M95="","---",'Water &amp; Soil Stewardship'!$Q95)</f>
        <v>---</v>
      </c>
      <c r="K665" s="140" t="str">
        <f>IF('Water &amp; Soil Stewardship'!$M95="","---",'Water &amp; Soil Stewardship'!$R95)</f>
        <v>---</v>
      </c>
      <c r="L665" s="140" t="str">
        <f>IF('Water &amp; Soil Stewardship'!$M95="","---",'Water &amp; Soil Stewardship'!$S95)</f>
        <v>---</v>
      </c>
      <c r="M665" s="140" t="str">
        <f>IF('Water &amp; Soil Stewardship'!$M95="","---",'Water &amp; Soil Stewardship'!$T95)</f>
        <v>---</v>
      </c>
      <c r="N665" s="143"/>
    </row>
    <row r="666" spans="1:14" ht="40" customHeight="1">
      <c r="A666" s="143" t="s">
        <v>32</v>
      </c>
      <c r="B666" s="140" t="str">
        <f>IF('Water &amp; Soil Stewardship'!$M96="","---",'Water &amp; Soil Stewardship'!$C96)</f>
        <v>---</v>
      </c>
      <c r="C666" s="140" t="str">
        <f>IF('Water &amp; Soil Stewardship'!$M96="","---",'Water &amp; Soil Stewardship'!$D96)</f>
        <v>---</v>
      </c>
      <c r="D666" s="140" t="str">
        <f>IF('Water &amp; Soil Stewardship'!$M96="","---",'Water &amp; Soil Stewardship'!$E96)</f>
        <v>---</v>
      </c>
      <c r="E666" s="140" t="str">
        <f>IF('Water &amp; Soil Stewardship'!$M96="","---",'Water &amp; Soil Stewardship'!$L96)</f>
        <v>---</v>
      </c>
      <c r="F666" s="140" t="str">
        <f>IF('Water &amp; Soil Stewardship'!$M96="","---",'Water &amp; Soil Stewardship'!$M96)</f>
        <v>---</v>
      </c>
      <c r="G666" s="140" t="str">
        <f>IF('Water &amp; Soil Stewardship'!$M96="","---",'Water &amp; Soil Stewardship'!$N96)</f>
        <v>---</v>
      </c>
      <c r="H666" s="140" t="str">
        <f>IF('Water &amp; Soil Stewardship'!$M96="","---",'Water &amp; Soil Stewardship'!$O96)</f>
        <v>---</v>
      </c>
      <c r="I666" s="140" t="str">
        <f>IF('Water &amp; Soil Stewardship'!$M96="","---",'Water &amp; Soil Stewardship'!$P96)</f>
        <v>---</v>
      </c>
      <c r="J666" s="140" t="str">
        <f>IF('Water &amp; Soil Stewardship'!$M96="","---",'Water &amp; Soil Stewardship'!$Q96)</f>
        <v>---</v>
      </c>
      <c r="K666" s="140" t="str">
        <f>IF('Water &amp; Soil Stewardship'!$M96="","---",'Water &amp; Soil Stewardship'!$R96)</f>
        <v>---</v>
      </c>
      <c r="L666" s="140" t="str">
        <f>IF('Water &amp; Soil Stewardship'!$M96="","---",'Water &amp; Soil Stewardship'!$S96)</f>
        <v>---</v>
      </c>
      <c r="M666" s="140" t="str">
        <f>IF('Water &amp; Soil Stewardship'!$M96="","---",'Water &amp; Soil Stewardship'!$T96)</f>
        <v>---</v>
      </c>
      <c r="N666" s="143"/>
    </row>
    <row r="667" spans="1:14" ht="40" customHeight="1">
      <c r="A667" s="143" t="s">
        <v>32</v>
      </c>
      <c r="B667" s="140" t="str">
        <f>IF('Water &amp; Soil Stewardship'!$M97="","---",'Water &amp; Soil Stewardship'!$C97)</f>
        <v>---</v>
      </c>
      <c r="C667" s="140" t="str">
        <f>IF('Water &amp; Soil Stewardship'!$M97="","---",'Water &amp; Soil Stewardship'!$D97)</f>
        <v>---</v>
      </c>
      <c r="D667" s="140" t="str">
        <f>IF('Water &amp; Soil Stewardship'!$M97="","---",'Water &amp; Soil Stewardship'!$E97)</f>
        <v>---</v>
      </c>
      <c r="E667" s="140" t="str">
        <f>IF('Water &amp; Soil Stewardship'!$M97="","---",'Water &amp; Soil Stewardship'!$L97)</f>
        <v>---</v>
      </c>
      <c r="F667" s="140" t="str">
        <f>IF('Water &amp; Soil Stewardship'!$M97="","---",'Water &amp; Soil Stewardship'!$M97)</f>
        <v>---</v>
      </c>
      <c r="G667" s="140" t="str">
        <f>IF('Water &amp; Soil Stewardship'!$M97="","---",'Water &amp; Soil Stewardship'!$N97)</f>
        <v>---</v>
      </c>
      <c r="H667" s="140" t="str">
        <f>IF('Water &amp; Soil Stewardship'!$M97="","---",'Water &amp; Soil Stewardship'!$O97)</f>
        <v>---</v>
      </c>
      <c r="I667" s="140" t="str">
        <f>IF('Water &amp; Soil Stewardship'!$M97="","---",'Water &amp; Soil Stewardship'!$P97)</f>
        <v>---</v>
      </c>
      <c r="J667" s="140" t="str">
        <f>IF('Water &amp; Soil Stewardship'!$M97="","---",'Water &amp; Soil Stewardship'!$Q97)</f>
        <v>---</v>
      </c>
      <c r="K667" s="140" t="str">
        <f>IF('Water &amp; Soil Stewardship'!$M97="","---",'Water &amp; Soil Stewardship'!$R97)</f>
        <v>---</v>
      </c>
      <c r="L667" s="140" t="str">
        <f>IF('Water &amp; Soil Stewardship'!$M97="","---",'Water &amp; Soil Stewardship'!$S97)</f>
        <v>---</v>
      </c>
      <c r="M667" s="140" t="str">
        <f>IF('Water &amp; Soil Stewardship'!$M97="","---",'Water &amp; Soil Stewardship'!$T97)</f>
        <v>---</v>
      </c>
      <c r="N667" s="143"/>
    </row>
    <row r="668" spans="1:14" ht="40" customHeight="1">
      <c r="A668" s="143" t="s">
        <v>32</v>
      </c>
      <c r="B668" s="140" t="str">
        <f>IF('Water &amp; Soil Stewardship'!$M98="","---",'Water &amp; Soil Stewardship'!$C98)</f>
        <v>---</v>
      </c>
      <c r="C668" s="140" t="str">
        <f>IF('Water &amp; Soil Stewardship'!$M98="","---",'Water &amp; Soil Stewardship'!$D98)</f>
        <v>---</v>
      </c>
      <c r="D668" s="140" t="str">
        <f>IF('Water &amp; Soil Stewardship'!$M98="","---",'Water &amp; Soil Stewardship'!$E98)</f>
        <v>---</v>
      </c>
      <c r="E668" s="140" t="str">
        <f>IF('Water &amp; Soil Stewardship'!$M98="","---",'Water &amp; Soil Stewardship'!$L98)</f>
        <v>---</v>
      </c>
      <c r="F668" s="140" t="str">
        <f>IF('Water &amp; Soil Stewardship'!$M98="","---",'Water &amp; Soil Stewardship'!$M98)</f>
        <v>---</v>
      </c>
      <c r="G668" s="140" t="str">
        <f>IF('Water &amp; Soil Stewardship'!$M98="","---",'Water &amp; Soil Stewardship'!$N98)</f>
        <v>---</v>
      </c>
      <c r="H668" s="140" t="str">
        <f>IF('Water &amp; Soil Stewardship'!$M98="","---",'Water &amp; Soil Stewardship'!$O98)</f>
        <v>---</v>
      </c>
      <c r="I668" s="140" t="str">
        <f>IF('Water &amp; Soil Stewardship'!$M98="","---",'Water &amp; Soil Stewardship'!$P98)</f>
        <v>---</v>
      </c>
      <c r="J668" s="140" t="str">
        <f>IF('Water &amp; Soil Stewardship'!$M98="","---",'Water &amp; Soil Stewardship'!$Q98)</f>
        <v>---</v>
      </c>
      <c r="K668" s="140" t="str">
        <f>IF('Water &amp; Soil Stewardship'!$M98="","---",'Water &amp; Soil Stewardship'!$R98)</f>
        <v>---</v>
      </c>
      <c r="L668" s="140" t="str">
        <f>IF('Water &amp; Soil Stewardship'!$M98="","---",'Water &amp; Soil Stewardship'!$S98)</f>
        <v>---</v>
      </c>
      <c r="M668" s="140" t="str">
        <f>IF('Water &amp; Soil Stewardship'!$M98="","---",'Water &amp; Soil Stewardship'!$T98)</f>
        <v>---</v>
      </c>
      <c r="N668" s="143"/>
    </row>
    <row r="669" spans="1:14" ht="40" customHeight="1">
      <c r="A669" s="143" t="s">
        <v>32</v>
      </c>
      <c r="B669" s="140" t="str">
        <f>IF('Water &amp; Soil Stewardship'!$M99="","---",'Water &amp; Soil Stewardship'!$C99)</f>
        <v>---</v>
      </c>
      <c r="C669" s="140" t="str">
        <f>IF('Water &amp; Soil Stewardship'!$M99="","---",'Water &amp; Soil Stewardship'!$D99)</f>
        <v>---</v>
      </c>
      <c r="D669" s="140" t="str">
        <f>IF('Water &amp; Soil Stewardship'!$M99="","---",'Water &amp; Soil Stewardship'!$E99)</f>
        <v>---</v>
      </c>
      <c r="E669" s="140" t="str">
        <f>IF('Water &amp; Soil Stewardship'!$M99="","---",'Water &amp; Soil Stewardship'!$L99)</f>
        <v>---</v>
      </c>
      <c r="F669" s="140" t="str">
        <f>IF('Water &amp; Soil Stewardship'!$M99="","---",'Water &amp; Soil Stewardship'!$M99)</f>
        <v>---</v>
      </c>
      <c r="G669" s="140" t="str">
        <f>IF('Water &amp; Soil Stewardship'!$M99="","---",'Water &amp; Soil Stewardship'!$N99)</f>
        <v>---</v>
      </c>
      <c r="H669" s="140" t="str">
        <f>IF('Water &amp; Soil Stewardship'!$M99="","---",'Water &amp; Soil Stewardship'!$O99)</f>
        <v>---</v>
      </c>
      <c r="I669" s="140" t="str">
        <f>IF('Water &amp; Soil Stewardship'!$M99="","---",'Water &amp; Soil Stewardship'!$P99)</f>
        <v>---</v>
      </c>
      <c r="J669" s="140" t="str">
        <f>IF('Water &amp; Soil Stewardship'!$M99="","---",'Water &amp; Soil Stewardship'!$Q99)</f>
        <v>---</v>
      </c>
      <c r="K669" s="140" t="str">
        <f>IF('Water &amp; Soil Stewardship'!$M99="","---",'Water &amp; Soil Stewardship'!$R99)</f>
        <v>---</v>
      </c>
      <c r="L669" s="140" t="str">
        <f>IF('Water &amp; Soil Stewardship'!$M99="","---",'Water &amp; Soil Stewardship'!$S99)</f>
        <v>---</v>
      </c>
      <c r="M669" s="140" t="str">
        <f>IF('Water &amp; Soil Stewardship'!$M99="","---",'Water &amp; Soil Stewardship'!$T99)</f>
        <v>---</v>
      </c>
      <c r="N669" s="143"/>
    </row>
    <row r="670" spans="1:14" ht="40" customHeight="1">
      <c r="A670" s="143" t="s">
        <v>32</v>
      </c>
      <c r="B670" s="140" t="str">
        <f>IF('Water &amp; Soil Stewardship'!$M100="","---",'Water &amp; Soil Stewardship'!$C100)</f>
        <v>---</v>
      </c>
      <c r="C670" s="140" t="str">
        <f>IF('Water &amp; Soil Stewardship'!$M100="","---",'Water &amp; Soil Stewardship'!$D100)</f>
        <v>---</v>
      </c>
      <c r="D670" s="140" t="str">
        <f>IF('Water &amp; Soil Stewardship'!$M100="","---",'Water &amp; Soil Stewardship'!$E100)</f>
        <v>---</v>
      </c>
      <c r="E670" s="140" t="str">
        <f>IF('Water &amp; Soil Stewardship'!$M100="","---",'Water &amp; Soil Stewardship'!$L100)</f>
        <v>---</v>
      </c>
      <c r="F670" s="140" t="str">
        <f>IF('Water &amp; Soil Stewardship'!$M100="","---",'Water &amp; Soil Stewardship'!$M100)</f>
        <v>---</v>
      </c>
      <c r="G670" s="140" t="str">
        <f>IF('Water &amp; Soil Stewardship'!$M100="","---",'Water &amp; Soil Stewardship'!$N100)</f>
        <v>---</v>
      </c>
      <c r="H670" s="140" t="str">
        <f>IF('Water &amp; Soil Stewardship'!$M100="","---",'Water &amp; Soil Stewardship'!$O100)</f>
        <v>---</v>
      </c>
      <c r="I670" s="140" t="str">
        <f>IF('Water &amp; Soil Stewardship'!$M100="","---",'Water &amp; Soil Stewardship'!$P100)</f>
        <v>---</v>
      </c>
      <c r="J670" s="140" t="str">
        <f>IF('Water &amp; Soil Stewardship'!$M100="","---",'Water &amp; Soil Stewardship'!$Q100)</f>
        <v>---</v>
      </c>
      <c r="K670" s="140" t="str">
        <f>IF('Water &amp; Soil Stewardship'!$M100="","---",'Water &amp; Soil Stewardship'!$R100)</f>
        <v>---</v>
      </c>
      <c r="L670" s="140" t="str">
        <f>IF('Water &amp; Soil Stewardship'!$M100="","---",'Water &amp; Soil Stewardship'!$S100)</f>
        <v>---</v>
      </c>
      <c r="M670" s="140" t="str">
        <f>IF('Water &amp; Soil Stewardship'!$M100="","---",'Water &amp; Soil Stewardship'!$T100)</f>
        <v>---</v>
      </c>
      <c r="N670" s="143"/>
    </row>
    <row r="671" spans="1:14" ht="40" customHeight="1">
      <c r="A671" s="143" t="s">
        <v>32</v>
      </c>
      <c r="B671" s="140" t="str">
        <f>IF('Water &amp; Soil Stewardship'!$M101="","---",'Water &amp; Soil Stewardship'!$C101)</f>
        <v>---</v>
      </c>
      <c r="C671" s="140" t="str">
        <f>IF('Water &amp; Soil Stewardship'!$M101="","---",'Water &amp; Soil Stewardship'!$D101)</f>
        <v>---</v>
      </c>
      <c r="D671" s="140" t="str">
        <f>IF('Water &amp; Soil Stewardship'!$M101="","---",'Water &amp; Soil Stewardship'!$E101)</f>
        <v>---</v>
      </c>
      <c r="E671" s="140" t="str">
        <f>IF('Water &amp; Soil Stewardship'!$M101="","---",'Water &amp; Soil Stewardship'!$L101)</f>
        <v>---</v>
      </c>
      <c r="F671" s="140" t="str">
        <f>IF('Water &amp; Soil Stewardship'!$M101="","---",'Water &amp; Soil Stewardship'!$M101)</f>
        <v>---</v>
      </c>
      <c r="G671" s="140" t="str">
        <f>IF('Water &amp; Soil Stewardship'!$M101="","---",'Water &amp; Soil Stewardship'!$N101)</f>
        <v>---</v>
      </c>
      <c r="H671" s="140" t="str">
        <f>IF('Water &amp; Soil Stewardship'!$M101="","---",'Water &amp; Soil Stewardship'!$O101)</f>
        <v>---</v>
      </c>
      <c r="I671" s="140" t="str">
        <f>IF('Water &amp; Soil Stewardship'!$M101="","---",'Water &amp; Soil Stewardship'!$P101)</f>
        <v>---</v>
      </c>
      <c r="J671" s="140" t="str">
        <f>IF('Water &amp; Soil Stewardship'!$M101="","---",'Water &amp; Soil Stewardship'!$Q101)</f>
        <v>---</v>
      </c>
      <c r="K671" s="140" t="str">
        <f>IF('Water &amp; Soil Stewardship'!$M101="","---",'Water &amp; Soil Stewardship'!$R101)</f>
        <v>---</v>
      </c>
      <c r="L671" s="140" t="str">
        <f>IF('Water &amp; Soil Stewardship'!$M101="","---",'Water &amp; Soil Stewardship'!$S101)</f>
        <v>---</v>
      </c>
      <c r="M671" s="140" t="str">
        <f>IF('Water &amp; Soil Stewardship'!$M101="","---",'Water &amp; Soil Stewardship'!$T101)</f>
        <v>---</v>
      </c>
      <c r="N671" s="143"/>
    </row>
    <row r="672" spans="1:14" ht="40" customHeight="1">
      <c r="A672" s="143" t="s">
        <v>32</v>
      </c>
      <c r="B672" s="140" t="str">
        <f>IF('Water &amp; Soil Stewardship'!$M102="","---",'Water &amp; Soil Stewardship'!$C102)</f>
        <v>---</v>
      </c>
      <c r="C672" s="140" t="str">
        <f>IF('Water &amp; Soil Stewardship'!$M102="","---",'Water &amp; Soil Stewardship'!$D102)</f>
        <v>---</v>
      </c>
      <c r="D672" s="140" t="str">
        <f>IF('Water &amp; Soil Stewardship'!$M102="","---",'Water &amp; Soil Stewardship'!$E102)</f>
        <v>---</v>
      </c>
      <c r="E672" s="140" t="str">
        <f>IF('Water &amp; Soil Stewardship'!$M102="","---",'Water &amp; Soil Stewardship'!$L102)</f>
        <v>---</v>
      </c>
      <c r="F672" s="140" t="str">
        <f>IF('Water &amp; Soil Stewardship'!$M102="","---",'Water &amp; Soil Stewardship'!$M102)</f>
        <v>---</v>
      </c>
      <c r="G672" s="140" t="str">
        <f>IF('Water &amp; Soil Stewardship'!$M102="","---",'Water &amp; Soil Stewardship'!$N102)</f>
        <v>---</v>
      </c>
      <c r="H672" s="140" t="str">
        <f>IF('Water &amp; Soil Stewardship'!$M102="","---",'Water &amp; Soil Stewardship'!$O102)</f>
        <v>---</v>
      </c>
      <c r="I672" s="140" t="str">
        <f>IF('Water &amp; Soil Stewardship'!$M102="","---",'Water &amp; Soil Stewardship'!$P102)</f>
        <v>---</v>
      </c>
      <c r="J672" s="140" t="str">
        <f>IF('Water &amp; Soil Stewardship'!$M102="","---",'Water &amp; Soil Stewardship'!$Q102)</f>
        <v>---</v>
      </c>
      <c r="K672" s="140" t="str">
        <f>IF('Water &amp; Soil Stewardship'!$M102="","---",'Water &amp; Soil Stewardship'!$R102)</f>
        <v>---</v>
      </c>
      <c r="L672" s="140" t="str">
        <f>IF('Water &amp; Soil Stewardship'!$M102="","---",'Water &amp; Soil Stewardship'!$S102)</f>
        <v>---</v>
      </c>
      <c r="M672" s="140" t="str">
        <f>IF('Water &amp; Soil Stewardship'!$M102="","---",'Water &amp; Soil Stewardship'!$T102)</f>
        <v>---</v>
      </c>
      <c r="N672" s="143"/>
    </row>
    <row r="673" spans="1:14" ht="40" customHeight="1">
      <c r="A673" s="143" t="s">
        <v>32</v>
      </c>
      <c r="B673" s="140" t="str">
        <f>IF('Water &amp; Soil Stewardship'!$M103="","---",'Water &amp; Soil Stewardship'!$C103)</f>
        <v>---</v>
      </c>
      <c r="C673" s="140" t="str">
        <f>IF('Water &amp; Soil Stewardship'!$M103="","---",'Water &amp; Soil Stewardship'!$D103)</f>
        <v>---</v>
      </c>
      <c r="D673" s="140" t="str">
        <f>IF('Water &amp; Soil Stewardship'!$M103="","---",'Water &amp; Soil Stewardship'!$E103)</f>
        <v>---</v>
      </c>
      <c r="E673" s="140" t="str">
        <f>IF('Water &amp; Soil Stewardship'!$M103="","---",'Water &amp; Soil Stewardship'!$L103)</f>
        <v>---</v>
      </c>
      <c r="F673" s="140" t="str">
        <f>IF('Water &amp; Soil Stewardship'!$M103="","---",'Water &amp; Soil Stewardship'!$M103)</f>
        <v>---</v>
      </c>
      <c r="G673" s="140" t="str">
        <f>IF('Water &amp; Soil Stewardship'!$M103="","---",'Water &amp; Soil Stewardship'!$N103)</f>
        <v>---</v>
      </c>
      <c r="H673" s="140" t="str">
        <f>IF('Water &amp; Soil Stewardship'!$M103="","---",'Water &amp; Soil Stewardship'!$O103)</f>
        <v>---</v>
      </c>
      <c r="I673" s="140" t="str">
        <f>IF('Water &amp; Soil Stewardship'!$M103="","---",'Water &amp; Soil Stewardship'!$P103)</f>
        <v>---</v>
      </c>
      <c r="J673" s="140" t="str">
        <f>IF('Water &amp; Soil Stewardship'!$M103="","---",'Water &amp; Soil Stewardship'!$Q103)</f>
        <v>---</v>
      </c>
      <c r="K673" s="140" t="str">
        <f>IF('Water &amp; Soil Stewardship'!$M103="","---",'Water &amp; Soil Stewardship'!$R103)</f>
        <v>---</v>
      </c>
      <c r="L673" s="140" t="str">
        <f>IF('Water &amp; Soil Stewardship'!$M103="","---",'Water &amp; Soil Stewardship'!$S103)</f>
        <v>---</v>
      </c>
      <c r="M673" s="140" t="str">
        <f>IF('Water &amp; Soil Stewardship'!$M103="","---",'Water &amp; Soil Stewardship'!$T103)</f>
        <v>---</v>
      </c>
      <c r="N673" s="143"/>
    </row>
    <row r="674" spans="1:14" ht="40" customHeight="1">
      <c r="A674" s="143" t="s">
        <v>32</v>
      </c>
      <c r="B674" s="140" t="str">
        <f>IF('Water &amp; Soil Stewardship'!$M104="","---",'Water &amp; Soil Stewardship'!$C104)</f>
        <v>---</v>
      </c>
      <c r="C674" s="140" t="str">
        <f>IF('Water &amp; Soil Stewardship'!$M104="","---",'Water &amp; Soil Stewardship'!$D104)</f>
        <v>---</v>
      </c>
      <c r="D674" s="140" t="str">
        <f>IF('Water &amp; Soil Stewardship'!$M104="","---",'Water &amp; Soil Stewardship'!$E104)</f>
        <v>---</v>
      </c>
      <c r="E674" s="140" t="str">
        <f>IF('Water &amp; Soil Stewardship'!$M104="","---",'Water &amp; Soil Stewardship'!$L104)</f>
        <v>---</v>
      </c>
      <c r="F674" s="140" t="str">
        <f>IF('Water &amp; Soil Stewardship'!$M104="","---",'Water &amp; Soil Stewardship'!$M104)</f>
        <v>---</v>
      </c>
      <c r="G674" s="140" t="str">
        <f>IF('Water &amp; Soil Stewardship'!$M104="","---",'Water &amp; Soil Stewardship'!$N104)</f>
        <v>---</v>
      </c>
      <c r="H674" s="140" t="str">
        <f>IF('Water &amp; Soil Stewardship'!$M104="","---",'Water &amp; Soil Stewardship'!$O104)</f>
        <v>---</v>
      </c>
      <c r="I674" s="140" t="str">
        <f>IF('Water &amp; Soil Stewardship'!$M104="","---",'Water &amp; Soil Stewardship'!$P104)</f>
        <v>---</v>
      </c>
      <c r="J674" s="140" t="str">
        <f>IF('Water &amp; Soil Stewardship'!$M104="","---",'Water &amp; Soil Stewardship'!$Q104)</f>
        <v>---</v>
      </c>
      <c r="K674" s="140" t="str">
        <f>IF('Water &amp; Soil Stewardship'!$M104="","---",'Water &amp; Soil Stewardship'!$R104)</f>
        <v>---</v>
      </c>
      <c r="L674" s="140" t="str">
        <f>IF('Water &amp; Soil Stewardship'!$M104="","---",'Water &amp; Soil Stewardship'!$S104)</f>
        <v>---</v>
      </c>
      <c r="M674" s="140" t="str">
        <f>IF('Water &amp; Soil Stewardship'!$M104="","---",'Water &amp; Soil Stewardship'!$T104)</f>
        <v>---</v>
      </c>
      <c r="N674" s="143"/>
    </row>
    <row r="675" spans="1:14" ht="40" customHeight="1">
      <c r="A675" s="143" t="s">
        <v>32</v>
      </c>
      <c r="B675" s="140" t="str">
        <f>IF('Water &amp; Soil Stewardship'!$M105="","---",'Water &amp; Soil Stewardship'!$C105)</f>
        <v>---</v>
      </c>
      <c r="C675" s="140" t="str">
        <f>IF('Water &amp; Soil Stewardship'!$M105="","---",'Water &amp; Soil Stewardship'!$D105)</f>
        <v>---</v>
      </c>
      <c r="D675" s="140" t="str">
        <f>IF('Water &amp; Soil Stewardship'!$M105="","---",'Water &amp; Soil Stewardship'!$E105)</f>
        <v>---</v>
      </c>
      <c r="E675" s="140" t="str">
        <f>IF('Water &amp; Soil Stewardship'!$M105="","---",'Water &amp; Soil Stewardship'!$L105)</f>
        <v>---</v>
      </c>
      <c r="F675" s="140" t="str">
        <f>IF('Water &amp; Soil Stewardship'!$M105="","---",'Water &amp; Soil Stewardship'!$M105)</f>
        <v>---</v>
      </c>
      <c r="G675" s="140" t="str">
        <f>IF('Water &amp; Soil Stewardship'!$M105="","---",'Water &amp; Soil Stewardship'!$N105)</f>
        <v>---</v>
      </c>
      <c r="H675" s="140" t="str">
        <f>IF('Water &amp; Soil Stewardship'!$M105="","---",'Water &amp; Soil Stewardship'!$O105)</f>
        <v>---</v>
      </c>
      <c r="I675" s="140" t="str">
        <f>IF('Water &amp; Soil Stewardship'!$M105="","---",'Water &amp; Soil Stewardship'!$P105)</f>
        <v>---</v>
      </c>
      <c r="J675" s="140" t="str">
        <f>IF('Water &amp; Soil Stewardship'!$M105="","---",'Water &amp; Soil Stewardship'!$Q105)</f>
        <v>---</v>
      </c>
      <c r="K675" s="140" t="str">
        <f>IF('Water &amp; Soil Stewardship'!$M105="","---",'Water &amp; Soil Stewardship'!$R105)</f>
        <v>---</v>
      </c>
      <c r="L675" s="140" t="str">
        <f>IF('Water &amp; Soil Stewardship'!$M105="","---",'Water &amp; Soil Stewardship'!$S105)</f>
        <v>---</v>
      </c>
      <c r="M675" s="140" t="str">
        <f>IF('Water &amp; Soil Stewardship'!$M105="","---",'Water &amp; Soil Stewardship'!$T105)</f>
        <v>---</v>
      </c>
      <c r="N675" s="143"/>
    </row>
    <row r="676" spans="1:14" s="143" customFormat="1" ht="17">
      <c r="A676" s="143" t="s">
        <v>32</v>
      </c>
      <c r="B676" s="140" t="str">
        <f>IF('Water &amp; Soil Stewardship'!$M106="","---",'Water &amp; Soil Stewardship'!$C106)</f>
        <v>---</v>
      </c>
      <c r="C676" s="140" t="str">
        <f>IF('Water &amp; Soil Stewardship'!$M106="","---",'Water &amp; Soil Stewardship'!$D106)</f>
        <v>---</v>
      </c>
      <c r="D676" s="140" t="str">
        <f>IF('Water &amp; Soil Stewardship'!$M106="","---",'Water &amp; Soil Stewardship'!$E106)</f>
        <v>---</v>
      </c>
      <c r="E676" s="140" t="str">
        <f>IF('Water &amp; Soil Stewardship'!$M106="","---",'Water &amp; Soil Stewardship'!$L106)</f>
        <v>---</v>
      </c>
      <c r="F676" s="140" t="str">
        <f>IF('Water &amp; Soil Stewardship'!$M106="","---",'Water &amp; Soil Stewardship'!$M106)</f>
        <v>---</v>
      </c>
      <c r="G676" s="140" t="str">
        <f>IF('Water &amp; Soil Stewardship'!$M106="","---",'Water &amp; Soil Stewardship'!$N106)</f>
        <v>---</v>
      </c>
      <c r="H676" s="140" t="str">
        <f>IF('Water &amp; Soil Stewardship'!$M106="","---",'Water &amp; Soil Stewardship'!$O106)</f>
        <v>---</v>
      </c>
      <c r="I676" s="140" t="str">
        <f>IF('Water &amp; Soil Stewardship'!$M106="","---",'Water &amp; Soil Stewardship'!$P106)</f>
        <v>---</v>
      </c>
      <c r="J676" s="140" t="str">
        <f>IF('Water &amp; Soil Stewardship'!$M106="","---",'Water &amp; Soil Stewardship'!$Q106)</f>
        <v>---</v>
      </c>
      <c r="K676" s="140" t="str">
        <f>IF('Water &amp; Soil Stewardship'!$M106="","---",'Water &amp; Soil Stewardship'!$R106)</f>
        <v>---</v>
      </c>
      <c r="L676" s="140" t="str">
        <f>IF('Water &amp; Soil Stewardship'!$M106="","---",'Water &amp; Soil Stewardship'!$S106)</f>
        <v>---</v>
      </c>
      <c r="M676" s="140" t="str">
        <f>IF('Water &amp; Soil Stewardship'!$M106="","---",'Water &amp; Soil Stewardship'!$T106)</f>
        <v>---</v>
      </c>
    </row>
    <row r="677" spans="1:14" ht="17">
      <c r="A677" s="143" t="s">
        <v>32</v>
      </c>
      <c r="B677" s="140" t="str">
        <f>IF('Water &amp; Soil Stewardship'!$M107="","---",'Water &amp; Soil Stewardship'!$C107)</f>
        <v>---</v>
      </c>
      <c r="C677" s="140" t="str">
        <f>IF('Water &amp; Soil Stewardship'!$M107="","---",'Water &amp; Soil Stewardship'!$D107)</f>
        <v>---</v>
      </c>
      <c r="D677" s="140" t="str">
        <f>IF('Water &amp; Soil Stewardship'!$M107="","---",'Water &amp; Soil Stewardship'!$E107)</f>
        <v>---</v>
      </c>
      <c r="E677" s="140" t="str">
        <f>IF('Water &amp; Soil Stewardship'!$M107="","---",'Water &amp; Soil Stewardship'!$L107)</f>
        <v>---</v>
      </c>
      <c r="F677" s="140" t="str">
        <f>IF('Water &amp; Soil Stewardship'!$M107="","---",'Water &amp; Soil Stewardship'!$M107)</f>
        <v>---</v>
      </c>
      <c r="G677" s="140" t="str">
        <f>IF('Water &amp; Soil Stewardship'!$M107="","---",'Water &amp; Soil Stewardship'!$N107)</f>
        <v>---</v>
      </c>
      <c r="H677" s="140" t="str">
        <f>IF('Water &amp; Soil Stewardship'!$M107="","---",'Water &amp; Soil Stewardship'!$O107)</f>
        <v>---</v>
      </c>
      <c r="I677" s="140" t="str">
        <f>IF('Water &amp; Soil Stewardship'!$M107="","---",'Water &amp; Soil Stewardship'!$P107)</f>
        <v>---</v>
      </c>
      <c r="J677" s="140" t="str">
        <f>IF('Water &amp; Soil Stewardship'!$M107="","---",'Water &amp; Soil Stewardship'!$Q107)</f>
        <v>---</v>
      </c>
      <c r="K677" s="140" t="str">
        <f>IF('Water &amp; Soil Stewardship'!$M107="","---",'Water &amp; Soil Stewardship'!$R107)</f>
        <v>---</v>
      </c>
      <c r="L677" s="140" t="str">
        <f>IF('Water &amp; Soil Stewardship'!$M107="","---",'Water &amp; Soil Stewardship'!$S107)</f>
        <v>---</v>
      </c>
      <c r="M677" s="140" t="str">
        <f>IF('Water &amp; Soil Stewardship'!$M107="","---",'Water &amp; Soil Stewardship'!$T107)</f>
        <v>---</v>
      </c>
      <c r="N677" s="143"/>
    </row>
    <row r="678" spans="1:14" ht="40" customHeight="1">
      <c r="A678" s="143" t="s">
        <v>32</v>
      </c>
      <c r="B678" s="140" t="str">
        <f>IF('Water &amp; Soil Stewardship'!$M108="","---",'Water &amp; Soil Stewardship'!$C108)</f>
        <v>---</v>
      </c>
      <c r="C678" s="140" t="str">
        <f>IF('Water &amp; Soil Stewardship'!$M108="","---",'Water &amp; Soil Stewardship'!$D108)</f>
        <v>---</v>
      </c>
      <c r="D678" s="140" t="str">
        <f>IF('Water &amp; Soil Stewardship'!$M108="","---",'Water &amp; Soil Stewardship'!$E108)</f>
        <v>---</v>
      </c>
      <c r="E678" s="140" t="str">
        <f>IF('Water &amp; Soil Stewardship'!$M108="","---",'Water &amp; Soil Stewardship'!$L108)</f>
        <v>---</v>
      </c>
      <c r="F678" s="140" t="str">
        <f>IF('Water &amp; Soil Stewardship'!$M108="","---",'Water &amp; Soil Stewardship'!$M108)</f>
        <v>---</v>
      </c>
      <c r="G678" s="140" t="str">
        <f>IF('Water &amp; Soil Stewardship'!$M108="","---",'Water &amp; Soil Stewardship'!$N108)</f>
        <v>---</v>
      </c>
      <c r="H678" s="140" t="str">
        <f>IF('Water &amp; Soil Stewardship'!$M108="","---",'Water &amp; Soil Stewardship'!$O108)</f>
        <v>---</v>
      </c>
      <c r="I678" s="140" t="str">
        <f>IF('Water &amp; Soil Stewardship'!$M108="","---",'Water &amp; Soil Stewardship'!$P108)</f>
        <v>---</v>
      </c>
      <c r="J678" s="140" t="str">
        <f>IF('Water &amp; Soil Stewardship'!$M108="","---",'Water &amp; Soil Stewardship'!$Q108)</f>
        <v>---</v>
      </c>
      <c r="K678" s="140" t="str">
        <f>IF('Water &amp; Soil Stewardship'!$M108="","---",'Water &amp; Soil Stewardship'!$R108)</f>
        <v>---</v>
      </c>
      <c r="L678" s="140" t="str">
        <f>IF('Water &amp; Soil Stewardship'!$M108="","---",'Water &amp; Soil Stewardship'!$S108)</f>
        <v>---</v>
      </c>
      <c r="M678" s="140" t="str">
        <f>IF('Water &amp; Soil Stewardship'!$M108="","---",'Water &amp; Soil Stewardship'!$T108)</f>
        <v>---</v>
      </c>
      <c r="N678" s="143"/>
    </row>
    <row r="679" spans="1:14" ht="40" customHeight="1">
      <c r="A679" s="143" t="s">
        <v>32</v>
      </c>
      <c r="B679" s="140" t="str">
        <f>IF('Water &amp; Soil Stewardship'!$M109="","---",'Water &amp; Soil Stewardship'!$C109)</f>
        <v>---</v>
      </c>
      <c r="C679" s="140" t="str">
        <f>IF('Water &amp; Soil Stewardship'!$M109="","---",'Water &amp; Soil Stewardship'!$D109)</f>
        <v>---</v>
      </c>
      <c r="D679" s="140" t="str">
        <f>IF('Water &amp; Soil Stewardship'!$M109="","---",'Water &amp; Soil Stewardship'!$E109)</f>
        <v>---</v>
      </c>
      <c r="E679" s="140" t="str">
        <f>IF('Water &amp; Soil Stewardship'!$M109="","---",'Water &amp; Soil Stewardship'!$L109)</f>
        <v>---</v>
      </c>
      <c r="F679" s="140" t="str">
        <f>IF('Water &amp; Soil Stewardship'!$M109="","---",'Water &amp; Soil Stewardship'!$M109)</f>
        <v>---</v>
      </c>
      <c r="G679" s="140" t="str">
        <f>IF('Water &amp; Soil Stewardship'!$M109="","---",'Water &amp; Soil Stewardship'!$N109)</f>
        <v>---</v>
      </c>
      <c r="H679" s="140" t="str">
        <f>IF('Water &amp; Soil Stewardship'!$M109="","---",'Water &amp; Soil Stewardship'!$O109)</f>
        <v>---</v>
      </c>
      <c r="I679" s="140" t="str">
        <f>IF('Water &amp; Soil Stewardship'!$M109="","---",'Water &amp; Soil Stewardship'!$P109)</f>
        <v>---</v>
      </c>
      <c r="J679" s="140" t="str">
        <f>IF('Water &amp; Soil Stewardship'!$M109="","---",'Water &amp; Soil Stewardship'!$Q109)</f>
        <v>---</v>
      </c>
      <c r="K679" s="140" t="str">
        <f>IF('Water &amp; Soil Stewardship'!$M109="","---",'Water &amp; Soil Stewardship'!$R109)</f>
        <v>---</v>
      </c>
      <c r="L679" s="140" t="str">
        <f>IF('Water &amp; Soil Stewardship'!$M109="","---",'Water &amp; Soil Stewardship'!$S109)</f>
        <v>---</v>
      </c>
      <c r="M679" s="140" t="str">
        <f>IF('Water &amp; Soil Stewardship'!$M109="","---",'Water &amp; Soil Stewardship'!$T109)</f>
        <v>---</v>
      </c>
      <c r="N679" s="143"/>
    </row>
    <row r="680" spans="1:14" s="143" customFormat="1" ht="17">
      <c r="A680" s="143" t="s">
        <v>32</v>
      </c>
      <c r="B680" s="140" t="str">
        <f>IF('Water &amp; Soil Stewardship'!$M110="","---",'Water &amp; Soil Stewardship'!$C110)</f>
        <v>---</v>
      </c>
      <c r="C680" s="140" t="str">
        <f>IF('Water &amp; Soil Stewardship'!$M110="","---",'Water &amp; Soil Stewardship'!$D110)</f>
        <v>---</v>
      </c>
      <c r="D680" s="140" t="str">
        <f>IF('Water &amp; Soil Stewardship'!$M110="","---",'Water &amp; Soil Stewardship'!$E110)</f>
        <v>---</v>
      </c>
      <c r="E680" s="140" t="str">
        <f>IF('Water &amp; Soil Stewardship'!$M110="","---",'Water &amp; Soil Stewardship'!$L110)</f>
        <v>---</v>
      </c>
      <c r="F680" s="140" t="str">
        <f>IF('Water &amp; Soil Stewardship'!$M110="","---",'Water &amp; Soil Stewardship'!$M110)</f>
        <v>---</v>
      </c>
      <c r="G680" s="140" t="str">
        <f>IF('Water &amp; Soil Stewardship'!$M110="","---",'Water &amp; Soil Stewardship'!$N110)</f>
        <v>---</v>
      </c>
      <c r="H680" s="140" t="str">
        <f>IF('Water &amp; Soil Stewardship'!$M110="","---",'Water &amp; Soil Stewardship'!$O110)</f>
        <v>---</v>
      </c>
      <c r="I680" s="140" t="str">
        <f>IF('Water &amp; Soil Stewardship'!$M110="","---",'Water &amp; Soil Stewardship'!$P110)</f>
        <v>---</v>
      </c>
      <c r="J680" s="140" t="str">
        <f>IF('Water &amp; Soil Stewardship'!$M110="","---",'Water &amp; Soil Stewardship'!$Q110)</f>
        <v>---</v>
      </c>
      <c r="K680" s="140" t="str">
        <f>IF('Water &amp; Soil Stewardship'!$M110="","---",'Water &amp; Soil Stewardship'!$R110)</f>
        <v>---</v>
      </c>
      <c r="L680" s="140" t="str">
        <f>IF('Water &amp; Soil Stewardship'!$M110="","---",'Water &amp; Soil Stewardship'!$S110)</f>
        <v>---</v>
      </c>
      <c r="M680" s="140" t="str">
        <f>IF('Water &amp; Soil Stewardship'!$M110="","---",'Water &amp; Soil Stewardship'!$T110)</f>
        <v>---</v>
      </c>
    </row>
    <row r="681" spans="1:14" s="143" customFormat="1" ht="17">
      <c r="A681" s="143" t="s">
        <v>32</v>
      </c>
      <c r="B681" s="140" t="str">
        <f>IF('Water &amp; Soil Stewardship'!$M111="","---",'Water &amp; Soil Stewardship'!$C111)</f>
        <v>---</v>
      </c>
      <c r="C681" s="140" t="str">
        <f>IF('Water &amp; Soil Stewardship'!$M111="","---",'Water &amp; Soil Stewardship'!$D111)</f>
        <v>---</v>
      </c>
      <c r="D681" s="140" t="str">
        <f>IF('Water &amp; Soil Stewardship'!$M111="","---",'Water &amp; Soil Stewardship'!$E111)</f>
        <v>---</v>
      </c>
      <c r="E681" s="140" t="str">
        <f>IF('Water &amp; Soil Stewardship'!$M111="","---",'Water &amp; Soil Stewardship'!$L111)</f>
        <v>---</v>
      </c>
      <c r="F681" s="140" t="str">
        <f>IF('Water &amp; Soil Stewardship'!$M111="","---",'Water &amp; Soil Stewardship'!$M111)</f>
        <v>---</v>
      </c>
      <c r="G681" s="140" t="str">
        <f>IF('Water &amp; Soil Stewardship'!$M111="","---",'Water &amp; Soil Stewardship'!$N111)</f>
        <v>---</v>
      </c>
      <c r="H681" s="140" t="str">
        <f>IF('Water &amp; Soil Stewardship'!$M111="","---",'Water &amp; Soil Stewardship'!$O111)</f>
        <v>---</v>
      </c>
      <c r="I681" s="140" t="str">
        <f>IF('Water &amp; Soil Stewardship'!$M111="","---",'Water &amp; Soil Stewardship'!$P111)</f>
        <v>---</v>
      </c>
      <c r="J681" s="140" t="str">
        <f>IF('Water &amp; Soil Stewardship'!$M111="","---",'Water &amp; Soil Stewardship'!$Q111)</f>
        <v>---</v>
      </c>
      <c r="K681" s="140" t="str">
        <f>IF('Water &amp; Soil Stewardship'!$M111="","---",'Water &amp; Soil Stewardship'!$R111)</f>
        <v>---</v>
      </c>
      <c r="L681" s="140" t="str">
        <f>IF('Water &amp; Soil Stewardship'!$M111="","---",'Water &amp; Soil Stewardship'!$S111)</f>
        <v>---</v>
      </c>
      <c r="M681" s="140" t="str">
        <f>IF('Water &amp; Soil Stewardship'!$M111="","---",'Water &amp; Soil Stewardship'!$T111)</f>
        <v>---</v>
      </c>
    </row>
    <row r="682" spans="1:14" s="143" customFormat="1" ht="17">
      <c r="A682" s="143" t="s">
        <v>32</v>
      </c>
      <c r="B682" s="140" t="str">
        <f>IF('Water &amp; Soil Stewardship'!$M112="","---",'Water &amp; Soil Stewardship'!$C112)</f>
        <v>---</v>
      </c>
      <c r="C682" s="140" t="str">
        <f>IF('Water &amp; Soil Stewardship'!$M112="","---",'Water &amp; Soil Stewardship'!$D112)</f>
        <v>---</v>
      </c>
      <c r="D682" s="140" t="str">
        <f>IF('Water &amp; Soil Stewardship'!$M112="","---",'Water &amp; Soil Stewardship'!$E112)</f>
        <v>---</v>
      </c>
      <c r="E682" s="140" t="str">
        <f>IF('Water &amp; Soil Stewardship'!$M112="","---",'Water &amp; Soil Stewardship'!$L112)</f>
        <v>---</v>
      </c>
      <c r="F682" s="140" t="str">
        <f>IF('Water &amp; Soil Stewardship'!$M112="","---",'Water &amp; Soil Stewardship'!$M112)</f>
        <v>---</v>
      </c>
      <c r="G682" s="140" t="str">
        <f>IF('Water &amp; Soil Stewardship'!$M112="","---",'Water &amp; Soil Stewardship'!$N112)</f>
        <v>---</v>
      </c>
      <c r="H682" s="140" t="str">
        <f>IF('Water &amp; Soil Stewardship'!$M112="","---",'Water &amp; Soil Stewardship'!$O112)</f>
        <v>---</v>
      </c>
      <c r="I682" s="140" t="str">
        <f>IF('Water &amp; Soil Stewardship'!$M112="","---",'Water &amp; Soil Stewardship'!$P112)</f>
        <v>---</v>
      </c>
      <c r="J682" s="140" t="str">
        <f>IF('Water &amp; Soil Stewardship'!$M112="","---",'Water &amp; Soil Stewardship'!$Q112)</f>
        <v>---</v>
      </c>
      <c r="K682" s="140" t="str">
        <f>IF('Water &amp; Soil Stewardship'!$M112="","---",'Water &amp; Soil Stewardship'!$R112)</f>
        <v>---</v>
      </c>
      <c r="L682" s="140" t="str">
        <f>IF('Water &amp; Soil Stewardship'!$M112="","---",'Water &amp; Soil Stewardship'!$S112)</f>
        <v>---</v>
      </c>
      <c r="M682" s="140" t="str">
        <f>IF('Water &amp; Soil Stewardship'!$M112="","---",'Water &amp; Soil Stewardship'!$T112)</f>
        <v>---</v>
      </c>
    </row>
    <row r="683" spans="1:14" s="143" customFormat="1" ht="17">
      <c r="A683" s="143" t="s">
        <v>32</v>
      </c>
      <c r="B683" s="140" t="str">
        <f>IF('Water &amp; Soil Stewardship'!$M113="","---",'Water &amp; Soil Stewardship'!$C113)</f>
        <v>---</v>
      </c>
      <c r="C683" s="140" t="str">
        <f>IF('Water &amp; Soil Stewardship'!$M113="","---",'Water &amp; Soil Stewardship'!$D113)</f>
        <v>---</v>
      </c>
      <c r="D683" s="140" t="str">
        <f>IF('Water &amp; Soil Stewardship'!$M113="","---",'Water &amp; Soil Stewardship'!$E113)</f>
        <v>---</v>
      </c>
      <c r="E683" s="140" t="str">
        <f>IF('Water &amp; Soil Stewardship'!$M113="","---",'Water &amp; Soil Stewardship'!$L113)</f>
        <v>---</v>
      </c>
      <c r="F683" s="140" t="str">
        <f>IF('Water &amp; Soil Stewardship'!$M113="","---",'Water &amp; Soil Stewardship'!$M113)</f>
        <v>---</v>
      </c>
      <c r="G683" s="140" t="str">
        <f>IF('Water &amp; Soil Stewardship'!$M113="","---",'Water &amp; Soil Stewardship'!$N113)</f>
        <v>---</v>
      </c>
      <c r="H683" s="140" t="str">
        <f>IF('Water &amp; Soil Stewardship'!$M113="","---",'Water &amp; Soil Stewardship'!$O113)</f>
        <v>---</v>
      </c>
      <c r="I683" s="140" t="str">
        <f>IF('Water &amp; Soil Stewardship'!$M113="","---",'Water &amp; Soil Stewardship'!$P113)</f>
        <v>---</v>
      </c>
      <c r="J683" s="140" t="str">
        <f>IF('Water &amp; Soil Stewardship'!$M113="","---",'Water &amp; Soil Stewardship'!$Q113)</f>
        <v>---</v>
      </c>
      <c r="K683" s="140" t="str">
        <f>IF('Water &amp; Soil Stewardship'!$M113="","---",'Water &amp; Soil Stewardship'!$R113)</f>
        <v>---</v>
      </c>
      <c r="L683" s="140" t="str">
        <f>IF('Water &amp; Soil Stewardship'!$M113="","---",'Water &amp; Soil Stewardship'!$S113)</f>
        <v>---</v>
      </c>
      <c r="M683" s="140" t="str">
        <f>IF('Water &amp; Soil Stewardship'!$M113="","---",'Water &amp; Soil Stewardship'!$T113)</f>
        <v>---</v>
      </c>
    </row>
    <row r="684" spans="1:14" ht="40" customHeight="1">
      <c r="A684" s="143" t="s">
        <v>32</v>
      </c>
      <c r="B684" s="140" t="str">
        <f>IF('Water &amp; Soil Stewardship'!$M114="","---",'Water &amp; Soil Stewardship'!$C114)</f>
        <v>---</v>
      </c>
      <c r="C684" s="140" t="str">
        <f>IF('Water &amp; Soil Stewardship'!$M114="","---",'Water &amp; Soil Stewardship'!$D114)</f>
        <v>---</v>
      </c>
      <c r="D684" s="140" t="str">
        <f>IF('Water &amp; Soil Stewardship'!$M114="","---",'Water &amp; Soil Stewardship'!$E114)</f>
        <v>---</v>
      </c>
      <c r="E684" s="140" t="str">
        <f>IF('Water &amp; Soil Stewardship'!$M114="","---",'Water &amp; Soil Stewardship'!$L114)</f>
        <v>---</v>
      </c>
      <c r="F684" s="140" t="str">
        <f>IF('Water &amp; Soil Stewardship'!$M114="","---",'Water &amp; Soil Stewardship'!$M114)</f>
        <v>---</v>
      </c>
      <c r="G684" s="140" t="str">
        <f>IF('Water &amp; Soil Stewardship'!$M114="","---",'Water &amp; Soil Stewardship'!$N114)</f>
        <v>---</v>
      </c>
      <c r="H684" s="140" t="str">
        <f>IF('Water &amp; Soil Stewardship'!$M114="","---",'Water &amp; Soil Stewardship'!$O114)</f>
        <v>---</v>
      </c>
      <c r="I684" s="140" t="str">
        <f>IF('Water &amp; Soil Stewardship'!$M114="","---",'Water &amp; Soil Stewardship'!$P114)</f>
        <v>---</v>
      </c>
      <c r="J684" s="140" t="str">
        <f>IF('Water &amp; Soil Stewardship'!$M114="","---",'Water &amp; Soil Stewardship'!$Q114)</f>
        <v>---</v>
      </c>
      <c r="K684" s="140" t="str">
        <f>IF('Water &amp; Soil Stewardship'!$M114="","---",'Water &amp; Soil Stewardship'!$R114)</f>
        <v>---</v>
      </c>
      <c r="L684" s="140" t="str">
        <f>IF('Water &amp; Soil Stewardship'!$M114="","---",'Water &amp; Soil Stewardship'!$S114)</f>
        <v>---</v>
      </c>
      <c r="M684" s="140" t="str">
        <f>IF('Water &amp; Soil Stewardship'!$M114="","---",'Water &amp; Soil Stewardship'!$T114)</f>
        <v>---</v>
      </c>
      <c r="N684" s="143"/>
    </row>
    <row r="685" spans="1:14" ht="40" customHeight="1">
      <c r="A685" s="143" t="s">
        <v>32</v>
      </c>
      <c r="B685" s="140" t="str">
        <f>IF('Water &amp; Soil Stewardship'!$M115="","---",'Water &amp; Soil Stewardship'!$C115)</f>
        <v>---</v>
      </c>
      <c r="C685" s="140" t="str">
        <f>IF('Water &amp; Soil Stewardship'!$M115="","---",'Water &amp; Soil Stewardship'!$D115)</f>
        <v>---</v>
      </c>
      <c r="D685" s="140" t="str">
        <f>IF('Water &amp; Soil Stewardship'!$M115="","---",'Water &amp; Soil Stewardship'!$E115)</f>
        <v>---</v>
      </c>
      <c r="E685" s="140" t="str">
        <f>IF('Water &amp; Soil Stewardship'!$M115="","---",'Water &amp; Soil Stewardship'!$L115)</f>
        <v>---</v>
      </c>
      <c r="F685" s="140" t="str">
        <f>IF('Water &amp; Soil Stewardship'!$M115="","---",'Water &amp; Soil Stewardship'!$M115)</f>
        <v>---</v>
      </c>
      <c r="G685" s="140" t="str">
        <f>IF('Water &amp; Soil Stewardship'!$M115="","---",'Water &amp; Soil Stewardship'!$N115)</f>
        <v>---</v>
      </c>
      <c r="H685" s="140" t="str">
        <f>IF('Water &amp; Soil Stewardship'!$M115="","---",'Water &amp; Soil Stewardship'!$O115)</f>
        <v>---</v>
      </c>
      <c r="I685" s="140" t="str">
        <f>IF('Water &amp; Soil Stewardship'!$M115="","---",'Water &amp; Soil Stewardship'!$P115)</f>
        <v>---</v>
      </c>
      <c r="J685" s="140" t="str">
        <f>IF('Water &amp; Soil Stewardship'!$M115="","---",'Water &amp; Soil Stewardship'!$Q115)</f>
        <v>---</v>
      </c>
      <c r="K685" s="140" t="str">
        <f>IF('Water &amp; Soil Stewardship'!$M115="","---",'Water &amp; Soil Stewardship'!$R115)</f>
        <v>---</v>
      </c>
      <c r="L685" s="140" t="str">
        <f>IF('Water &amp; Soil Stewardship'!$M115="","---",'Water &amp; Soil Stewardship'!$S115)</f>
        <v>---</v>
      </c>
      <c r="M685" s="140" t="str">
        <f>IF('Water &amp; Soil Stewardship'!$M115="","---",'Water &amp; Soil Stewardship'!$T115)</f>
        <v>---</v>
      </c>
      <c r="N685" s="143"/>
    </row>
    <row r="686" spans="1:14" ht="40" customHeight="1">
      <c r="A686" s="143" t="s">
        <v>32</v>
      </c>
      <c r="B686" s="140" t="str">
        <f>IF('Water &amp; Soil Stewardship'!$M116="","---",'Water &amp; Soil Stewardship'!$C116)</f>
        <v>---</v>
      </c>
      <c r="C686" s="140" t="str">
        <f>IF('Water &amp; Soil Stewardship'!$M116="","---",'Water &amp; Soil Stewardship'!$D116)</f>
        <v>---</v>
      </c>
      <c r="D686" s="140" t="str">
        <f>IF('Water &amp; Soil Stewardship'!$M116="","---",'Water &amp; Soil Stewardship'!$E116)</f>
        <v>---</v>
      </c>
      <c r="E686" s="140" t="str">
        <f>IF('Water &amp; Soil Stewardship'!$M116="","---",'Water &amp; Soil Stewardship'!$L116)</f>
        <v>---</v>
      </c>
      <c r="F686" s="140" t="str">
        <f>IF('Water &amp; Soil Stewardship'!$M116="","---",'Water &amp; Soil Stewardship'!$M116)</f>
        <v>---</v>
      </c>
      <c r="G686" s="140" t="str">
        <f>IF('Water &amp; Soil Stewardship'!$M116="","---",'Water &amp; Soil Stewardship'!$N116)</f>
        <v>---</v>
      </c>
      <c r="H686" s="140" t="str">
        <f>IF('Water &amp; Soil Stewardship'!$M116="","---",'Water &amp; Soil Stewardship'!$O116)</f>
        <v>---</v>
      </c>
      <c r="I686" s="140" t="str">
        <f>IF('Water &amp; Soil Stewardship'!$M116="","---",'Water &amp; Soil Stewardship'!$P116)</f>
        <v>---</v>
      </c>
      <c r="J686" s="140" t="str">
        <f>IF('Water &amp; Soil Stewardship'!$M116="","---",'Water &amp; Soil Stewardship'!$Q116)</f>
        <v>---</v>
      </c>
      <c r="K686" s="140" t="str">
        <f>IF('Water &amp; Soil Stewardship'!$M116="","---",'Water &amp; Soil Stewardship'!$R116)</f>
        <v>---</v>
      </c>
      <c r="L686" s="140" t="str">
        <f>IF('Water &amp; Soil Stewardship'!$M116="","---",'Water &amp; Soil Stewardship'!$S116)</f>
        <v>---</v>
      </c>
      <c r="M686" s="140" t="str">
        <f>IF('Water &amp; Soil Stewardship'!$M116="","---",'Water &amp; Soil Stewardship'!$T116)</f>
        <v>---</v>
      </c>
      <c r="N686" s="143"/>
    </row>
    <row r="687" spans="1:14" ht="40" customHeight="1">
      <c r="A687" s="143" t="s">
        <v>32</v>
      </c>
      <c r="B687" s="140" t="str">
        <f>IF('Water &amp; Soil Stewardship'!$M117="","---",'Water &amp; Soil Stewardship'!$C117)</f>
        <v>---</v>
      </c>
      <c r="C687" s="140" t="str">
        <f>IF('Water &amp; Soil Stewardship'!$M117="","---",'Water &amp; Soil Stewardship'!$D117)</f>
        <v>---</v>
      </c>
      <c r="D687" s="140" t="str">
        <f>IF('Water &amp; Soil Stewardship'!$M117="","---",'Water &amp; Soil Stewardship'!$E117)</f>
        <v>---</v>
      </c>
      <c r="E687" s="140" t="str">
        <f>IF('Water &amp; Soil Stewardship'!$M117="","---",'Water &amp; Soil Stewardship'!$L117)</f>
        <v>---</v>
      </c>
      <c r="F687" s="140" t="str">
        <f>IF('Water &amp; Soil Stewardship'!$M117="","---",'Water &amp; Soil Stewardship'!$M117)</f>
        <v>---</v>
      </c>
      <c r="G687" s="140" t="str">
        <f>IF('Water &amp; Soil Stewardship'!$M117="","---",'Water &amp; Soil Stewardship'!$N117)</f>
        <v>---</v>
      </c>
      <c r="H687" s="140" t="str">
        <f>IF('Water &amp; Soil Stewardship'!$M117="","---",'Water &amp; Soil Stewardship'!$O117)</f>
        <v>---</v>
      </c>
      <c r="I687" s="140" t="str">
        <f>IF('Water &amp; Soil Stewardship'!$M117="","---",'Water &amp; Soil Stewardship'!$P117)</f>
        <v>---</v>
      </c>
      <c r="J687" s="140" t="str">
        <f>IF('Water &amp; Soil Stewardship'!$M117="","---",'Water &amp; Soil Stewardship'!$Q117)</f>
        <v>---</v>
      </c>
      <c r="K687" s="140" t="str">
        <f>IF('Water &amp; Soil Stewardship'!$M117="","---",'Water &amp; Soil Stewardship'!$R117)</f>
        <v>---</v>
      </c>
      <c r="L687" s="140" t="str">
        <f>IF('Water &amp; Soil Stewardship'!$M117="","---",'Water &amp; Soil Stewardship'!$S117)</f>
        <v>---</v>
      </c>
      <c r="M687" s="140" t="str">
        <f>IF('Water &amp; Soil Stewardship'!$M117="","---",'Water &amp; Soil Stewardship'!$T117)</f>
        <v>---</v>
      </c>
      <c r="N687" s="143"/>
    </row>
    <row r="688" spans="1:14" s="143" customFormat="1" ht="17">
      <c r="A688" s="143" t="s">
        <v>32</v>
      </c>
      <c r="B688" s="140" t="str">
        <f>IF('Water &amp; Soil Stewardship'!$M118="","---",'Water &amp; Soil Stewardship'!$C118)</f>
        <v>---</v>
      </c>
      <c r="C688" s="140" t="str">
        <f>IF('Water &amp; Soil Stewardship'!$M118="","---",'Water &amp; Soil Stewardship'!$D118)</f>
        <v>---</v>
      </c>
      <c r="D688" s="140" t="str">
        <f>IF('Water &amp; Soil Stewardship'!$M118="","---",'Water &amp; Soil Stewardship'!$E118)</f>
        <v>---</v>
      </c>
      <c r="E688" s="140" t="str">
        <f>IF('Water &amp; Soil Stewardship'!$M118="","---",'Water &amp; Soil Stewardship'!$L118)</f>
        <v>---</v>
      </c>
      <c r="F688" s="140" t="str">
        <f>IF('Water &amp; Soil Stewardship'!$M118="","---",'Water &amp; Soil Stewardship'!$M118)</f>
        <v>---</v>
      </c>
      <c r="G688" s="140" t="str">
        <f>IF('Water &amp; Soil Stewardship'!$M118="","---",'Water &amp; Soil Stewardship'!$N118)</f>
        <v>---</v>
      </c>
      <c r="H688" s="140" t="str">
        <f>IF('Water &amp; Soil Stewardship'!$M118="","---",'Water &amp; Soil Stewardship'!$O118)</f>
        <v>---</v>
      </c>
      <c r="I688" s="140" t="str">
        <f>IF('Water &amp; Soil Stewardship'!$M118="","---",'Water &amp; Soil Stewardship'!$P118)</f>
        <v>---</v>
      </c>
      <c r="J688" s="140" t="str">
        <f>IF('Water &amp; Soil Stewardship'!$M118="","---",'Water &amp; Soil Stewardship'!$Q118)</f>
        <v>---</v>
      </c>
      <c r="K688" s="140" t="str">
        <f>IF('Water &amp; Soil Stewardship'!$M118="","---",'Water &amp; Soil Stewardship'!$R118)</f>
        <v>---</v>
      </c>
      <c r="L688" s="140" t="str">
        <f>IF('Water &amp; Soil Stewardship'!$M118="","---",'Water &amp; Soil Stewardship'!$S118)</f>
        <v>---</v>
      </c>
      <c r="M688" s="140" t="str">
        <f>IF('Water &amp; Soil Stewardship'!$M118="","---",'Water &amp; Soil Stewardship'!$T118)</f>
        <v>---</v>
      </c>
    </row>
    <row r="689" spans="1:14" s="143" customFormat="1" ht="17">
      <c r="A689" s="143" t="s">
        <v>32</v>
      </c>
      <c r="B689" s="140" t="str">
        <f>IF('Water &amp; Soil Stewardship'!$M119="","---",'Water &amp; Soil Stewardship'!$C119)</f>
        <v>---</v>
      </c>
      <c r="C689" s="140" t="str">
        <f>IF('Water &amp; Soil Stewardship'!$M119="","---",'Water &amp; Soil Stewardship'!$D119)</f>
        <v>---</v>
      </c>
      <c r="D689" s="140" t="str">
        <f>IF('Water &amp; Soil Stewardship'!$M119="","---",'Water &amp; Soil Stewardship'!$E119)</f>
        <v>---</v>
      </c>
      <c r="E689" s="140" t="str">
        <f>IF('Water &amp; Soil Stewardship'!$M119="","---",'Water &amp; Soil Stewardship'!$L119)</f>
        <v>---</v>
      </c>
      <c r="F689" s="140" t="str">
        <f>IF('Water &amp; Soil Stewardship'!$M119="","---",'Water &amp; Soil Stewardship'!$M119)</f>
        <v>---</v>
      </c>
      <c r="G689" s="140" t="str">
        <f>IF('Water &amp; Soil Stewardship'!$M119="","---",'Water &amp; Soil Stewardship'!$N119)</f>
        <v>---</v>
      </c>
      <c r="H689" s="140" t="str">
        <f>IF('Water &amp; Soil Stewardship'!$M119="","---",'Water &amp; Soil Stewardship'!$O119)</f>
        <v>---</v>
      </c>
      <c r="I689" s="140" t="str">
        <f>IF('Water &amp; Soil Stewardship'!$M119="","---",'Water &amp; Soil Stewardship'!$P119)</f>
        <v>---</v>
      </c>
      <c r="J689" s="140" t="str">
        <f>IF('Water &amp; Soil Stewardship'!$M119="","---",'Water &amp; Soil Stewardship'!$Q119)</f>
        <v>---</v>
      </c>
      <c r="K689" s="140" t="str">
        <f>IF('Water &amp; Soil Stewardship'!$M119="","---",'Water &amp; Soil Stewardship'!$R119)</f>
        <v>---</v>
      </c>
      <c r="L689" s="140" t="str">
        <f>IF('Water &amp; Soil Stewardship'!$M119="","---",'Water &amp; Soil Stewardship'!$S119)</f>
        <v>---</v>
      </c>
      <c r="M689" s="140" t="str">
        <f>IF('Water &amp; Soil Stewardship'!$M119="","---",'Water &amp; Soil Stewardship'!$T119)</f>
        <v>---</v>
      </c>
    </row>
    <row r="690" spans="1:14" s="143" customFormat="1" ht="17">
      <c r="A690" s="143" t="s">
        <v>32</v>
      </c>
      <c r="B690" s="140" t="str">
        <f>IF('Water &amp; Soil Stewardship'!$M120="","---",'Water &amp; Soil Stewardship'!$C120)</f>
        <v>---</v>
      </c>
      <c r="C690" s="140" t="str">
        <f>IF('Water &amp; Soil Stewardship'!$M120="","---",'Water &amp; Soil Stewardship'!$D120)</f>
        <v>---</v>
      </c>
      <c r="D690" s="140" t="str">
        <f>IF('Water &amp; Soil Stewardship'!$M120="","---",'Water &amp; Soil Stewardship'!$E120)</f>
        <v>---</v>
      </c>
      <c r="E690" s="140" t="str">
        <f>IF('Water &amp; Soil Stewardship'!$M120="","---",'Water &amp; Soil Stewardship'!$L120)</f>
        <v>---</v>
      </c>
      <c r="F690" s="140" t="str">
        <f>IF('Water &amp; Soil Stewardship'!$M120="","---",'Water &amp; Soil Stewardship'!$M120)</f>
        <v>---</v>
      </c>
      <c r="G690" s="140" t="str">
        <f>IF('Water &amp; Soil Stewardship'!$M120="","---",'Water &amp; Soil Stewardship'!$N120)</f>
        <v>---</v>
      </c>
      <c r="H690" s="140" t="str">
        <f>IF('Water &amp; Soil Stewardship'!$M120="","---",'Water &amp; Soil Stewardship'!$O120)</f>
        <v>---</v>
      </c>
      <c r="I690" s="140" t="str">
        <f>IF('Water &amp; Soil Stewardship'!$M120="","---",'Water &amp; Soil Stewardship'!$P120)</f>
        <v>---</v>
      </c>
      <c r="J690" s="140" t="str">
        <f>IF('Water &amp; Soil Stewardship'!$M120="","---",'Water &amp; Soil Stewardship'!$Q120)</f>
        <v>---</v>
      </c>
      <c r="K690" s="140" t="str">
        <f>IF('Water &amp; Soil Stewardship'!$M120="","---",'Water &amp; Soil Stewardship'!$R120)</f>
        <v>---</v>
      </c>
      <c r="L690" s="140" t="str">
        <f>IF('Water &amp; Soil Stewardship'!$M120="","---",'Water &amp; Soil Stewardship'!$S120)</f>
        <v>---</v>
      </c>
      <c r="M690" s="140" t="str">
        <f>IF('Water &amp; Soil Stewardship'!$M120="","---",'Water &amp; Soil Stewardship'!$T120)</f>
        <v>---</v>
      </c>
    </row>
    <row r="691" spans="1:14" s="143" customFormat="1" ht="17">
      <c r="A691" s="143" t="s">
        <v>32</v>
      </c>
      <c r="B691" s="140" t="str">
        <f>IF('Water &amp; Soil Stewardship'!$M121="","---",'Water &amp; Soil Stewardship'!$C121)</f>
        <v>---</v>
      </c>
      <c r="C691" s="140" t="str">
        <f>IF('Water &amp; Soil Stewardship'!$M121="","---",'Water &amp; Soil Stewardship'!$D121)</f>
        <v>---</v>
      </c>
      <c r="D691" s="140" t="str">
        <f>IF('Water &amp; Soil Stewardship'!$M121="","---",'Water &amp; Soil Stewardship'!$E121)</f>
        <v>---</v>
      </c>
      <c r="E691" s="140" t="str">
        <f>IF('Water &amp; Soil Stewardship'!$M121="","---",'Water &amp; Soil Stewardship'!$L121)</f>
        <v>---</v>
      </c>
      <c r="F691" s="140" t="str">
        <f>IF('Water &amp; Soil Stewardship'!$M121="","---",'Water &amp; Soil Stewardship'!$M121)</f>
        <v>---</v>
      </c>
      <c r="G691" s="140" t="str">
        <f>IF('Water &amp; Soil Stewardship'!$M121="","---",'Water &amp; Soil Stewardship'!$N121)</f>
        <v>---</v>
      </c>
      <c r="H691" s="140" t="str">
        <f>IF('Water &amp; Soil Stewardship'!$M121="","---",'Water &amp; Soil Stewardship'!$O121)</f>
        <v>---</v>
      </c>
      <c r="I691" s="140" t="str">
        <f>IF('Water &amp; Soil Stewardship'!$M121="","---",'Water &amp; Soil Stewardship'!$P121)</f>
        <v>---</v>
      </c>
      <c r="J691" s="140" t="str">
        <f>IF('Water &amp; Soil Stewardship'!$M121="","---",'Water &amp; Soil Stewardship'!$Q121)</f>
        <v>---</v>
      </c>
      <c r="K691" s="140" t="str">
        <f>IF('Water &amp; Soil Stewardship'!$M121="","---",'Water &amp; Soil Stewardship'!$R121)</f>
        <v>---</v>
      </c>
      <c r="L691" s="140" t="str">
        <f>IF('Water &amp; Soil Stewardship'!$M121="","---",'Water &amp; Soil Stewardship'!$S121)</f>
        <v>---</v>
      </c>
      <c r="M691" s="140" t="str">
        <f>IF('Water &amp; Soil Stewardship'!$M121="","---",'Water &amp; Soil Stewardship'!$T121)</f>
        <v>---</v>
      </c>
    </row>
    <row r="692" spans="1:14" s="143" customFormat="1" ht="17">
      <c r="A692" s="143" t="s">
        <v>32</v>
      </c>
      <c r="B692" s="140" t="str">
        <f>IF('Water &amp; Soil Stewardship'!$M122="","---",'Water &amp; Soil Stewardship'!$C122)</f>
        <v>---</v>
      </c>
      <c r="C692" s="140" t="str">
        <f>IF('Water &amp; Soil Stewardship'!$M122="","---",'Water &amp; Soil Stewardship'!$D122)</f>
        <v>---</v>
      </c>
      <c r="D692" s="140" t="str">
        <f>IF('Water &amp; Soil Stewardship'!$M122="","---",'Water &amp; Soil Stewardship'!$E122)</f>
        <v>---</v>
      </c>
      <c r="E692" s="140" t="str">
        <f>IF('Water &amp; Soil Stewardship'!$M122="","---",'Water &amp; Soil Stewardship'!$L122)</f>
        <v>---</v>
      </c>
      <c r="F692" s="140" t="str">
        <f>IF('Water &amp; Soil Stewardship'!$M122="","---",'Water &amp; Soil Stewardship'!$M122)</f>
        <v>---</v>
      </c>
      <c r="G692" s="140" t="str">
        <f>IF('Water &amp; Soil Stewardship'!$M122="","---",'Water &amp; Soil Stewardship'!$N122)</f>
        <v>---</v>
      </c>
      <c r="H692" s="140" t="str">
        <f>IF('Water &amp; Soil Stewardship'!$M122="","---",'Water &amp; Soil Stewardship'!$O122)</f>
        <v>---</v>
      </c>
      <c r="I692" s="140" t="str">
        <f>IF('Water &amp; Soil Stewardship'!$M122="","---",'Water &amp; Soil Stewardship'!$P122)</f>
        <v>---</v>
      </c>
      <c r="J692" s="140" t="str">
        <f>IF('Water &amp; Soil Stewardship'!$M122="","---",'Water &amp; Soil Stewardship'!$Q122)</f>
        <v>---</v>
      </c>
      <c r="K692" s="140" t="str">
        <f>IF('Water &amp; Soil Stewardship'!$M122="","---",'Water &amp; Soil Stewardship'!$R122)</f>
        <v>---</v>
      </c>
      <c r="L692" s="140" t="str">
        <f>IF('Water &amp; Soil Stewardship'!$M122="","---",'Water &amp; Soil Stewardship'!$S122)</f>
        <v>---</v>
      </c>
      <c r="M692" s="140" t="str">
        <f>IF('Water &amp; Soil Stewardship'!$M122="","---",'Water &amp; Soil Stewardship'!$T122)</f>
        <v>---</v>
      </c>
    </row>
    <row r="693" spans="1:14" ht="40" customHeight="1">
      <c r="A693" s="143" t="s">
        <v>32</v>
      </c>
      <c r="B693" s="140" t="str">
        <f>IF('Water &amp; Soil Stewardship'!$M123="","---",'Water &amp; Soil Stewardship'!$C123)</f>
        <v>---</v>
      </c>
      <c r="C693" s="140" t="str">
        <f>IF('Water &amp; Soil Stewardship'!$M123="","---",'Water &amp; Soil Stewardship'!$D123)</f>
        <v>---</v>
      </c>
      <c r="D693" s="140" t="str">
        <f>IF('Water &amp; Soil Stewardship'!$M123="","---",'Water &amp; Soil Stewardship'!$E123)</f>
        <v>---</v>
      </c>
      <c r="E693" s="140" t="str">
        <f>IF('Water &amp; Soil Stewardship'!$M123="","---",'Water &amp; Soil Stewardship'!$L123)</f>
        <v>---</v>
      </c>
      <c r="F693" s="140" t="str">
        <f>IF('Water &amp; Soil Stewardship'!$M123="","---",'Water &amp; Soil Stewardship'!$M123)</f>
        <v>---</v>
      </c>
      <c r="G693" s="140" t="str">
        <f>IF('Water &amp; Soil Stewardship'!$M123="","---",'Water &amp; Soil Stewardship'!$N123)</f>
        <v>---</v>
      </c>
      <c r="H693" s="140" t="str">
        <f>IF('Water &amp; Soil Stewardship'!$M123="","---",'Water &amp; Soil Stewardship'!$O123)</f>
        <v>---</v>
      </c>
      <c r="I693" s="140" t="str">
        <f>IF('Water &amp; Soil Stewardship'!$M123="","---",'Water &amp; Soil Stewardship'!$P123)</f>
        <v>---</v>
      </c>
      <c r="J693" s="140" t="str">
        <f>IF('Water &amp; Soil Stewardship'!$M123="","---",'Water &amp; Soil Stewardship'!$Q123)</f>
        <v>---</v>
      </c>
      <c r="K693" s="140" t="str">
        <f>IF('Water &amp; Soil Stewardship'!$M123="","---",'Water &amp; Soil Stewardship'!$R123)</f>
        <v>---</v>
      </c>
      <c r="L693" s="140" t="str">
        <f>IF('Water &amp; Soil Stewardship'!$M123="","---",'Water &amp; Soil Stewardship'!$S123)</f>
        <v>---</v>
      </c>
      <c r="M693" s="140" t="str">
        <f>IF('Water &amp; Soil Stewardship'!$M123="","---",'Water &amp; Soil Stewardship'!$T123)</f>
        <v>---</v>
      </c>
      <c r="N693" s="143"/>
    </row>
    <row r="694" spans="1:14" ht="40" customHeight="1">
      <c r="A694" s="143" t="s">
        <v>32</v>
      </c>
      <c r="B694" s="140" t="str">
        <f>IF('Water &amp; Soil Stewardship'!$M124="","---",'Water &amp; Soil Stewardship'!$C124)</f>
        <v>---</v>
      </c>
      <c r="C694" s="140" t="str">
        <f>IF('Water &amp; Soil Stewardship'!$M124="","---",'Water &amp; Soil Stewardship'!$D124)</f>
        <v>---</v>
      </c>
      <c r="D694" s="140" t="str">
        <f>IF('Water &amp; Soil Stewardship'!$M124="","---",'Water &amp; Soil Stewardship'!$E124)</f>
        <v>---</v>
      </c>
      <c r="E694" s="140" t="str">
        <f>IF('Water &amp; Soil Stewardship'!$M124="","---",'Water &amp; Soil Stewardship'!$L124)</f>
        <v>---</v>
      </c>
      <c r="F694" s="140" t="str">
        <f>IF('Water &amp; Soil Stewardship'!$M124="","---",'Water &amp; Soil Stewardship'!$M124)</f>
        <v>---</v>
      </c>
      <c r="G694" s="140" t="str">
        <f>IF('Water &amp; Soil Stewardship'!$M124="","---",'Water &amp; Soil Stewardship'!$N124)</f>
        <v>---</v>
      </c>
      <c r="H694" s="140" t="str">
        <f>IF('Water &amp; Soil Stewardship'!$M124="","---",'Water &amp; Soil Stewardship'!$O124)</f>
        <v>---</v>
      </c>
      <c r="I694" s="140" t="str">
        <f>IF('Water &amp; Soil Stewardship'!$M124="","---",'Water &amp; Soil Stewardship'!$P124)</f>
        <v>---</v>
      </c>
      <c r="J694" s="140" t="str">
        <f>IF('Water &amp; Soil Stewardship'!$M124="","---",'Water &amp; Soil Stewardship'!$Q124)</f>
        <v>---</v>
      </c>
      <c r="K694" s="140" t="str">
        <f>IF('Water &amp; Soil Stewardship'!$M124="","---",'Water &amp; Soil Stewardship'!$R124)</f>
        <v>---</v>
      </c>
      <c r="L694" s="140" t="str">
        <f>IF('Water &amp; Soil Stewardship'!$M124="","---",'Water &amp; Soil Stewardship'!$S124)</f>
        <v>---</v>
      </c>
      <c r="M694" s="140" t="str">
        <f>IF('Water &amp; Soil Stewardship'!$M124="","---",'Water &amp; Soil Stewardship'!$T124)</f>
        <v>---</v>
      </c>
      <c r="N694" s="143"/>
    </row>
    <row r="695" spans="1:14" ht="40" customHeight="1">
      <c r="A695" s="143" t="s">
        <v>32</v>
      </c>
      <c r="B695" s="140" t="str">
        <f>IF('Water &amp; Soil Stewardship'!$M125="","---",'Water &amp; Soil Stewardship'!$C125)</f>
        <v>---</v>
      </c>
      <c r="C695" s="140" t="str">
        <f>IF('Water &amp; Soil Stewardship'!$M125="","---",'Water &amp; Soil Stewardship'!$D125)</f>
        <v>---</v>
      </c>
      <c r="D695" s="140" t="str">
        <f>IF('Water &amp; Soil Stewardship'!$M125="","---",'Water &amp; Soil Stewardship'!$E125)</f>
        <v>---</v>
      </c>
      <c r="E695" s="140" t="str">
        <f>IF('Water &amp; Soil Stewardship'!$M125="","---",'Water &amp; Soil Stewardship'!$L125)</f>
        <v>---</v>
      </c>
      <c r="F695" s="140" t="str">
        <f>IF('Water &amp; Soil Stewardship'!$M125="","---",'Water &amp; Soil Stewardship'!$M125)</f>
        <v>---</v>
      </c>
      <c r="G695" s="140" t="str">
        <f>IF('Water &amp; Soil Stewardship'!$M125="","---",'Water &amp; Soil Stewardship'!$N125)</f>
        <v>---</v>
      </c>
      <c r="H695" s="140" t="str">
        <f>IF('Water &amp; Soil Stewardship'!$M125="","---",'Water &amp; Soil Stewardship'!$O125)</f>
        <v>---</v>
      </c>
      <c r="I695" s="140" t="str">
        <f>IF('Water &amp; Soil Stewardship'!$M125="","---",'Water &amp; Soil Stewardship'!$P125)</f>
        <v>---</v>
      </c>
      <c r="J695" s="140" t="str">
        <f>IF('Water &amp; Soil Stewardship'!$M125="","---",'Water &amp; Soil Stewardship'!$Q125)</f>
        <v>---</v>
      </c>
      <c r="K695" s="140" t="str">
        <f>IF('Water &amp; Soil Stewardship'!$M125="","---",'Water &amp; Soil Stewardship'!$R125)</f>
        <v>---</v>
      </c>
      <c r="L695" s="140" t="str">
        <f>IF('Water &amp; Soil Stewardship'!$M125="","---",'Water &amp; Soil Stewardship'!$S125)</f>
        <v>---</v>
      </c>
      <c r="M695" s="140" t="str">
        <f>IF('Water &amp; Soil Stewardship'!$M125="","---",'Water &amp; Soil Stewardship'!$T125)</f>
        <v>---</v>
      </c>
      <c r="N695" s="143"/>
    </row>
    <row r="696" spans="1:14" ht="40" customHeight="1">
      <c r="A696" s="143" t="s">
        <v>32</v>
      </c>
      <c r="B696" s="140" t="str">
        <f>IF('Water &amp; Soil Stewardship'!$M126="","---",'Water &amp; Soil Stewardship'!$C126)</f>
        <v>---</v>
      </c>
      <c r="C696" s="140" t="str">
        <f>IF('Water &amp; Soil Stewardship'!$M126="","---",'Water &amp; Soil Stewardship'!$D126)</f>
        <v>---</v>
      </c>
      <c r="D696" s="140" t="str">
        <f>IF('Water &amp; Soil Stewardship'!$M126="","---",'Water &amp; Soil Stewardship'!$E126)</f>
        <v>---</v>
      </c>
      <c r="E696" s="140" t="str">
        <f>IF('Water &amp; Soil Stewardship'!$M126="","---",'Water &amp; Soil Stewardship'!$L126)</f>
        <v>---</v>
      </c>
      <c r="F696" s="140" t="str">
        <f>IF('Water &amp; Soil Stewardship'!$M126="","---",'Water &amp; Soil Stewardship'!$M126)</f>
        <v>---</v>
      </c>
      <c r="G696" s="140" t="str">
        <f>IF('Water &amp; Soil Stewardship'!$M126="","---",'Water &amp; Soil Stewardship'!$N126)</f>
        <v>---</v>
      </c>
      <c r="H696" s="140" t="str">
        <f>IF('Water &amp; Soil Stewardship'!$M126="","---",'Water &amp; Soil Stewardship'!$O126)</f>
        <v>---</v>
      </c>
      <c r="I696" s="140" t="str">
        <f>IF('Water &amp; Soil Stewardship'!$M126="","---",'Water &amp; Soil Stewardship'!$P126)</f>
        <v>---</v>
      </c>
      <c r="J696" s="140" t="str">
        <f>IF('Water &amp; Soil Stewardship'!$M126="","---",'Water &amp; Soil Stewardship'!$Q126)</f>
        <v>---</v>
      </c>
      <c r="K696" s="140" t="str">
        <f>IF('Water &amp; Soil Stewardship'!$M126="","---",'Water &amp; Soil Stewardship'!$R126)</f>
        <v>---</v>
      </c>
      <c r="L696" s="140" t="str">
        <f>IF('Water &amp; Soil Stewardship'!$M126="","---",'Water &amp; Soil Stewardship'!$S126)</f>
        <v>---</v>
      </c>
      <c r="M696" s="140" t="str">
        <f>IF('Water &amp; Soil Stewardship'!$M126="","---",'Water &amp; Soil Stewardship'!$T126)</f>
        <v>---</v>
      </c>
      <c r="N696" s="143"/>
    </row>
    <row r="697" spans="1:14" ht="40" customHeight="1">
      <c r="A697" s="143" t="s">
        <v>32</v>
      </c>
      <c r="B697" s="140" t="str">
        <f>IF('Water &amp; Soil Stewardship'!$M127="","---",'Water &amp; Soil Stewardship'!$C127)</f>
        <v>---</v>
      </c>
      <c r="C697" s="140" t="str">
        <f>IF('Water &amp; Soil Stewardship'!$M127="","---",'Water &amp; Soil Stewardship'!$D127)</f>
        <v>---</v>
      </c>
      <c r="D697" s="140" t="str">
        <f>IF('Water &amp; Soil Stewardship'!$M127="","---",'Water &amp; Soil Stewardship'!$E127)</f>
        <v>---</v>
      </c>
      <c r="E697" s="140" t="str">
        <f>IF('Water &amp; Soil Stewardship'!$M127="","---",'Water &amp; Soil Stewardship'!$L127)</f>
        <v>---</v>
      </c>
      <c r="F697" s="140" t="str">
        <f>IF('Water &amp; Soil Stewardship'!$M127="","---",'Water &amp; Soil Stewardship'!$M127)</f>
        <v>---</v>
      </c>
      <c r="G697" s="140" t="str">
        <f>IF('Water &amp; Soil Stewardship'!$M127="","---",'Water &amp; Soil Stewardship'!$N127)</f>
        <v>---</v>
      </c>
      <c r="H697" s="140" t="str">
        <f>IF('Water &amp; Soil Stewardship'!$M127="","---",'Water &amp; Soil Stewardship'!$O127)</f>
        <v>---</v>
      </c>
      <c r="I697" s="140" t="str">
        <f>IF('Water &amp; Soil Stewardship'!$M127="","---",'Water &amp; Soil Stewardship'!$P127)</f>
        <v>---</v>
      </c>
      <c r="J697" s="140" t="str">
        <f>IF('Water &amp; Soil Stewardship'!$M127="","---",'Water &amp; Soil Stewardship'!$Q127)</f>
        <v>---</v>
      </c>
      <c r="K697" s="140" t="str">
        <f>IF('Water &amp; Soil Stewardship'!$M127="","---",'Water &amp; Soil Stewardship'!$R127)</f>
        <v>---</v>
      </c>
      <c r="L697" s="140" t="str">
        <f>IF('Water &amp; Soil Stewardship'!$M127="","---",'Water &amp; Soil Stewardship'!$S127)</f>
        <v>---</v>
      </c>
      <c r="M697" s="140" t="str">
        <f>IF('Water &amp; Soil Stewardship'!$M127="","---",'Water &amp; Soil Stewardship'!$T127)</f>
        <v>---</v>
      </c>
      <c r="N697" s="143"/>
    </row>
    <row r="698" spans="1:14" ht="40" customHeight="1">
      <c r="A698" s="143" t="s">
        <v>32</v>
      </c>
      <c r="B698" s="140" t="str">
        <f>IF('Water &amp; Soil Stewardship'!$M128="","---",'Water &amp; Soil Stewardship'!$C128)</f>
        <v>---</v>
      </c>
      <c r="C698" s="140" t="str">
        <f>IF('Water &amp; Soil Stewardship'!$M128="","---",'Water &amp; Soil Stewardship'!$D128)</f>
        <v>---</v>
      </c>
      <c r="D698" s="140" t="str">
        <f>IF('Water &amp; Soil Stewardship'!$M128="","---",'Water &amp; Soil Stewardship'!$E128)</f>
        <v>---</v>
      </c>
      <c r="E698" s="140" t="str">
        <f>IF('Water &amp; Soil Stewardship'!$M128="","---",'Water &amp; Soil Stewardship'!$L128)</f>
        <v>---</v>
      </c>
      <c r="F698" s="140" t="str">
        <f>IF('Water &amp; Soil Stewardship'!$M128="","---",'Water &amp; Soil Stewardship'!$M128)</f>
        <v>---</v>
      </c>
      <c r="G698" s="140" t="str">
        <f>IF('Water &amp; Soil Stewardship'!$M128="","---",'Water &amp; Soil Stewardship'!$N128)</f>
        <v>---</v>
      </c>
      <c r="H698" s="140" t="str">
        <f>IF('Water &amp; Soil Stewardship'!$M128="","---",'Water &amp; Soil Stewardship'!$O128)</f>
        <v>---</v>
      </c>
      <c r="I698" s="140" t="str">
        <f>IF('Water &amp; Soil Stewardship'!$M128="","---",'Water &amp; Soil Stewardship'!$P128)</f>
        <v>---</v>
      </c>
      <c r="J698" s="140" t="str">
        <f>IF('Water &amp; Soil Stewardship'!$M128="","---",'Water &amp; Soil Stewardship'!$Q128)</f>
        <v>---</v>
      </c>
      <c r="K698" s="140" t="str">
        <f>IF('Water &amp; Soil Stewardship'!$M128="","---",'Water &amp; Soil Stewardship'!$R128)</f>
        <v>---</v>
      </c>
      <c r="L698" s="140" t="str">
        <f>IF('Water &amp; Soil Stewardship'!$M128="","---",'Water &amp; Soil Stewardship'!$S128)</f>
        <v>---</v>
      </c>
      <c r="M698" s="140" t="str">
        <f>IF('Water &amp; Soil Stewardship'!$M128="","---",'Water &amp; Soil Stewardship'!$T128)</f>
        <v>---</v>
      </c>
      <c r="N698" s="143"/>
    </row>
    <row r="699" spans="1:14" ht="40" customHeight="1">
      <c r="A699" s="143" t="s">
        <v>32</v>
      </c>
      <c r="B699" s="140" t="str">
        <f>IF('Water &amp; Soil Stewardship'!$M129="","---",'Water &amp; Soil Stewardship'!$C129)</f>
        <v>---</v>
      </c>
      <c r="C699" s="140" t="str">
        <f>IF('Water &amp; Soil Stewardship'!$M129="","---",'Water &amp; Soil Stewardship'!$D129)</f>
        <v>---</v>
      </c>
      <c r="D699" s="140" t="str">
        <f>IF('Water &amp; Soil Stewardship'!$M129="","---",'Water &amp; Soil Stewardship'!$E129)</f>
        <v>---</v>
      </c>
      <c r="E699" s="140" t="str">
        <f>IF('Water &amp; Soil Stewardship'!$M129="","---",'Water &amp; Soil Stewardship'!$L129)</f>
        <v>---</v>
      </c>
      <c r="F699" s="140" t="str">
        <f>IF('Water &amp; Soil Stewardship'!$M129="","---",'Water &amp; Soil Stewardship'!$M129)</f>
        <v>---</v>
      </c>
      <c r="G699" s="140" t="str">
        <f>IF('Water &amp; Soil Stewardship'!$M129="","---",'Water &amp; Soil Stewardship'!$N129)</f>
        <v>---</v>
      </c>
      <c r="H699" s="140" t="str">
        <f>IF('Water &amp; Soil Stewardship'!$M129="","---",'Water &amp; Soil Stewardship'!$O129)</f>
        <v>---</v>
      </c>
      <c r="I699" s="140" t="str">
        <f>IF('Water &amp; Soil Stewardship'!$M129="","---",'Water &amp; Soil Stewardship'!$P129)</f>
        <v>---</v>
      </c>
      <c r="J699" s="140" t="str">
        <f>IF('Water &amp; Soil Stewardship'!$M129="","---",'Water &amp; Soil Stewardship'!$Q129)</f>
        <v>---</v>
      </c>
      <c r="K699" s="140" t="str">
        <f>IF('Water &amp; Soil Stewardship'!$M129="","---",'Water &amp; Soil Stewardship'!$R129)</f>
        <v>---</v>
      </c>
      <c r="L699" s="140" t="str">
        <f>IF('Water &amp; Soil Stewardship'!$M129="","---",'Water &amp; Soil Stewardship'!$S129)</f>
        <v>---</v>
      </c>
      <c r="M699" s="140" t="str">
        <f>IF('Water &amp; Soil Stewardship'!$M129="","---",'Water &amp; Soil Stewardship'!$T129)</f>
        <v>---</v>
      </c>
      <c r="N699" s="143"/>
    </row>
    <row r="700" spans="1:14" ht="40" customHeight="1">
      <c r="A700" s="143" t="s">
        <v>32</v>
      </c>
      <c r="B700" s="140" t="str">
        <f>IF('Water &amp; Soil Stewardship'!$M130="","---",'Water &amp; Soil Stewardship'!$C130)</f>
        <v>---</v>
      </c>
      <c r="C700" s="140" t="str">
        <f>IF('Water &amp; Soil Stewardship'!$M130="","---",'Water &amp; Soil Stewardship'!$D130)</f>
        <v>---</v>
      </c>
      <c r="D700" s="140" t="str">
        <f>IF('Water &amp; Soil Stewardship'!$M130="","---",'Water &amp; Soil Stewardship'!$E130)</f>
        <v>---</v>
      </c>
      <c r="E700" s="140" t="str">
        <f>IF('Water &amp; Soil Stewardship'!$M130="","---",'Water &amp; Soil Stewardship'!$L130)</f>
        <v>---</v>
      </c>
      <c r="F700" s="140" t="str">
        <f>IF('Water &amp; Soil Stewardship'!$M130="","---",'Water &amp; Soil Stewardship'!$M130)</f>
        <v>---</v>
      </c>
      <c r="G700" s="140" t="str">
        <f>IF('Water &amp; Soil Stewardship'!$M130="","---",'Water &amp; Soil Stewardship'!$N130)</f>
        <v>---</v>
      </c>
      <c r="H700" s="140" t="str">
        <f>IF('Water &amp; Soil Stewardship'!$M130="","---",'Water &amp; Soil Stewardship'!$O130)</f>
        <v>---</v>
      </c>
      <c r="I700" s="140" t="str">
        <f>IF('Water &amp; Soil Stewardship'!$M130="","---",'Water &amp; Soil Stewardship'!$P130)</f>
        <v>---</v>
      </c>
      <c r="J700" s="140" t="str">
        <f>IF('Water &amp; Soil Stewardship'!$M130="","---",'Water &amp; Soil Stewardship'!$Q130)</f>
        <v>---</v>
      </c>
      <c r="K700" s="140" t="str">
        <f>IF('Water &amp; Soil Stewardship'!$M130="","---",'Water &amp; Soil Stewardship'!$R130)</f>
        <v>---</v>
      </c>
      <c r="L700" s="140" t="str">
        <f>IF('Water &amp; Soil Stewardship'!$M130="","---",'Water &amp; Soil Stewardship'!$S130)</f>
        <v>---</v>
      </c>
      <c r="M700" s="140" t="str">
        <f>IF('Water &amp; Soil Stewardship'!$M130="","---",'Water &amp; Soil Stewardship'!$T130)</f>
        <v>---</v>
      </c>
      <c r="N700" s="143"/>
    </row>
    <row r="701" spans="1:14" ht="40" customHeight="1">
      <c r="A701" s="143" t="s">
        <v>32</v>
      </c>
      <c r="B701" s="140" t="str">
        <f>IF('Water &amp; Soil Stewardship'!$M131="","---",'Water &amp; Soil Stewardship'!$C131)</f>
        <v>---</v>
      </c>
      <c r="C701" s="140" t="str">
        <f>IF('Water &amp; Soil Stewardship'!$M131="","---",'Water &amp; Soil Stewardship'!$D131)</f>
        <v>---</v>
      </c>
      <c r="D701" s="140" t="str">
        <f>IF('Water &amp; Soil Stewardship'!$M131="","---",'Water &amp; Soil Stewardship'!$E131)</f>
        <v>---</v>
      </c>
      <c r="E701" s="140" t="str">
        <f>IF('Water &amp; Soil Stewardship'!$M131="","---",'Water &amp; Soil Stewardship'!$L131)</f>
        <v>---</v>
      </c>
      <c r="F701" s="140" t="str">
        <f>IF('Water &amp; Soil Stewardship'!$M131="","---",'Water &amp; Soil Stewardship'!$M131)</f>
        <v>---</v>
      </c>
      <c r="G701" s="140" t="str">
        <f>IF('Water &amp; Soil Stewardship'!$M131="","---",'Water &amp; Soil Stewardship'!$N131)</f>
        <v>---</v>
      </c>
      <c r="H701" s="140" t="str">
        <f>IF('Water &amp; Soil Stewardship'!$M131="","---",'Water &amp; Soil Stewardship'!$O131)</f>
        <v>---</v>
      </c>
      <c r="I701" s="140" t="str">
        <f>IF('Water &amp; Soil Stewardship'!$M131="","---",'Water &amp; Soil Stewardship'!$P131)</f>
        <v>---</v>
      </c>
      <c r="J701" s="140" t="str">
        <f>IF('Water &amp; Soil Stewardship'!$M131="","---",'Water &amp; Soil Stewardship'!$Q131)</f>
        <v>---</v>
      </c>
      <c r="K701" s="140" t="str">
        <f>IF('Water &amp; Soil Stewardship'!$M131="","---",'Water &amp; Soil Stewardship'!$R131)</f>
        <v>---</v>
      </c>
      <c r="L701" s="140" t="str">
        <f>IF('Water &amp; Soil Stewardship'!$M131="","---",'Water &amp; Soil Stewardship'!$S131)</f>
        <v>---</v>
      </c>
      <c r="M701" s="140" t="str">
        <f>IF('Water &amp; Soil Stewardship'!$M131="","---",'Water &amp; Soil Stewardship'!$T131)</f>
        <v>---</v>
      </c>
      <c r="N701" s="143"/>
    </row>
    <row r="702" spans="1:14" ht="40" customHeight="1">
      <c r="A702" s="143" t="s">
        <v>32</v>
      </c>
      <c r="B702" s="140" t="str">
        <f>IF('Water &amp; Soil Stewardship'!$M132="","---",'Water &amp; Soil Stewardship'!$C132)</f>
        <v>---</v>
      </c>
      <c r="C702" s="140" t="str">
        <f>IF('Water &amp; Soil Stewardship'!$M132="","---",'Water &amp; Soil Stewardship'!$D132)</f>
        <v>---</v>
      </c>
      <c r="D702" s="140" t="str">
        <f>IF('Water &amp; Soil Stewardship'!$M132="","---",'Water &amp; Soil Stewardship'!$E132)</f>
        <v>---</v>
      </c>
      <c r="E702" s="140" t="str">
        <f>IF('Water &amp; Soil Stewardship'!$M132="","---",'Water &amp; Soil Stewardship'!$L132)</f>
        <v>---</v>
      </c>
      <c r="F702" s="140" t="str">
        <f>IF('Water &amp; Soil Stewardship'!$M132="","---",'Water &amp; Soil Stewardship'!$M132)</f>
        <v>---</v>
      </c>
      <c r="G702" s="140" t="str">
        <f>IF('Water &amp; Soil Stewardship'!$M132="","---",'Water &amp; Soil Stewardship'!$N132)</f>
        <v>---</v>
      </c>
      <c r="H702" s="140" t="str">
        <f>IF('Water &amp; Soil Stewardship'!$M132="","---",'Water &amp; Soil Stewardship'!$O132)</f>
        <v>---</v>
      </c>
      <c r="I702" s="140" t="str">
        <f>IF('Water &amp; Soil Stewardship'!$M132="","---",'Water &amp; Soil Stewardship'!$P132)</f>
        <v>---</v>
      </c>
      <c r="J702" s="140" t="str">
        <f>IF('Water &amp; Soil Stewardship'!$M132="","---",'Water &amp; Soil Stewardship'!$Q132)</f>
        <v>---</v>
      </c>
      <c r="K702" s="140" t="str">
        <f>IF('Water &amp; Soil Stewardship'!$M132="","---",'Water &amp; Soil Stewardship'!$R132)</f>
        <v>---</v>
      </c>
      <c r="L702" s="140" t="str">
        <f>IF('Water &amp; Soil Stewardship'!$M132="","---",'Water &amp; Soil Stewardship'!$S132)</f>
        <v>---</v>
      </c>
      <c r="M702" s="140" t="str">
        <f>IF('Water &amp; Soil Stewardship'!$M132="","---",'Water &amp; Soil Stewardship'!$T132)</f>
        <v>---</v>
      </c>
      <c r="N702" s="143"/>
    </row>
    <row r="703" spans="1:14" ht="40" customHeight="1">
      <c r="A703" s="143" t="s">
        <v>32</v>
      </c>
      <c r="B703" s="140" t="str">
        <f>IF('Water &amp; Soil Stewardship'!$M133="","---",'Water &amp; Soil Stewardship'!$C133)</f>
        <v>---</v>
      </c>
      <c r="C703" s="140" t="str">
        <f>IF('Water &amp; Soil Stewardship'!$M133="","---",'Water &amp; Soil Stewardship'!$D133)</f>
        <v>---</v>
      </c>
      <c r="D703" s="140" t="str">
        <f>IF('Water &amp; Soil Stewardship'!$M133="","---",'Water &amp; Soil Stewardship'!$E133)</f>
        <v>---</v>
      </c>
      <c r="E703" s="140" t="str">
        <f>IF('Water &amp; Soil Stewardship'!$M133="","---",'Water &amp; Soil Stewardship'!$L133)</f>
        <v>---</v>
      </c>
      <c r="F703" s="140" t="str">
        <f>IF('Water &amp; Soil Stewardship'!$M133="","---",'Water &amp; Soil Stewardship'!$M133)</f>
        <v>---</v>
      </c>
      <c r="G703" s="140" t="str">
        <f>IF('Water &amp; Soil Stewardship'!$M133="","---",'Water &amp; Soil Stewardship'!$N133)</f>
        <v>---</v>
      </c>
      <c r="H703" s="140" t="str">
        <f>IF('Water &amp; Soil Stewardship'!$M133="","---",'Water &amp; Soil Stewardship'!$O133)</f>
        <v>---</v>
      </c>
      <c r="I703" s="140" t="str">
        <f>IF('Water &amp; Soil Stewardship'!$M133="","---",'Water &amp; Soil Stewardship'!$P133)</f>
        <v>---</v>
      </c>
      <c r="J703" s="140" t="str">
        <f>IF('Water &amp; Soil Stewardship'!$M133="","---",'Water &amp; Soil Stewardship'!$Q133)</f>
        <v>---</v>
      </c>
      <c r="K703" s="140" t="str">
        <f>IF('Water &amp; Soil Stewardship'!$M133="","---",'Water &amp; Soil Stewardship'!$R133)</f>
        <v>---</v>
      </c>
      <c r="L703" s="140" t="str">
        <f>IF('Water &amp; Soil Stewardship'!$M133="","---",'Water &amp; Soil Stewardship'!$S133)</f>
        <v>---</v>
      </c>
      <c r="M703" s="140" t="str">
        <f>IF('Water &amp; Soil Stewardship'!$M133="","---",'Water &amp; Soil Stewardship'!$T133)</f>
        <v>---</v>
      </c>
      <c r="N703" s="143"/>
    </row>
    <row r="704" spans="1:14" ht="40" customHeight="1">
      <c r="A704" s="143" t="s">
        <v>32</v>
      </c>
      <c r="B704" s="140" t="str">
        <f>IF('Water &amp; Soil Stewardship'!$M134="","---",'Water &amp; Soil Stewardship'!$C134)</f>
        <v>---</v>
      </c>
      <c r="C704" s="140" t="str">
        <f>IF('Water &amp; Soil Stewardship'!$M134="","---",'Water &amp; Soil Stewardship'!$D134)</f>
        <v>---</v>
      </c>
      <c r="D704" s="140" t="str">
        <f>IF('Water &amp; Soil Stewardship'!$M134="","---",'Water &amp; Soil Stewardship'!$E134)</f>
        <v>---</v>
      </c>
      <c r="E704" s="140" t="str">
        <f>IF('Water &amp; Soil Stewardship'!$M134="","---",'Water &amp; Soil Stewardship'!$L134)</f>
        <v>---</v>
      </c>
      <c r="F704" s="140" t="str">
        <f>IF('Water &amp; Soil Stewardship'!$M134="","---",'Water &amp; Soil Stewardship'!$M134)</f>
        <v>---</v>
      </c>
      <c r="G704" s="140" t="str">
        <f>IF('Water &amp; Soil Stewardship'!$M134="","---",'Water &amp; Soil Stewardship'!$N134)</f>
        <v>---</v>
      </c>
      <c r="H704" s="140" t="str">
        <f>IF('Water &amp; Soil Stewardship'!$M134="","---",'Water &amp; Soil Stewardship'!$O134)</f>
        <v>---</v>
      </c>
      <c r="I704" s="140" t="str">
        <f>IF('Water &amp; Soil Stewardship'!$M134="","---",'Water &amp; Soil Stewardship'!$P134)</f>
        <v>---</v>
      </c>
      <c r="J704" s="140" t="str">
        <f>IF('Water &amp; Soil Stewardship'!$M134="","---",'Water &amp; Soil Stewardship'!$Q134)</f>
        <v>---</v>
      </c>
      <c r="K704" s="140" t="str">
        <f>IF('Water &amp; Soil Stewardship'!$M134="","---",'Water &amp; Soil Stewardship'!$R134)</f>
        <v>---</v>
      </c>
      <c r="L704" s="140" t="str">
        <f>IF('Water &amp; Soil Stewardship'!$M134="","---",'Water &amp; Soil Stewardship'!$S134)</f>
        <v>---</v>
      </c>
      <c r="M704" s="140" t="str">
        <f>IF('Water &amp; Soil Stewardship'!$M134="","---",'Water &amp; Soil Stewardship'!$T134)</f>
        <v>---</v>
      </c>
      <c r="N704" s="143"/>
    </row>
    <row r="705" spans="1:14" ht="40" customHeight="1">
      <c r="A705" s="143" t="s">
        <v>32</v>
      </c>
      <c r="B705" s="140" t="str">
        <f>IF('Water &amp; Soil Stewardship'!$M135="","---",'Water &amp; Soil Stewardship'!$C135)</f>
        <v>---</v>
      </c>
      <c r="C705" s="140" t="str">
        <f>IF('Water &amp; Soil Stewardship'!$M135="","---",'Water &amp; Soil Stewardship'!$D135)</f>
        <v>---</v>
      </c>
      <c r="D705" s="140" t="str">
        <f>IF('Water &amp; Soil Stewardship'!$M135="","---",'Water &amp; Soil Stewardship'!$E135)</f>
        <v>---</v>
      </c>
      <c r="E705" s="140" t="str">
        <f>IF('Water &amp; Soil Stewardship'!$M135="","---",'Water &amp; Soil Stewardship'!$L135)</f>
        <v>---</v>
      </c>
      <c r="F705" s="140" t="str">
        <f>IF('Water &amp; Soil Stewardship'!$M135="","---",'Water &amp; Soil Stewardship'!$M135)</f>
        <v>---</v>
      </c>
      <c r="G705" s="140" t="str">
        <f>IF('Water &amp; Soil Stewardship'!$M135="","---",'Water &amp; Soil Stewardship'!$N135)</f>
        <v>---</v>
      </c>
      <c r="H705" s="140" t="str">
        <f>IF('Water &amp; Soil Stewardship'!$M135="","---",'Water &amp; Soil Stewardship'!$O135)</f>
        <v>---</v>
      </c>
      <c r="I705" s="140" t="str">
        <f>IF('Water &amp; Soil Stewardship'!$M135="","---",'Water &amp; Soil Stewardship'!$P135)</f>
        <v>---</v>
      </c>
      <c r="J705" s="140" t="str">
        <f>IF('Water &amp; Soil Stewardship'!$M135="","---",'Water &amp; Soil Stewardship'!$Q135)</f>
        <v>---</v>
      </c>
      <c r="K705" s="140" t="str">
        <f>IF('Water &amp; Soil Stewardship'!$M135="","---",'Water &amp; Soil Stewardship'!$R135)</f>
        <v>---</v>
      </c>
      <c r="L705" s="140" t="str">
        <f>IF('Water &amp; Soil Stewardship'!$M135="","---",'Water &amp; Soil Stewardship'!$S135)</f>
        <v>---</v>
      </c>
      <c r="M705" s="140" t="str">
        <f>IF('Water &amp; Soil Stewardship'!$M135="","---",'Water &amp; Soil Stewardship'!$T135)</f>
        <v>---</v>
      </c>
      <c r="N705" s="143"/>
    </row>
    <row r="706" spans="1:14" ht="40" customHeight="1">
      <c r="A706" s="143" t="s">
        <v>32</v>
      </c>
      <c r="B706" s="140" t="str">
        <f>IF('Water &amp; Soil Stewardship'!$M136="","---",'Water &amp; Soil Stewardship'!$C136)</f>
        <v>---</v>
      </c>
      <c r="C706" s="140" t="str">
        <f>IF('Water &amp; Soil Stewardship'!$M136="","---",'Water &amp; Soil Stewardship'!$D136)</f>
        <v>---</v>
      </c>
      <c r="D706" s="140" t="str">
        <f>IF('Water &amp; Soil Stewardship'!$M136="","---",'Water &amp; Soil Stewardship'!$E136)</f>
        <v>---</v>
      </c>
      <c r="E706" s="140" t="str">
        <f>IF('Water &amp; Soil Stewardship'!$M136="","---",'Water &amp; Soil Stewardship'!$L136)</f>
        <v>---</v>
      </c>
      <c r="F706" s="140" t="str">
        <f>IF('Water &amp; Soil Stewardship'!$M136="","---",'Water &amp; Soil Stewardship'!$M136)</f>
        <v>---</v>
      </c>
      <c r="G706" s="140" t="str">
        <f>IF('Water &amp; Soil Stewardship'!$M136="","---",'Water &amp; Soil Stewardship'!$N136)</f>
        <v>---</v>
      </c>
      <c r="H706" s="140" t="str">
        <f>IF('Water &amp; Soil Stewardship'!$M136="","---",'Water &amp; Soil Stewardship'!$O136)</f>
        <v>---</v>
      </c>
      <c r="I706" s="140" t="str">
        <f>IF('Water &amp; Soil Stewardship'!$M136="","---",'Water &amp; Soil Stewardship'!$P136)</f>
        <v>---</v>
      </c>
      <c r="J706" s="140" t="str">
        <f>IF('Water &amp; Soil Stewardship'!$M136="","---",'Water &amp; Soil Stewardship'!$Q136)</f>
        <v>---</v>
      </c>
      <c r="K706" s="140" t="str">
        <f>IF('Water &amp; Soil Stewardship'!$M136="","---",'Water &amp; Soil Stewardship'!$R136)</f>
        <v>---</v>
      </c>
      <c r="L706" s="140" t="str">
        <f>IF('Water &amp; Soil Stewardship'!$M136="","---",'Water &amp; Soil Stewardship'!$S136)</f>
        <v>---</v>
      </c>
      <c r="M706" s="140" t="str">
        <f>IF('Water &amp; Soil Stewardship'!$M136="","---",'Water &amp; Soil Stewardship'!$T136)</f>
        <v>---</v>
      </c>
      <c r="N706" s="143"/>
    </row>
    <row r="707" spans="1:14" ht="40" customHeight="1">
      <c r="A707" s="143" t="s">
        <v>32</v>
      </c>
      <c r="B707" s="140" t="str">
        <f>IF('Water &amp; Soil Stewardship'!$M137="","---",'Water &amp; Soil Stewardship'!$C137)</f>
        <v>---</v>
      </c>
      <c r="C707" s="140" t="str">
        <f>IF('Water &amp; Soil Stewardship'!$M137="","---",'Water &amp; Soil Stewardship'!$D137)</f>
        <v>---</v>
      </c>
      <c r="D707" s="140" t="str">
        <f>IF('Water &amp; Soil Stewardship'!$M137="","---",'Water &amp; Soil Stewardship'!$E137)</f>
        <v>---</v>
      </c>
      <c r="E707" s="140" t="str">
        <f>IF('Water &amp; Soil Stewardship'!$M137="","---",'Water &amp; Soil Stewardship'!$L137)</f>
        <v>---</v>
      </c>
      <c r="F707" s="140" t="str">
        <f>IF('Water &amp; Soil Stewardship'!$M137="","---",'Water &amp; Soil Stewardship'!$M137)</f>
        <v>---</v>
      </c>
      <c r="G707" s="140" t="str">
        <f>IF('Water &amp; Soil Stewardship'!$M137="","---",'Water &amp; Soil Stewardship'!$N137)</f>
        <v>---</v>
      </c>
      <c r="H707" s="140" t="str">
        <f>IF('Water &amp; Soil Stewardship'!$M137="","---",'Water &amp; Soil Stewardship'!$O137)</f>
        <v>---</v>
      </c>
      <c r="I707" s="140" t="str">
        <f>IF('Water &amp; Soil Stewardship'!$M137="","---",'Water &amp; Soil Stewardship'!$P137)</f>
        <v>---</v>
      </c>
      <c r="J707" s="140" t="str">
        <f>IF('Water &amp; Soil Stewardship'!$M137="","---",'Water &amp; Soil Stewardship'!$Q137)</f>
        <v>---</v>
      </c>
      <c r="K707" s="140" t="str">
        <f>IF('Water &amp; Soil Stewardship'!$M137="","---",'Water &amp; Soil Stewardship'!$R137)</f>
        <v>---</v>
      </c>
      <c r="L707" s="140" t="str">
        <f>IF('Water &amp; Soil Stewardship'!$M137="","---",'Water &amp; Soil Stewardship'!$S137)</f>
        <v>---</v>
      </c>
      <c r="M707" s="140" t="str">
        <f>IF('Water &amp; Soil Stewardship'!$M137="","---",'Water &amp; Soil Stewardship'!$T137)</f>
        <v>---</v>
      </c>
      <c r="N707" s="143"/>
    </row>
    <row r="708" spans="1:14" ht="40" customHeight="1">
      <c r="A708" s="143" t="s">
        <v>32</v>
      </c>
      <c r="B708" s="140" t="str">
        <f>IF('Water &amp; Soil Stewardship'!$M138="","---",'Water &amp; Soil Stewardship'!$C138)</f>
        <v>---</v>
      </c>
      <c r="C708" s="140" t="str">
        <f>IF('Water &amp; Soil Stewardship'!$M138="","---",'Water &amp; Soil Stewardship'!$D138)</f>
        <v>---</v>
      </c>
      <c r="D708" s="140" t="str">
        <f>IF('Water &amp; Soil Stewardship'!$M138="","---",'Water &amp; Soil Stewardship'!$E138)</f>
        <v>---</v>
      </c>
      <c r="E708" s="140" t="str">
        <f>IF('Water &amp; Soil Stewardship'!$M138="","---",'Water &amp; Soil Stewardship'!$L138)</f>
        <v>---</v>
      </c>
      <c r="F708" s="140" t="str">
        <f>IF('Water &amp; Soil Stewardship'!$M138="","---",'Water &amp; Soil Stewardship'!$M138)</f>
        <v>---</v>
      </c>
      <c r="G708" s="140" t="str">
        <f>IF('Water &amp; Soil Stewardship'!$M138="","---",'Water &amp; Soil Stewardship'!$N138)</f>
        <v>---</v>
      </c>
      <c r="H708" s="140" t="str">
        <f>IF('Water &amp; Soil Stewardship'!$M138="","---",'Water &amp; Soil Stewardship'!$O138)</f>
        <v>---</v>
      </c>
      <c r="I708" s="140" t="str">
        <f>IF('Water &amp; Soil Stewardship'!$M138="","---",'Water &amp; Soil Stewardship'!$P138)</f>
        <v>---</v>
      </c>
      <c r="J708" s="140" t="str">
        <f>IF('Water &amp; Soil Stewardship'!$M138="","---",'Water &amp; Soil Stewardship'!$Q138)</f>
        <v>---</v>
      </c>
      <c r="K708" s="140" t="str">
        <f>IF('Water &amp; Soil Stewardship'!$M138="","---",'Water &amp; Soil Stewardship'!$R138)</f>
        <v>---</v>
      </c>
      <c r="L708" s="140" t="str">
        <f>IF('Water &amp; Soil Stewardship'!$M138="","---",'Water &amp; Soil Stewardship'!$S138)</f>
        <v>---</v>
      </c>
      <c r="M708" s="140" t="str">
        <f>IF('Water &amp; Soil Stewardship'!$M138="","---",'Water &amp; Soil Stewardship'!$T138)</f>
        <v>---</v>
      </c>
      <c r="N708" s="143"/>
    </row>
    <row r="709" spans="1:14" ht="40" customHeight="1">
      <c r="A709" s="143" t="s">
        <v>32</v>
      </c>
      <c r="B709" s="140" t="str">
        <f>IF('Water &amp; Soil Stewardship'!$M139="","---",'Water &amp; Soil Stewardship'!$C139)</f>
        <v>---</v>
      </c>
      <c r="C709" s="140" t="str">
        <f>IF('Water &amp; Soil Stewardship'!$M139="","---",'Water &amp; Soil Stewardship'!$D139)</f>
        <v>---</v>
      </c>
      <c r="D709" s="140" t="str">
        <f>IF('Water &amp; Soil Stewardship'!$M139="","---",'Water &amp; Soil Stewardship'!$E139)</f>
        <v>---</v>
      </c>
      <c r="E709" s="140" t="str">
        <f>IF('Water &amp; Soil Stewardship'!$M139="","---",'Water &amp; Soil Stewardship'!$L139)</f>
        <v>---</v>
      </c>
      <c r="F709" s="140" t="str">
        <f>IF('Water &amp; Soil Stewardship'!$M139="","---",'Water &amp; Soil Stewardship'!$M139)</f>
        <v>---</v>
      </c>
      <c r="G709" s="140" t="str">
        <f>IF('Water &amp; Soil Stewardship'!$M139="","---",'Water &amp; Soil Stewardship'!$N139)</f>
        <v>---</v>
      </c>
      <c r="H709" s="140" t="str">
        <f>IF('Water &amp; Soil Stewardship'!$M139="","---",'Water &amp; Soil Stewardship'!$O139)</f>
        <v>---</v>
      </c>
      <c r="I709" s="140" t="str">
        <f>IF('Water &amp; Soil Stewardship'!$M139="","---",'Water &amp; Soil Stewardship'!$P139)</f>
        <v>---</v>
      </c>
      <c r="J709" s="140" t="str">
        <f>IF('Water &amp; Soil Stewardship'!$M139="","---",'Water &amp; Soil Stewardship'!$Q139)</f>
        <v>---</v>
      </c>
      <c r="K709" s="140" t="str">
        <f>IF('Water &amp; Soil Stewardship'!$M139="","---",'Water &amp; Soil Stewardship'!$R139)</f>
        <v>---</v>
      </c>
      <c r="L709" s="140" t="str">
        <f>IF('Water &amp; Soil Stewardship'!$M139="","---",'Water &amp; Soil Stewardship'!$S139)</f>
        <v>---</v>
      </c>
      <c r="M709" s="140" t="str">
        <f>IF('Water &amp; Soil Stewardship'!$M139="","---",'Water &amp; Soil Stewardship'!$T139)</f>
        <v>---</v>
      </c>
      <c r="N709" s="143"/>
    </row>
    <row r="710" spans="1:14" ht="40" customHeight="1">
      <c r="A710" s="143" t="s">
        <v>32</v>
      </c>
      <c r="B710" s="140" t="str">
        <f>IF('Water &amp; Soil Stewardship'!$M140="","---",'Water &amp; Soil Stewardship'!$C140)</f>
        <v>---</v>
      </c>
      <c r="C710" s="140" t="str">
        <f>IF('Water &amp; Soil Stewardship'!$M140="","---",'Water &amp; Soil Stewardship'!$D140)</f>
        <v>---</v>
      </c>
      <c r="D710" s="140" t="str">
        <f>IF('Water &amp; Soil Stewardship'!$M140="","---",'Water &amp; Soil Stewardship'!$E140)</f>
        <v>---</v>
      </c>
      <c r="E710" s="140" t="str">
        <f>IF('Water &amp; Soil Stewardship'!$M140="","---",'Water &amp; Soil Stewardship'!$L140)</f>
        <v>---</v>
      </c>
      <c r="F710" s="140" t="str">
        <f>IF('Water &amp; Soil Stewardship'!$M140="","---",'Water &amp; Soil Stewardship'!$M140)</f>
        <v>---</v>
      </c>
      <c r="G710" s="140" t="str">
        <f>IF('Water &amp; Soil Stewardship'!$M140="","---",'Water &amp; Soil Stewardship'!$N140)</f>
        <v>---</v>
      </c>
      <c r="H710" s="140" t="str">
        <f>IF('Water &amp; Soil Stewardship'!$M140="","---",'Water &amp; Soil Stewardship'!$O140)</f>
        <v>---</v>
      </c>
      <c r="I710" s="140" t="str">
        <f>IF('Water &amp; Soil Stewardship'!$M140="","---",'Water &amp; Soil Stewardship'!$P140)</f>
        <v>---</v>
      </c>
      <c r="J710" s="140" t="str">
        <f>IF('Water &amp; Soil Stewardship'!$M140="","---",'Water &amp; Soil Stewardship'!$Q140)</f>
        <v>---</v>
      </c>
      <c r="K710" s="140" t="str">
        <f>IF('Water &amp; Soil Stewardship'!$M140="","---",'Water &amp; Soil Stewardship'!$R140)</f>
        <v>---</v>
      </c>
      <c r="L710" s="140" t="str">
        <f>IF('Water &amp; Soil Stewardship'!$M140="","---",'Water &amp; Soil Stewardship'!$S140)</f>
        <v>---</v>
      </c>
      <c r="M710" s="140" t="str">
        <f>IF('Water &amp; Soil Stewardship'!$M140="","---",'Water &amp; Soil Stewardship'!$T140)</f>
        <v>---</v>
      </c>
      <c r="N710" s="143"/>
    </row>
    <row r="711" spans="1:14" ht="40" customHeight="1">
      <c r="A711" s="143" t="s">
        <v>32</v>
      </c>
      <c r="B711" s="140" t="str">
        <f>IF('Water &amp; Soil Stewardship'!$M141="","---",'Water &amp; Soil Stewardship'!$C141)</f>
        <v>---</v>
      </c>
      <c r="C711" s="140" t="str">
        <f>IF('Water &amp; Soil Stewardship'!$M141="","---",'Water &amp; Soil Stewardship'!$D141)</f>
        <v>---</v>
      </c>
      <c r="D711" s="140" t="str">
        <f>IF('Water &amp; Soil Stewardship'!$M141="","---",'Water &amp; Soil Stewardship'!$E141)</f>
        <v>---</v>
      </c>
      <c r="E711" s="140" t="str">
        <f>IF('Water &amp; Soil Stewardship'!$M141="","---",'Water &amp; Soil Stewardship'!$L141)</f>
        <v>---</v>
      </c>
      <c r="F711" s="140" t="str">
        <f>IF('Water &amp; Soil Stewardship'!$M141="","---",'Water &amp; Soil Stewardship'!$M141)</f>
        <v>---</v>
      </c>
      <c r="G711" s="140" t="str">
        <f>IF('Water &amp; Soil Stewardship'!$M141="","---",'Water &amp; Soil Stewardship'!$N141)</f>
        <v>---</v>
      </c>
      <c r="H711" s="140" t="str">
        <f>IF('Water &amp; Soil Stewardship'!$M141="","---",'Water &amp; Soil Stewardship'!$O141)</f>
        <v>---</v>
      </c>
      <c r="I711" s="140" t="str">
        <f>IF('Water &amp; Soil Stewardship'!$M141="","---",'Water &amp; Soil Stewardship'!$P141)</f>
        <v>---</v>
      </c>
      <c r="J711" s="140" t="str">
        <f>IF('Water &amp; Soil Stewardship'!$M141="","---",'Water &amp; Soil Stewardship'!$Q141)</f>
        <v>---</v>
      </c>
      <c r="K711" s="140" t="str">
        <f>IF('Water &amp; Soil Stewardship'!$M141="","---",'Water &amp; Soil Stewardship'!$R141)</f>
        <v>---</v>
      </c>
      <c r="L711" s="140" t="str">
        <f>IF('Water &amp; Soil Stewardship'!$M141="","---",'Water &amp; Soil Stewardship'!$S141)</f>
        <v>---</v>
      </c>
      <c r="M711" s="140" t="str">
        <f>IF('Water &amp; Soil Stewardship'!$M141="","---",'Water &amp; Soil Stewardship'!$T141)</f>
        <v>---</v>
      </c>
      <c r="N711" s="143"/>
    </row>
    <row r="712" spans="1:14" ht="40" customHeight="1">
      <c r="A712" s="143" t="s">
        <v>32</v>
      </c>
      <c r="B712" s="140" t="str">
        <f>IF('Water &amp; Soil Stewardship'!$M142="","---",'Water &amp; Soil Stewardship'!$C142)</f>
        <v>---</v>
      </c>
      <c r="C712" s="140" t="str">
        <f>IF('Water &amp; Soil Stewardship'!$M142="","---",'Water &amp; Soil Stewardship'!$D142)</f>
        <v>---</v>
      </c>
      <c r="D712" s="140" t="str">
        <f>IF('Water &amp; Soil Stewardship'!$M142="","---",'Water &amp; Soil Stewardship'!$E142)</f>
        <v>---</v>
      </c>
      <c r="E712" s="140" t="str">
        <f>IF('Water &amp; Soil Stewardship'!$M142="","---",'Water &amp; Soil Stewardship'!$L142)</f>
        <v>---</v>
      </c>
      <c r="F712" s="140" t="str">
        <f>IF('Water &amp; Soil Stewardship'!$M142="","---",'Water &amp; Soil Stewardship'!$M142)</f>
        <v>---</v>
      </c>
      <c r="G712" s="140" t="str">
        <f>IF('Water &amp; Soil Stewardship'!$M142="","---",'Water &amp; Soil Stewardship'!$N142)</f>
        <v>---</v>
      </c>
      <c r="H712" s="140" t="str">
        <f>IF('Water &amp; Soil Stewardship'!$M142="","---",'Water &amp; Soil Stewardship'!$O142)</f>
        <v>---</v>
      </c>
      <c r="I712" s="140" t="str">
        <f>IF('Water &amp; Soil Stewardship'!$M142="","---",'Water &amp; Soil Stewardship'!$P142)</f>
        <v>---</v>
      </c>
      <c r="J712" s="140" t="str">
        <f>IF('Water &amp; Soil Stewardship'!$M142="","---",'Water &amp; Soil Stewardship'!$Q142)</f>
        <v>---</v>
      </c>
      <c r="K712" s="140" t="str">
        <f>IF('Water &amp; Soil Stewardship'!$M142="","---",'Water &amp; Soil Stewardship'!$R142)</f>
        <v>---</v>
      </c>
      <c r="L712" s="140" t="str">
        <f>IF('Water &amp; Soil Stewardship'!$M142="","---",'Water &amp; Soil Stewardship'!$S142)</f>
        <v>---</v>
      </c>
      <c r="M712" s="140" t="str">
        <f>IF('Water &amp; Soil Stewardship'!$M142="","---",'Water &amp; Soil Stewardship'!$T142)</f>
        <v>---</v>
      </c>
      <c r="N712" s="143"/>
    </row>
    <row r="713" spans="1:14" ht="40" customHeight="1">
      <c r="A713" s="143" t="s">
        <v>32</v>
      </c>
      <c r="B713" s="140" t="str">
        <f>IF('Water &amp; Soil Stewardship'!$M143="","---",'Water &amp; Soil Stewardship'!$C143)</f>
        <v>---</v>
      </c>
      <c r="C713" s="140" t="str">
        <f>IF('Water &amp; Soil Stewardship'!$M143="","---",'Water &amp; Soil Stewardship'!$D143)</f>
        <v>---</v>
      </c>
      <c r="D713" s="140" t="str">
        <f>IF('Water &amp; Soil Stewardship'!$M143="","---",'Water &amp; Soil Stewardship'!$E143)</f>
        <v>---</v>
      </c>
      <c r="E713" s="140" t="str">
        <f>IF('Water &amp; Soil Stewardship'!$M143="","---",'Water &amp; Soil Stewardship'!$L143)</f>
        <v>---</v>
      </c>
      <c r="F713" s="140" t="str">
        <f>IF('Water &amp; Soil Stewardship'!$M143="","---",'Water &amp; Soil Stewardship'!$M143)</f>
        <v>---</v>
      </c>
      <c r="G713" s="140" t="str">
        <f>IF('Water &amp; Soil Stewardship'!$M143="","---",'Water &amp; Soil Stewardship'!$N143)</f>
        <v>---</v>
      </c>
      <c r="H713" s="140" t="str">
        <f>IF('Water &amp; Soil Stewardship'!$M143="","---",'Water &amp; Soil Stewardship'!$O143)</f>
        <v>---</v>
      </c>
      <c r="I713" s="140" t="str">
        <f>IF('Water &amp; Soil Stewardship'!$M143="","---",'Water &amp; Soil Stewardship'!$P143)</f>
        <v>---</v>
      </c>
      <c r="J713" s="140" t="str">
        <f>IF('Water &amp; Soil Stewardship'!$M143="","---",'Water &amp; Soil Stewardship'!$Q143)</f>
        <v>---</v>
      </c>
      <c r="K713" s="140" t="str">
        <f>IF('Water &amp; Soil Stewardship'!$M143="","---",'Water &amp; Soil Stewardship'!$R143)</f>
        <v>---</v>
      </c>
      <c r="L713" s="140" t="str">
        <f>IF('Water &amp; Soil Stewardship'!$M143="","---",'Water &amp; Soil Stewardship'!$S143)</f>
        <v>---</v>
      </c>
      <c r="M713" s="140" t="str">
        <f>IF('Water &amp; Soil Stewardship'!$M143="","---",'Water &amp; Soil Stewardship'!$T143)</f>
        <v>---</v>
      </c>
      <c r="N713" s="143"/>
    </row>
    <row r="714" spans="1:14" ht="40" customHeight="1">
      <c r="A714" s="143" t="s">
        <v>32</v>
      </c>
      <c r="B714" s="140" t="str">
        <f>IF('Water &amp; Soil Stewardship'!$M144="","---",'Water &amp; Soil Stewardship'!$C144)</f>
        <v>---</v>
      </c>
      <c r="C714" s="140" t="str">
        <f>IF('Water &amp; Soil Stewardship'!$M144="","---",'Water &amp; Soil Stewardship'!$D144)</f>
        <v>---</v>
      </c>
      <c r="D714" s="140" t="str">
        <f>IF('Water &amp; Soil Stewardship'!$M144="","---",'Water &amp; Soil Stewardship'!$E144)</f>
        <v>---</v>
      </c>
      <c r="E714" s="140" t="str">
        <f>IF('Water &amp; Soil Stewardship'!$M144="","---",'Water &amp; Soil Stewardship'!$L144)</f>
        <v>---</v>
      </c>
      <c r="F714" s="140" t="str">
        <f>IF('Water &amp; Soil Stewardship'!$M144="","---",'Water &amp; Soil Stewardship'!$M144)</f>
        <v>---</v>
      </c>
      <c r="G714" s="140" t="str">
        <f>IF('Water &amp; Soil Stewardship'!$M144="","---",'Water &amp; Soil Stewardship'!$N144)</f>
        <v>---</v>
      </c>
      <c r="H714" s="140" t="str">
        <f>IF('Water &amp; Soil Stewardship'!$M144="","---",'Water &amp; Soil Stewardship'!$O144)</f>
        <v>---</v>
      </c>
      <c r="I714" s="140" t="str">
        <f>IF('Water &amp; Soil Stewardship'!$M144="","---",'Water &amp; Soil Stewardship'!$P144)</f>
        <v>---</v>
      </c>
      <c r="J714" s="140" t="str">
        <f>IF('Water &amp; Soil Stewardship'!$M144="","---",'Water &amp; Soil Stewardship'!$Q144)</f>
        <v>---</v>
      </c>
      <c r="K714" s="140" t="str">
        <f>IF('Water &amp; Soil Stewardship'!$M144="","---",'Water &amp; Soil Stewardship'!$R144)</f>
        <v>---</v>
      </c>
      <c r="L714" s="140" t="str">
        <f>IF('Water &amp; Soil Stewardship'!$M144="","---",'Water &amp; Soil Stewardship'!$S144)</f>
        <v>---</v>
      </c>
      <c r="M714" s="140" t="str">
        <f>IF('Water &amp; Soil Stewardship'!$M144="","---",'Water &amp; Soil Stewardship'!$T144)</f>
        <v>---</v>
      </c>
      <c r="N714" s="143"/>
    </row>
    <row r="715" spans="1:14" ht="40" customHeight="1">
      <c r="A715" s="143" t="s">
        <v>32</v>
      </c>
      <c r="B715" s="140" t="str">
        <f>IF('Water &amp; Soil Stewardship'!$M145="","---",'Water &amp; Soil Stewardship'!$C145)</f>
        <v>---</v>
      </c>
      <c r="C715" s="140" t="str">
        <f>IF('Water &amp; Soil Stewardship'!$M145="","---",'Water &amp; Soil Stewardship'!$D145)</f>
        <v>---</v>
      </c>
      <c r="D715" s="140" t="str">
        <f>IF('Water &amp; Soil Stewardship'!$M145="","---",'Water &amp; Soil Stewardship'!$E145)</f>
        <v>---</v>
      </c>
      <c r="E715" s="140" t="str">
        <f>IF('Water &amp; Soil Stewardship'!$M145="","---",'Water &amp; Soil Stewardship'!$L145)</f>
        <v>---</v>
      </c>
      <c r="F715" s="140" t="str">
        <f>IF('Water &amp; Soil Stewardship'!$M145="","---",'Water &amp; Soil Stewardship'!$M145)</f>
        <v>---</v>
      </c>
      <c r="G715" s="140" t="str">
        <f>IF('Water &amp; Soil Stewardship'!$M145="","---",'Water &amp; Soil Stewardship'!$N145)</f>
        <v>---</v>
      </c>
      <c r="H715" s="140" t="str">
        <f>IF('Water &amp; Soil Stewardship'!$M145="","---",'Water &amp; Soil Stewardship'!$O145)</f>
        <v>---</v>
      </c>
      <c r="I715" s="140" t="str">
        <f>IF('Water &amp; Soil Stewardship'!$M145="","---",'Water &amp; Soil Stewardship'!$P145)</f>
        <v>---</v>
      </c>
      <c r="J715" s="140" t="str">
        <f>IF('Water &amp; Soil Stewardship'!$M145="","---",'Water &amp; Soil Stewardship'!$Q145)</f>
        <v>---</v>
      </c>
      <c r="K715" s="140" t="str">
        <f>IF('Water &amp; Soil Stewardship'!$M145="","---",'Water &amp; Soil Stewardship'!$R145)</f>
        <v>---</v>
      </c>
      <c r="L715" s="140" t="str">
        <f>IF('Water &amp; Soil Stewardship'!$M145="","---",'Water &amp; Soil Stewardship'!$S145)</f>
        <v>---</v>
      </c>
      <c r="M715" s="140" t="str">
        <f>IF('Water &amp; Soil Stewardship'!$M145="","---",'Water &amp; Soil Stewardship'!$T145)</f>
        <v>---</v>
      </c>
      <c r="N715" s="143"/>
    </row>
    <row r="716" spans="1:14" ht="40" customHeight="1">
      <c r="A716" s="143" t="s">
        <v>32</v>
      </c>
      <c r="B716" s="140" t="str">
        <f>IF('Water &amp; Soil Stewardship'!$M146="","---",'Water &amp; Soil Stewardship'!$C146)</f>
        <v>---</v>
      </c>
      <c r="C716" s="140" t="str">
        <f>IF('Water &amp; Soil Stewardship'!$M146="","---",'Water &amp; Soil Stewardship'!$D146)</f>
        <v>---</v>
      </c>
      <c r="D716" s="140" t="str">
        <f>IF('Water &amp; Soil Stewardship'!$M146="","---",'Water &amp; Soil Stewardship'!$E146)</f>
        <v>---</v>
      </c>
      <c r="E716" s="140" t="str">
        <f>IF('Water &amp; Soil Stewardship'!$M146="","---",'Water &amp; Soil Stewardship'!$L146)</f>
        <v>---</v>
      </c>
      <c r="F716" s="140" t="str">
        <f>IF('Water &amp; Soil Stewardship'!$M146="","---",'Water &amp; Soil Stewardship'!$M146)</f>
        <v>---</v>
      </c>
      <c r="G716" s="140" t="str">
        <f>IF('Water &amp; Soil Stewardship'!$M146="","---",'Water &amp; Soil Stewardship'!$N146)</f>
        <v>---</v>
      </c>
      <c r="H716" s="140" t="str">
        <f>IF('Water &amp; Soil Stewardship'!$M146="","---",'Water &amp; Soil Stewardship'!$O146)</f>
        <v>---</v>
      </c>
      <c r="I716" s="140" t="str">
        <f>IF('Water &amp; Soil Stewardship'!$M146="","---",'Water &amp; Soil Stewardship'!$P146)</f>
        <v>---</v>
      </c>
      <c r="J716" s="140" t="str">
        <f>IF('Water &amp; Soil Stewardship'!$M146="","---",'Water &amp; Soil Stewardship'!$Q146)</f>
        <v>---</v>
      </c>
      <c r="K716" s="140" t="str">
        <f>IF('Water &amp; Soil Stewardship'!$M146="","---",'Water &amp; Soil Stewardship'!$R146)</f>
        <v>---</v>
      </c>
      <c r="L716" s="140" t="str">
        <f>IF('Water &amp; Soil Stewardship'!$M146="","---",'Water &amp; Soil Stewardship'!$S146)</f>
        <v>---</v>
      </c>
      <c r="M716" s="140" t="str">
        <f>IF('Water &amp; Soil Stewardship'!$M146="","---",'Water &amp; Soil Stewardship'!$T146)</f>
        <v>---</v>
      </c>
      <c r="N716" s="143"/>
    </row>
    <row r="717" spans="1:14" ht="40" customHeight="1">
      <c r="A717" s="143" t="s">
        <v>32</v>
      </c>
      <c r="B717" s="140" t="str">
        <f>IF('Water &amp; Soil Stewardship'!$M147="","---",'Water &amp; Soil Stewardship'!$C147)</f>
        <v>---</v>
      </c>
      <c r="C717" s="140" t="str">
        <f>IF('Water &amp; Soil Stewardship'!$M147="","---",'Water &amp; Soil Stewardship'!$D147)</f>
        <v>---</v>
      </c>
      <c r="D717" s="140" t="str">
        <f>IF('Water &amp; Soil Stewardship'!$M147="","---",'Water &amp; Soil Stewardship'!$E147)</f>
        <v>---</v>
      </c>
      <c r="E717" s="140" t="str">
        <f>IF('Water &amp; Soil Stewardship'!$M147="","---",'Water &amp; Soil Stewardship'!$L147)</f>
        <v>---</v>
      </c>
      <c r="F717" s="140" t="str">
        <f>IF('Water &amp; Soil Stewardship'!$M147="","---",'Water &amp; Soil Stewardship'!$M147)</f>
        <v>---</v>
      </c>
      <c r="G717" s="140" t="str">
        <f>IF('Water &amp; Soil Stewardship'!$M147="","---",'Water &amp; Soil Stewardship'!$N147)</f>
        <v>---</v>
      </c>
      <c r="H717" s="140" t="str">
        <f>IF('Water &amp; Soil Stewardship'!$M147="","---",'Water &amp; Soil Stewardship'!$O147)</f>
        <v>---</v>
      </c>
      <c r="I717" s="140" t="str">
        <f>IF('Water &amp; Soil Stewardship'!$M147="","---",'Water &amp; Soil Stewardship'!$P147)</f>
        <v>---</v>
      </c>
      <c r="J717" s="140" t="str">
        <f>IF('Water &amp; Soil Stewardship'!$M147="","---",'Water &amp; Soil Stewardship'!$Q147)</f>
        <v>---</v>
      </c>
      <c r="K717" s="140" t="str">
        <f>IF('Water &amp; Soil Stewardship'!$M147="","---",'Water &amp; Soil Stewardship'!$R147)</f>
        <v>---</v>
      </c>
      <c r="L717" s="140" t="str">
        <f>IF('Water &amp; Soil Stewardship'!$M147="","---",'Water &amp; Soil Stewardship'!$S147)</f>
        <v>---</v>
      </c>
      <c r="M717" s="140" t="str">
        <f>IF('Water &amp; Soil Stewardship'!$M147="","---",'Water &amp; Soil Stewardship'!$T147)</f>
        <v>---</v>
      </c>
      <c r="N717" s="143"/>
    </row>
    <row r="718" spans="1:14" ht="40" customHeight="1">
      <c r="A718" s="143" t="s">
        <v>32</v>
      </c>
      <c r="B718" s="140" t="str">
        <f>IF('Water &amp; Soil Stewardship'!$M148="","---",'Water &amp; Soil Stewardship'!$C148)</f>
        <v>---</v>
      </c>
      <c r="C718" s="140" t="str">
        <f>IF('Water &amp; Soil Stewardship'!$M148="","---",'Water &amp; Soil Stewardship'!$D148)</f>
        <v>---</v>
      </c>
      <c r="D718" s="140" t="str">
        <f>IF('Water &amp; Soil Stewardship'!$M148="","---",'Water &amp; Soil Stewardship'!$E148)</f>
        <v>---</v>
      </c>
      <c r="E718" s="140" t="str">
        <f>IF('Water &amp; Soil Stewardship'!$M148="","---",'Water &amp; Soil Stewardship'!$L148)</f>
        <v>---</v>
      </c>
      <c r="F718" s="140" t="str">
        <f>IF('Water &amp; Soil Stewardship'!$M148="","---",'Water &amp; Soil Stewardship'!$M148)</f>
        <v>---</v>
      </c>
      <c r="G718" s="140" t="str">
        <f>IF('Water &amp; Soil Stewardship'!$M148="","---",'Water &amp; Soil Stewardship'!$N148)</f>
        <v>---</v>
      </c>
      <c r="H718" s="140" t="str">
        <f>IF('Water &amp; Soil Stewardship'!$M148="","---",'Water &amp; Soil Stewardship'!$O148)</f>
        <v>---</v>
      </c>
      <c r="I718" s="140" t="str">
        <f>IF('Water &amp; Soil Stewardship'!$M148="","---",'Water &amp; Soil Stewardship'!$P148)</f>
        <v>---</v>
      </c>
      <c r="J718" s="140" t="str">
        <f>IF('Water &amp; Soil Stewardship'!$M148="","---",'Water &amp; Soil Stewardship'!$Q148)</f>
        <v>---</v>
      </c>
      <c r="K718" s="140" t="str">
        <f>IF('Water &amp; Soil Stewardship'!$M148="","---",'Water &amp; Soil Stewardship'!$R148)</f>
        <v>---</v>
      </c>
      <c r="L718" s="140" t="str">
        <f>IF('Water &amp; Soil Stewardship'!$M148="","---",'Water &amp; Soil Stewardship'!$S148)</f>
        <v>---</v>
      </c>
      <c r="M718" s="140" t="str">
        <f>IF('Water &amp; Soil Stewardship'!$M148="","---",'Water &amp; Soil Stewardship'!$T148)</f>
        <v>---</v>
      </c>
      <c r="N718" s="143"/>
    </row>
    <row r="719" spans="1:14" ht="40" customHeight="1">
      <c r="A719" s="143" t="s">
        <v>32</v>
      </c>
      <c r="B719" s="140" t="str">
        <f>IF('Water &amp; Soil Stewardship'!$M149="","---",'Water &amp; Soil Stewardship'!$C149)</f>
        <v>---</v>
      </c>
      <c r="C719" s="140" t="str">
        <f>IF('Water &amp; Soil Stewardship'!$M149="","---",'Water &amp; Soil Stewardship'!$D149)</f>
        <v>---</v>
      </c>
      <c r="D719" s="140" t="str">
        <f>IF('Water &amp; Soil Stewardship'!$M149="","---",'Water &amp; Soil Stewardship'!$E149)</f>
        <v>---</v>
      </c>
      <c r="E719" s="140" t="str">
        <f>IF('Water &amp; Soil Stewardship'!$M149="","---",'Water &amp; Soil Stewardship'!$L149)</f>
        <v>---</v>
      </c>
      <c r="F719" s="140" t="str">
        <f>IF('Water &amp; Soil Stewardship'!$M149="","---",'Water &amp; Soil Stewardship'!$M149)</f>
        <v>---</v>
      </c>
      <c r="G719" s="140" t="str">
        <f>IF('Water &amp; Soil Stewardship'!$M149="","---",'Water &amp; Soil Stewardship'!$N149)</f>
        <v>---</v>
      </c>
      <c r="H719" s="140" t="str">
        <f>IF('Water &amp; Soil Stewardship'!$M149="","---",'Water &amp; Soil Stewardship'!$O149)</f>
        <v>---</v>
      </c>
      <c r="I719" s="140" t="str">
        <f>IF('Water &amp; Soil Stewardship'!$M149="","---",'Water &amp; Soil Stewardship'!$P149)</f>
        <v>---</v>
      </c>
      <c r="J719" s="140" t="str">
        <f>IF('Water &amp; Soil Stewardship'!$M149="","---",'Water &amp; Soil Stewardship'!$Q149)</f>
        <v>---</v>
      </c>
      <c r="K719" s="140" t="str">
        <f>IF('Water &amp; Soil Stewardship'!$M149="","---",'Water &amp; Soil Stewardship'!$R149)</f>
        <v>---</v>
      </c>
      <c r="L719" s="140" t="str">
        <f>IF('Water &amp; Soil Stewardship'!$M149="","---",'Water &amp; Soil Stewardship'!$S149)</f>
        <v>---</v>
      </c>
      <c r="M719" s="140" t="str">
        <f>IF('Water &amp; Soil Stewardship'!$M149="","---",'Water &amp; Soil Stewardship'!$T149)</f>
        <v>---</v>
      </c>
      <c r="N719" s="143"/>
    </row>
    <row r="720" spans="1:14" ht="40" customHeight="1">
      <c r="A720" s="143" t="s">
        <v>32</v>
      </c>
      <c r="B720" s="140" t="str">
        <f>IF('Water &amp; Soil Stewardship'!$M150="","---",'Water &amp; Soil Stewardship'!$C150)</f>
        <v>---</v>
      </c>
      <c r="C720" s="140" t="str">
        <f>IF('Water &amp; Soil Stewardship'!$M150="","---",'Water &amp; Soil Stewardship'!$D150)</f>
        <v>---</v>
      </c>
      <c r="D720" s="140" t="str">
        <f>IF('Water &amp; Soil Stewardship'!$M150="","---",'Water &amp; Soil Stewardship'!$E150)</f>
        <v>---</v>
      </c>
      <c r="E720" s="140" t="str">
        <f>IF('Water &amp; Soil Stewardship'!$M150="","---",'Water &amp; Soil Stewardship'!$L150)</f>
        <v>---</v>
      </c>
      <c r="F720" s="140" t="str">
        <f>IF('Water &amp; Soil Stewardship'!$M150="","---",'Water &amp; Soil Stewardship'!$M150)</f>
        <v>---</v>
      </c>
      <c r="G720" s="140" t="str">
        <f>IF('Water &amp; Soil Stewardship'!$M150="","---",'Water &amp; Soil Stewardship'!$N150)</f>
        <v>---</v>
      </c>
      <c r="H720" s="140" t="str">
        <f>IF('Water &amp; Soil Stewardship'!$M150="","---",'Water &amp; Soil Stewardship'!$O150)</f>
        <v>---</v>
      </c>
      <c r="I720" s="140" t="str">
        <f>IF('Water &amp; Soil Stewardship'!$M150="","---",'Water &amp; Soil Stewardship'!$P150)</f>
        <v>---</v>
      </c>
      <c r="J720" s="140" t="str">
        <f>IF('Water &amp; Soil Stewardship'!$M150="","---",'Water &amp; Soil Stewardship'!$Q150)</f>
        <v>---</v>
      </c>
      <c r="K720" s="140" t="str">
        <f>IF('Water &amp; Soil Stewardship'!$M150="","---",'Water &amp; Soil Stewardship'!$R150)</f>
        <v>---</v>
      </c>
      <c r="L720" s="140" t="str">
        <f>IF('Water &amp; Soil Stewardship'!$M150="","---",'Water &amp; Soil Stewardship'!$S150)</f>
        <v>---</v>
      </c>
      <c r="M720" s="140" t="str">
        <f>IF('Water &amp; Soil Stewardship'!$M150="","---",'Water &amp; Soil Stewardship'!$T150)</f>
        <v>---</v>
      </c>
      <c r="N720" s="143"/>
    </row>
    <row r="721" spans="1:14" ht="40" customHeight="1">
      <c r="A721" s="143" t="s">
        <v>32</v>
      </c>
      <c r="B721" s="140" t="str">
        <f>IF('Water &amp; Soil Stewardship'!$M151="","---",'Water &amp; Soil Stewardship'!$C151)</f>
        <v>---</v>
      </c>
      <c r="C721" s="140" t="str">
        <f>IF('Water &amp; Soil Stewardship'!$M151="","---",'Water &amp; Soil Stewardship'!$D151)</f>
        <v>---</v>
      </c>
      <c r="D721" s="140" t="str">
        <f>IF('Water &amp; Soil Stewardship'!$M151="","---",'Water &amp; Soil Stewardship'!$E151)</f>
        <v>---</v>
      </c>
      <c r="E721" s="140" t="str">
        <f>IF('Water &amp; Soil Stewardship'!$M151="","---",'Water &amp; Soil Stewardship'!$L151)</f>
        <v>---</v>
      </c>
      <c r="F721" s="140" t="str">
        <f>IF('Water &amp; Soil Stewardship'!$M151="","---",'Water &amp; Soil Stewardship'!$M151)</f>
        <v>---</v>
      </c>
      <c r="G721" s="140" t="str">
        <f>IF('Water &amp; Soil Stewardship'!$M151="","---",'Water &amp; Soil Stewardship'!$N151)</f>
        <v>---</v>
      </c>
      <c r="H721" s="140" t="str">
        <f>IF('Water &amp; Soil Stewardship'!$M151="","---",'Water &amp; Soil Stewardship'!$O151)</f>
        <v>---</v>
      </c>
      <c r="I721" s="140" t="str">
        <f>IF('Water &amp; Soil Stewardship'!$M151="","---",'Water &amp; Soil Stewardship'!$P151)</f>
        <v>---</v>
      </c>
      <c r="J721" s="140" t="str">
        <f>IF('Water &amp; Soil Stewardship'!$M151="","---",'Water &amp; Soil Stewardship'!$Q151)</f>
        <v>---</v>
      </c>
      <c r="K721" s="140" t="str">
        <f>IF('Water &amp; Soil Stewardship'!$M151="","---",'Water &amp; Soil Stewardship'!$R151)</f>
        <v>---</v>
      </c>
      <c r="L721" s="140" t="str">
        <f>IF('Water &amp; Soil Stewardship'!$M151="","---",'Water &amp; Soil Stewardship'!$S151)</f>
        <v>---</v>
      </c>
      <c r="M721" s="140" t="str">
        <f>IF('Water &amp; Soil Stewardship'!$M151="","---",'Water &amp; Soil Stewardship'!$T151)</f>
        <v>---</v>
      </c>
      <c r="N721" s="143"/>
    </row>
    <row r="722" spans="1:14" ht="40" customHeight="1">
      <c r="A722" s="143" t="s">
        <v>32</v>
      </c>
      <c r="B722" s="140" t="str">
        <f>IF('Water &amp; Soil Stewardship'!$M152="","---",'Water &amp; Soil Stewardship'!$C152)</f>
        <v>---</v>
      </c>
      <c r="C722" s="140" t="str">
        <f>IF('Water &amp; Soil Stewardship'!$M152="","---",'Water &amp; Soil Stewardship'!$D152)</f>
        <v>---</v>
      </c>
      <c r="D722" s="140" t="str">
        <f>IF('Water &amp; Soil Stewardship'!$M152="","---",'Water &amp; Soil Stewardship'!$E152)</f>
        <v>---</v>
      </c>
      <c r="E722" s="140" t="str">
        <f>IF('Water &amp; Soil Stewardship'!$M152="","---",'Water &amp; Soil Stewardship'!$L152)</f>
        <v>---</v>
      </c>
      <c r="F722" s="140" t="str">
        <f>IF('Water &amp; Soil Stewardship'!$M152="","---",'Water &amp; Soil Stewardship'!$M152)</f>
        <v>---</v>
      </c>
      <c r="G722" s="140" t="str">
        <f>IF('Water &amp; Soil Stewardship'!$M152="","---",'Water &amp; Soil Stewardship'!$N152)</f>
        <v>---</v>
      </c>
      <c r="H722" s="140" t="str">
        <f>IF('Water &amp; Soil Stewardship'!$M152="","---",'Water &amp; Soil Stewardship'!$O152)</f>
        <v>---</v>
      </c>
      <c r="I722" s="140" t="str">
        <f>IF('Water &amp; Soil Stewardship'!$M152="","---",'Water &amp; Soil Stewardship'!$P152)</f>
        <v>---</v>
      </c>
      <c r="J722" s="140" t="str">
        <f>IF('Water &amp; Soil Stewardship'!$M152="","---",'Water &amp; Soil Stewardship'!$Q152)</f>
        <v>---</v>
      </c>
      <c r="K722" s="140" t="str">
        <f>IF('Water &amp; Soil Stewardship'!$M152="","---",'Water &amp; Soil Stewardship'!$R152)</f>
        <v>---</v>
      </c>
      <c r="L722" s="140" t="str">
        <f>IF('Water &amp; Soil Stewardship'!$M152="","---",'Water &amp; Soil Stewardship'!$S152)</f>
        <v>---</v>
      </c>
      <c r="M722" s="140" t="str">
        <f>IF('Water &amp; Soil Stewardship'!$M152="","---",'Water &amp; Soil Stewardship'!$T152)</f>
        <v>---</v>
      </c>
      <c r="N722" s="143"/>
    </row>
    <row r="723" spans="1:14" ht="40" customHeight="1">
      <c r="A723" s="143" t="s">
        <v>32</v>
      </c>
      <c r="B723" s="140" t="str">
        <f>IF('Water &amp; Soil Stewardship'!$M153="","---",'Water &amp; Soil Stewardship'!$C153)</f>
        <v>---</v>
      </c>
      <c r="C723" s="140" t="str">
        <f>IF('Water &amp; Soil Stewardship'!$M153="","---",'Water &amp; Soil Stewardship'!$D153)</f>
        <v>---</v>
      </c>
      <c r="D723" s="140" t="str">
        <f>IF('Water &amp; Soil Stewardship'!$M153="","---",'Water &amp; Soil Stewardship'!$E153)</f>
        <v>---</v>
      </c>
      <c r="E723" s="140" t="str">
        <f>IF('Water &amp; Soil Stewardship'!$M153="","---",'Water &amp; Soil Stewardship'!$L153)</f>
        <v>---</v>
      </c>
      <c r="F723" s="140" t="str">
        <f>IF('Water &amp; Soil Stewardship'!$M153="","---",'Water &amp; Soil Stewardship'!$M153)</f>
        <v>---</v>
      </c>
      <c r="G723" s="140" t="str">
        <f>IF('Water &amp; Soil Stewardship'!$M153="","---",'Water &amp; Soil Stewardship'!$N153)</f>
        <v>---</v>
      </c>
      <c r="H723" s="140" t="str">
        <f>IF('Water &amp; Soil Stewardship'!$M153="","---",'Water &amp; Soil Stewardship'!$O153)</f>
        <v>---</v>
      </c>
      <c r="I723" s="140" t="str">
        <f>IF('Water &amp; Soil Stewardship'!$M153="","---",'Water &amp; Soil Stewardship'!$P153)</f>
        <v>---</v>
      </c>
      <c r="J723" s="140" t="str">
        <f>IF('Water &amp; Soil Stewardship'!$M153="","---",'Water &amp; Soil Stewardship'!$Q153)</f>
        <v>---</v>
      </c>
      <c r="K723" s="140" t="str">
        <f>IF('Water &amp; Soil Stewardship'!$M153="","---",'Water &amp; Soil Stewardship'!$R153)</f>
        <v>---</v>
      </c>
      <c r="L723" s="140" t="str">
        <f>IF('Water &amp; Soil Stewardship'!$M153="","---",'Water &amp; Soil Stewardship'!$S153)</f>
        <v>---</v>
      </c>
      <c r="M723" s="140" t="str">
        <f>IF('Water &amp; Soil Stewardship'!$M153="","---",'Water &amp; Soil Stewardship'!$T153)</f>
        <v>---</v>
      </c>
      <c r="N723" s="143"/>
    </row>
    <row r="724" spans="1:14" ht="40" customHeight="1">
      <c r="A724" s="143" t="s">
        <v>32</v>
      </c>
      <c r="B724" s="140" t="str">
        <f>IF('Water &amp; Soil Stewardship'!$M154="","---",'Water &amp; Soil Stewardship'!$C154)</f>
        <v>---</v>
      </c>
      <c r="C724" s="140" t="str">
        <f>IF('Water &amp; Soil Stewardship'!$M154="","---",'Water &amp; Soil Stewardship'!$D154)</f>
        <v>---</v>
      </c>
      <c r="D724" s="140" t="str">
        <f>IF('Water &amp; Soil Stewardship'!$M154="","---",'Water &amp; Soil Stewardship'!$E154)</f>
        <v>---</v>
      </c>
      <c r="E724" s="140" t="str">
        <f>IF('Water &amp; Soil Stewardship'!$M154="","---",'Water &amp; Soil Stewardship'!$L154)</f>
        <v>---</v>
      </c>
      <c r="F724" s="140" t="str">
        <f>IF('Water &amp; Soil Stewardship'!$M154="","---",'Water &amp; Soil Stewardship'!$M154)</f>
        <v>---</v>
      </c>
      <c r="G724" s="140" t="str">
        <f>IF('Water &amp; Soil Stewardship'!$M154="","---",'Water &amp; Soil Stewardship'!$N154)</f>
        <v>---</v>
      </c>
      <c r="H724" s="140" t="str">
        <f>IF('Water &amp; Soil Stewardship'!$M154="","---",'Water &amp; Soil Stewardship'!$O154)</f>
        <v>---</v>
      </c>
      <c r="I724" s="140" t="str">
        <f>IF('Water &amp; Soil Stewardship'!$M154="","---",'Water &amp; Soil Stewardship'!$P154)</f>
        <v>---</v>
      </c>
      <c r="J724" s="140" t="str">
        <f>IF('Water &amp; Soil Stewardship'!$M154="","---",'Water &amp; Soil Stewardship'!$Q154)</f>
        <v>---</v>
      </c>
      <c r="K724" s="140" t="str">
        <f>IF('Water &amp; Soil Stewardship'!$M154="","---",'Water &amp; Soil Stewardship'!$R154)</f>
        <v>---</v>
      </c>
      <c r="L724" s="140" t="str">
        <f>IF('Water &amp; Soil Stewardship'!$M154="","---",'Water &amp; Soil Stewardship'!$S154)</f>
        <v>---</v>
      </c>
      <c r="M724" s="140" t="str">
        <f>IF('Water &amp; Soil Stewardship'!$M154="","---",'Water &amp; Soil Stewardship'!$T154)</f>
        <v>---</v>
      </c>
      <c r="N724" s="143"/>
    </row>
    <row r="725" spans="1:14" ht="40" customHeight="1">
      <c r="A725" s="143" t="s">
        <v>32</v>
      </c>
      <c r="B725" s="140" t="str">
        <f>IF('Water &amp; Soil Stewardship'!$M155="","---",'Water &amp; Soil Stewardship'!$C155)</f>
        <v>---</v>
      </c>
      <c r="C725" s="140" t="str">
        <f>IF('Water &amp; Soil Stewardship'!$M155="","---",'Water &amp; Soil Stewardship'!$D155)</f>
        <v>---</v>
      </c>
      <c r="D725" s="140" t="str">
        <f>IF('Water &amp; Soil Stewardship'!$M155="","---",'Water &amp; Soil Stewardship'!$E155)</f>
        <v>---</v>
      </c>
      <c r="E725" s="140" t="str">
        <f>IF('Water &amp; Soil Stewardship'!$M155="","---",'Water &amp; Soil Stewardship'!$L155)</f>
        <v>---</v>
      </c>
      <c r="F725" s="140" t="str">
        <f>IF('Water &amp; Soil Stewardship'!$M155="","---",'Water &amp; Soil Stewardship'!$M155)</f>
        <v>---</v>
      </c>
      <c r="G725" s="140" t="str">
        <f>IF('Water &amp; Soil Stewardship'!$M155="","---",'Water &amp; Soil Stewardship'!$N155)</f>
        <v>---</v>
      </c>
      <c r="H725" s="140" t="str">
        <f>IF('Water &amp; Soil Stewardship'!$M155="","---",'Water &amp; Soil Stewardship'!$O155)</f>
        <v>---</v>
      </c>
      <c r="I725" s="140" t="str">
        <f>IF('Water &amp; Soil Stewardship'!$M155="","---",'Water &amp; Soil Stewardship'!$P155)</f>
        <v>---</v>
      </c>
      <c r="J725" s="140" t="str">
        <f>IF('Water &amp; Soil Stewardship'!$M155="","---",'Water &amp; Soil Stewardship'!$Q155)</f>
        <v>---</v>
      </c>
      <c r="K725" s="140" t="str">
        <f>IF('Water &amp; Soil Stewardship'!$M155="","---",'Water &amp; Soil Stewardship'!$R155)</f>
        <v>---</v>
      </c>
      <c r="L725" s="140" t="str">
        <f>IF('Water &amp; Soil Stewardship'!$M155="","---",'Water &amp; Soil Stewardship'!$S155)</f>
        <v>---</v>
      </c>
      <c r="M725" s="140" t="str">
        <f>IF('Water &amp; Soil Stewardship'!$M155="","---",'Water &amp; Soil Stewardship'!$T155)</f>
        <v>---</v>
      </c>
      <c r="N725" s="143"/>
    </row>
    <row r="726" spans="1:14" ht="40" customHeight="1">
      <c r="A726" s="143" t="s">
        <v>32</v>
      </c>
      <c r="B726" s="140" t="str">
        <f>IF('Water &amp; Soil Stewardship'!$M156="","---",'Water &amp; Soil Stewardship'!$C156)</f>
        <v>---</v>
      </c>
      <c r="C726" s="140" t="str">
        <f>IF('Water &amp; Soil Stewardship'!$M156="","---",'Water &amp; Soil Stewardship'!$D156)</f>
        <v>---</v>
      </c>
      <c r="D726" s="140" t="str">
        <f>IF('Water &amp; Soil Stewardship'!$M156="","---",'Water &amp; Soil Stewardship'!$E156)</f>
        <v>---</v>
      </c>
      <c r="E726" s="140" t="str">
        <f>IF('Water &amp; Soil Stewardship'!$M156="","---",'Water &amp; Soil Stewardship'!$L156)</f>
        <v>---</v>
      </c>
      <c r="F726" s="140" t="str">
        <f>IF('Water &amp; Soil Stewardship'!$M156="","---",'Water &amp; Soil Stewardship'!$M156)</f>
        <v>---</v>
      </c>
      <c r="G726" s="140" t="str">
        <f>IF('Water &amp; Soil Stewardship'!$M156="","---",'Water &amp; Soil Stewardship'!$N156)</f>
        <v>---</v>
      </c>
      <c r="H726" s="140" t="str">
        <f>IF('Water &amp; Soil Stewardship'!$M156="","---",'Water &amp; Soil Stewardship'!$O156)</f>
        <v>---</v>
      </c>
      <c r="I726" s="140" t="str">
        <f>IF('Water &amp; Soil Stewardship'!$M156="","---",'Water &amp; Soil Stewardship'!$P156)</f>
        <v>---</v>
      </c>
      <c r="J726" s="140" t="str">
        <f>IF('Water &amp; Soil Stewardship'!$M156="","---",'Water &amp; Soil Stewardship'!$Q156)</f>
        <v>---</v>
      </c>
      <c r="K726" s="140" t="str">
        <f>IF('Water &amp; Soil Stewardship'!$M156="","---",'Water &amp; Soil Stewardship'!$R156)</f>
        <v>---</v>
      </c>
      <c r="L726" s="140" t="str">
        <f>IF('Water &amp; Soil Stewardship'!$M156="","---",'Water &amp; Soil Stewardship'!$S156)</f>
        <v>---</v>
      </c>
      <c r="M726" s="140" t="str">
        <f>IF('Water &amp; Soil Stewardship'!$M156="","---",'Water &amp; Soil Stewardship'!$T156)</f>
        <v>---</v>
      </c>
      <c r="N726" s="143"/>
    </row>
    <row r="727" spans="1:14" ht="40" customHeight="1">
      <c r="A727" s="143" t="s">
        <v>32</v>
      </c>
      <c r="B727" s="140" t="str">
        <f>IF('Water &amp; Soil Stewardship'!$M157="","---",'Water &amp; Soil Stewardship'!$C157)</f>
        <v>---</v>
      </c>
      <c r="C727" s="140" t="str">
        <f>IF('Water &amp; Soil Stewardship'!$M157="","---",'Water &amp; Soil Stewardship'!$D157)</f>
        <v>---</v>
      </c>
      <c r="D727" s="140" t="str">
        <f>IF('Water &amp; Soil Stewardship'!$M157="","---",'Water &amp; Soil Stewardship'!$E157)</f>
        <v>---</v>
      </c>
      <c r="E727" s="140" t="str">
        <f>IF('Water &amp; Soil Stewardship'!$M157="","---",'Water &amp; Soil Stewardship'!$L157)</f>
        <v>---</v>
      </c>
      <c r="F727" s="140" t="str">
        <f>IF('Water &amp; Soil Stewardship'!$M157="","---",'Water &amp; Soil Stewardship'!$M157)</f>
        <v>---</v>
      </c>
      <c r="G727" s="140" t="str">
        <f>IF('Water &amp; Soil Stewardship'!$M157="","---",'Water &amp; Soil Stewardship'!$N157)</f>
        <v>---</v>
      </c>
      <c r="H727" s="140" t="str">
        <f>IF('Water &amp; Soil Stewardship'!$M157="","---",'Water &amp; Soil Stewardship'!$O157)</f>
        <v>---</v>
      </c>
      <c r="I727" s="140" t="str">
        <f>IF('Water &amp; Soil Stewardship'!$M157="","---",'Water &amp; Soil Stewardship'!$P157)</f>
        <v>---</v>
      </c>
      <c r="J727" s="140" t="str">
        <f>IF('Water &amp; Soil Stewardship'!$M157="","---",'Water &amp; Soil Stewardship'!$Q157)</f>
        <v>---</v>
      </c>
      <c r="K727" s="140" t="str">
        <f>IF('Water &amp; Soil Stewardship'!$M157="","---",'Water &amp; Soil Stewardship'!$R157)</f>
        <v>---</v>
      </c>
      <c r="L727" s="140" t="str">
        <f>IF('Water &amp; Soil Stewardship'!$M157="","---",'Water &amp; Soil Stewardship'!$S157)</f>
        <v>---</v>
      </c>
      <c r="M727" s="140" t="str">
        <f>IF('Water &amp; Soil Stewardship'!$M157="","---",'Water &amp; Soil Stewardship'!$T157)</f>
        <v>---</v>
      </c>
      <c r="N727" s="143"/>
    </row>
    <row r="728" spans="1:14" ht="40" customHeight="1">
      <c r="A728" s="143" t="s">
        <v>32</v>
      </c>
      <c r="B728" s="140" t="str">
        <f>IF('Water &amp; Soil Stewardship'!$M158="","---",'Water &amp; Soil Stewardship'!$C158)</f>
        <v>---</v>
      </c>
      <c r="C728" s="140" t="str">
        <f>IF('Water &amp; Soil Stewardship'!$M158="","---",'Water &amp; Soil Stewardship'!$D158)</f>
        <v>---</v>
      </c>
      <c r="D728" s="140" t="str">
        <f>IF('Water &amp; Soil Stewardship'!$M158="","---",'Water &amp; Soil Stewardship'!$E158)</f>
        <v>---</v>
      </c>
      <c r="E728" s="140" t="str">
        <f>IF('Water &amp; Soil Stewardship'!$M158="","---",'Water &amp; Soil Stewardship'!$L158)</f>
        <v>---</v>
      </c>
      <c r="F728" s="140" t="str">
        <f>IF('Water &amp; Soil Stewardship'!$M158="","---",'Water &amp; Soil Stewardship'!$M158)</f>
        <v>---</v>
      </c>
      <c r="G728" s="140" t="str">
        <f>IF('Water &amp; Soil Stewardship'!$M158="","---",'Water &amp; Soil Stewardship'!$N158)</f>
        <v>---</v>
      </c>
      <c r="H728" s="140" t="str">
        <f>IF('Water &amp; Soil Stewardship'!$M158="","---",'Water &amp; Soil Stewardship'!$O158)</f>
        <v>---</v>
      </c>
      <c r="I728" s="140" t="str">
        <f>IF('Water &amp; Soil Stewardship'!$M158="","---",'Water &amp; Soil Stewardship'!$P158)</f>
        <v>---</v>
      </c>
      <c r="J728" s="140" t="str">
        <f>IF('Water &amp; Soil Stewardship'!$M158="","---",'Water &amp; Soil Stewardship'!$Q158)</f>
        <v>---</v>
      </c>
      <c r="K728" s="140" t="str">
        <f>IF('Water &amp; Soil Stewardship'!$M158="","---",'Water &amp; Soil Stewardship'!$R158)</f>
        <v>---</v>
      </c>
      <c r="L728" s="140" t="str">
        <f>IF('Water &amp; Soil Stewardship'!$M158="","---",'Water &amp; Soil Stewardship'!$S158)</f>
        <v>---</v>
      </c>
      <c r="M728" s="140" t="str">
        <f>IF('Water &amp; Soil Stewardship'!$M158="","---",'Water &amp; Soil Stewardship'!$T158)</f>
        <v>---</v>
      </c>
      <c r="N728" s="143"/>
    </row>
    <row r="729" spans="1:14" ht="40" customHeight="1">
      <c r="A729" s="143" t="s">
        <v>32</v>
      </c>
      <c r="B729" s="140" t="str">
        <f>IF('Water &amp; Soil Stewardship'!$M159="","---",'Water &amp; Soil Stewardship'!$C159)</f>
        <v>---</v>
      </c>
      <c r="C729" s="140" t="str">
        <f>IF('Water &amp; Soil Stewardship'!$M159="","---",'Water &amp; Soil Stewardship'!$D159)</f>
        <v>---</v>
      </c>
      <c r="D729" s="140" t="str">
        <f>IF('Water &amp; Soil Stewardship'!$M159="","---",'Water &amp; Soil Stewardship'!$E159)</f>
        <v>---</v>
      </c>
      <c r="E729" s="140" t="str">
        <f>IF('Water &amp; Soil Stewardship'!$M159="","---",'Water &amp; Soil Stewardship'!$L159)</f>
        <v>---</v>
      </c>
      <c r="F729" s="140" t="str">
        <f>IF('Water &amp; Soil Stewardship'!$M159="","---",'Water &amp; Soil Stewardship'!$M159)</f>
        <v>---</v>
      </c>
      <c r="G729" s="140" t="str">
        <f>IF('Water &amp; Soil Stewardship'!$M159="","---",'Water &amp; Soil Stewardship'!$N159)</f>
        <v>---</v>
      </c>
      <c r="H729" s="140" t="str">
        <f>IF('Water &amp; Soil Stewardship'!$M159="","---",'Water &amp; Soil Stewardship'!$O159)</f>
        <v>---</v>
      </c>
      <c r="I729" s="140" t="str">
        <f>IF('Water &amp; Soil Stewardship'!$M159="","---",'Water &amp; Soil Stewardship'!$P159)</f>
        <v>---</v>
      </c>
      <c r="J729" s="140" t="str">
        <f>IF('Water &amp; Soil Stewardship'!$M159="","---",'Water &amp; Soil Stewardship'!$Q159)</f>
        <v>---</v>
      </c>
      <c r="K729" s="140" t="str">
        <f>IF('Water &amp; Soil Stewardship'!$M159="","---",'Water &amp; Soil Stewardship'!$R159)</f>
        <v>---</v>
      </c>
      <c r="L729" s="140" t="str">
        <f>IF('Water &amp; Soil Stewardship'!$M159="","---",'Water &amp; Soil Stewardship'!$S159)</f>
        <v>---</v>
      </c>
      <c r="M729" s="140" t="str">
        <f>IF('Water &amp; Soil Stewardship'!$M159="","---",'Water &amp; Soil Stewardship'!$T159)</f>
        <v>---</v>
      </c>
      <c r="N729" s="143"/>
    </row>
    <row r="730" spans="1:14" ht="40" customHeight="1">
      <c r="A730" s="143" t="s">
        <v>32</v>
      </c>
      <c r="B730" s="140" t="str">
        <f>IF('Water &amp; Soil Stewardship'!$M160="","---",'Water &amp; Soil Stewardship'!$C160)</f>
        <v>---</v>
      </c>
      <c r="C730" s="140" t="str">
        <f>IF('Water &amp; Soil Stewardship'!$M160="","---",'Water &amp; Soil Stewardship'!$D160)</f>
        <v>---</v>
      </c>
      <c r="D730" s="140" t="str">
        <f>IF('Water &amp; Soil Stewardship'!$M160="","---",'Water &amp; Soil Stewardship'!$E160)</f>
        <v>---</v>
      </c>
      <c r="E730" s="140" t="str">
        <f>IF('Water &amp; Soil Stewardship'!$M160="","---",'Water &amp; Soil Stewardship'!$L160)</f>
        <v>---</v>
      </c>
      <c r="F730" s="140" t="str">
        <f>IF('Water &amp; Soil Stewardship'!$M160="","---",'Water &amp; Soil Stewardship'!$M160)</f>
        <v>---</v>
      </c>
      <c r="G730" s="140" t="str">
        <f>IF('Water &amp; Soil Stewardship'!$M160="","---",'Water &amp; Soil Stewardship'!$N160)</f>
        <v>---</v>
      </c>
      <c r="H730" s="140" t="str">
        <f>IF('Water &amp; Soil Stewardship'!$M160="","---",'Water &amp; Soil Stewardship'!$O160)</f>
        <v>---</v>
      </c>
      <c r="I730" s="140" t="str">
        <f>IF('Water &amp; Soil Stewardship'!$M160="","---",'Water &amp; Soil Stewardship'!$P160)</f>
        <v>---</v>
      </c>
      <c r="J730" s="140" t="str">
        <f>IF('Water &amp; Soil Stewardship'!$M160="","---",'Water &amp; Soil Stewardship'!$Q160)</f>
        <v>---</v>
      </c>
      <c r="K730" s="140" t="str">
        <f>IF('Water &amp; Soil Stewardship'!$M160="","---",'Water &amp; Soil Stewardship'!$R160)</f>
        <v>---</v>
      </c>
      <c r="L730" s="140" t="str">
        <f>IF('Water &amp; Soil Stewardship'!$M160="","---",'Water &amp; Soil Stewardship'!$S160)</f>
        <v>---</v>
      </c>
      <c r="M730" s="140" t="str">
        <f>IF('Water &amp; Soil Stewardship'!$M160="","---",'Water &amp; Soil Stewardship'!$T160)</f>
        <v>---</v>
      </c>
      <c r="N730" s="143"/>
    </row>
    <row r="731" spans="1:14" ht="40" customHeight="1">
      <c r="A731" s="143" t="s">
        <v>32</v>
      </c>
      <c r="B731" s="140" t="str">
        <f>IF('Water &amp; Soil Stewardship'!$M161="","---",'Water &amp; Soil Stewardship'!$C161)</f>
        <v>---</v>
      </c>
      <c r="C731" s="140" t="str">
        <f>IF('Water &amp; Soil Stewardship'!$M161="","---",'Water &amp; Soil Stewardship'!$D161)</f>
        <v>---</v>
      </c>
      <c r="D731" s="140" t="str">
        <f>IF('Water &amp; Soil Stewardship'!$M161="","---",'Water &amp; Soil Stewardship'!$E161)</f>
        <v>---</v>
      </c>
      <c r="E731" s="140" t="str">
        <f>IF('Water &amp; Soil Stewardship'!$M161="","---",'Water &amp; Soil Stewardship'!$L161)</f>
        <v>---</v>
      </c>
      <c r="F731" s="140" t="str">
        <f>IF('Water &amp; Soil Stewardship'!$M161="","---",'Water &amp; Soil Stewardship'!$M161)</f>
        <v>---</v>
      </c>
      <c r="G731" s="140" t="str">
        <f>IF('Water &amp; Soil Stewardship'!$M161="","---",'Water &amp; Soil Stewardship'!$N161)</f>
        <v>---</v>
      </c>
      <c r="H731" s="140" t="str">
        <f>IF('Water &amp; Soil Stewardship'!$M161="","---",'Water &amp; Soil Stewardship'!$O161)</f>
        <v>---</v>
      </c>
      <c r="I731" s="140" t="str">
        <f>IF('Water &amp; Soil Stewardship'!$M161="","---",'Water &amp; Soil Stewardship'!$P161)</f>
        <v>---</v>
      </c>
      <c r="J731" s="140" t="str">
        <f>IF('Water &amp; Soil Stewardship'!$M161="","---",'Water &amp; Soil Stewardship'!$Q161)</f>
        <v>---</v>
      </c>
      <c r="K731" s="140" t="str">
        <f>IF('Water &amp; Soil Stewardship'!$M161="","---",'Water &amp; Soil Stewardship'!$R161)</f>
        <v>---</v>
      </c>
      <c r="L731" s="140" t="str">
        <f>IF('Water &amp; Soil Stewardship'!$M161="","---",'Water &amp; Soil Stewardship'!$S161)</f>
        <v>---</v>
      </c>
      <c r="M731" s="140" t="str">
        <f>IF('Water &amp; Soil Stewardship'!$M161="","---",'Water &amp; Soil Stewardship'!$T161)</f>
        <v>---</v>
      </c>
      <c r="N731" s="143"/>
    </row>
    <row r="732" spans="1:14" ht="40" customHeight="1">
      <c r="A732" s="143" t="s">
        <v>32</v>
      </c>
      <c r="B732" s="140" t="str">
        <f>IF('Water &amp; Soil Stewardship'!$M162="","---",'Water &amp; Soil Stewardship'!$C162)</f>
        <v>---</v>
      </c>
      <c r="C732" s="140" t="str">
        <f>IF('Water &amp; Soil Stewardship'!$M162="","---",'Water &amp; Soil Stewardship'!$D162)</f>
        <v>---</v>
      </c>
      <c r="D732" s="140" t="str">
        <f>IF('Water &amp; Soil Stewardship'!$M162="","---",'Water &amp; Soil Stewardship'!$E162)</f>
        <v>---</v>
      </c>
      <c r="E732" s="140" t="str">
        <f>IF('Water &amp; Soil Stewardship'!$M162="","---",'Water &amp; Soil Stewardship'!$L162)</f>
        <v>---</v>
      </c>
      <c r="F732" s="140" t="str">
        <f>IF('Water &amp; Soil Stewardship'!$M162="","---",'Water &amp; Soil Stewardship'!$M162)</f>
        <v>---</v>
      </c>
      <c r="G732" s="140" t="str">
        <f>IF('Water &amp; Soil Stewardship'!$M162="","---",'Water &amp; Soil Stewardship'!$N162)</f>
        <v>---</v>
      </c>
      <c r="H732" s="140" t="str">
        <f>IF('Water &amp; Soil Stewardship'!$M162="","---",'Water &amp; Soil Stewardship'!$O162)</f>
        <v>---</v>
      </c>
      <c r="I732" s="140" t="str">
        <f>IF('Water &amp; Soil Stewardship'!$M162="","---",'Water &amp; Soil Stewardship'!$P162)</f>
        <v>---</v>
      </c>
      <c r="J732" s="140" t="str">
        <f>IF('Water &amp; Soil Stewardship'!$M162="","---",'Water &amp; Soil Stewardship'!$Q162)</f>
        <v>---</v>
      </c>
      <c r="K732" s="140" t="str">
        <f>IF('Water &amp; Soil Stewardship'!$M162="","---",'Water &amp; Soil Stewardship'!$R162)</f>
        <v>---</v>
      </c>
      <c r="L732" s="140" t="str">
        <f>IF('Water &amp; Soil Stewardship'!$M162="","---",'Water &amp; Soil Stewardship'!$S162)</f>
        <v>---</v>
      </c>
      <c r="M732" s="140" t="str">
        <f>IF('Water &amp; Soil Stewardship'!$M162="","---",'Water &amp; Soil Stewardship'!$T162)</f>
        <v>---</v>
      </c>
      <c r="N732" s="143"/>
    </row>
    <row r="733" spans="1:14" ht="40" customHeight="1">
      <c r="A733" s="143" t="s">
        <v>32</v>
      </c>
      <c r="B733" s="140" t="str">
        <f>IF('Water &amp; Soil Stewardship'!$M163="","---",'Water &amp; Soil Stewardship'!$C163)</f>
        <v>---</v>
      </c>
      <c r="C733" s="140" t="str">
        <f>IF('Water &amp; Soil Stewardship'!$M163="","---",'Water &amp; Soil Stewardship'!$D163)</f>
        <v>---</v>
      </c>
      <c r="D733" s="140" t="str">
        <f>IF('Water &amp; Soil Stewardship'!$M163="","---",'Water &amp; Soil Stewardship'!$E163)</f>
        <v>---</v>
      </c>
      <c r="E733" s="140" t="str">
        <f>IF('Water &amp; Soil Stewardship'!$M163="","---",'Water &amp; Soil Stewardship'!$L163)</f>
        <v>---</v>
      </c>
      <c r="F733" s="140" t="str">
        <f>IF('Water &amp; Soil Stewardship'!$M163="","---",'Water &amp; Soil Stewardship'!$M163)</f>
        <v>---</v>
      </c>
      <c r="G733" s="140" t="str">
        <f>IF('Water &amp; Soil Stewardship'!$M163="","---",'Water &amp; Soil Stewardship'!$N163)</f>
        <v>---</v>
      </c>
      <c r="H733" s="140" t="str">
        <f>IF('Water &amp; Soil Stewardship'!$M163="","---",'Water &amp; Soil Stewardship'!$O163)</f>
        <v>---</v>
      </c>
      <c r="I733" s="140" t="str">
        <f>IF('Water &amp; Soil Stewardship'!$M163="","---",'Water &amp; Soil Stewardship'!$P163)</f>
        <v>---</v>
      </c>
      <c r="J733" s="140" t="str">
        <f>IF('Water &amp; Soil Stewardship'!$M163="","---",'Water &amp; Soil Stewardship'!$Q163)</f>
        <v>---</v>
      </c>
      <c r="K733" s="140" t="str">
        <f>IF('Water &amp; Soil Stewardship'!$M163="","---",'Water &amp; Soil Stewardship'!$R163)</f>
        <v>---</v>
      </c>
      <c r="L733" s="140" t="str">
        <f>IF('Water &amp; Soil Stewardship'!$M163="","---",'Water &amp; Soil Stewardship'!$S163)</f>
        <v>---</v>
      </c>
      <c r="M733" s="140" t="str">
        <f>IF('Water &amp; Soil Stewardship'!$M163="","---",'Water &amp; Soil Stewardship'!$T163)</f>
        <v>---</v>
      </c>
      <c r="N733" s="143"/>
    </row>
    <row r="734" spans="1:14" ht="40" customHeight="1">
      <c r="A734" s="143" t="s">
        <v>32</v>
      </c>
      <c r="B734" s="140" t="str">
        <f>IF('Water &amp; Soil Stewardship'!$M164="","---",'Water &amp; Soil Stewardship'!$C164)</f>
        <v>---</v>
      </c>
      <c r="C734" s="140" t="str">
        <f>IF('Water &amp; Soil Stewardship'!$M164="","---",'Water &amp; Soil Stewardship'!$D164)</f>
        <v>---</v>
      </c>
      <c r="D734" s="140" t="str">
        <f>IF('Water &amp; Soil Stewardship'!$M164="","---",'Water &amp; Soil Stewardship'!$E164)</f>
        <v>---</v>
      </c>
      <c r="E734" s="140" t="str">
        <f>IF('Water &amp; Soil Stewardship'!$M164="","---",'Water &amp; Soil Stewardship'!$L164)</f>
        <v>---</v>
      </c>
      <c r="F734" s="140" t="str">
        <f>IF('Water &amp; Soil Stewardship'!$M164="","---",'Water &amp; Soil Stewardship'!$M164)</f>
        <v>---</v>
      </c>
      <c r="G734" s="140" t="str">
        <f>IF('Water &amp; Soil Stewardship'!$M164="","---",'Water &amp; Soil Stewardship'!$N164)</f>
        <v>---</v>
      </c>
      <c r="H734" s="140" t="str">
        <f>IF('Water &amp; Soil Stewardship'!$M164="","---",'Water &amp; Soil Stewardship'!$O164)</f>
        <v>---</v>
      </c>
      <c r="I734" s="140" t="str">
        <f>IF('Water &amp; Soil Stewardship'!$M164="","---",'Water &amp; Soil Stewardship'!$P164)</f>
        <v>---</v>
      </c>
      <c r="J734" s="140" t="str">
        <f>IF('Water &amp; Soil Stewardship'!$M164="","---",'Water &amp; Soil Stewardship'!$Q164)</f>
        <v>---</v>
      </c>
      <c r="K734" s="140" t="str">
        <f>IF('Water &amp; Soil Stewardship'!$M164="","---",'Water &amp; Soil Stewardship'!$R164)</f>
        <v>---</v>
      </c>
      <c r="L734" s="140" t="str">
        <f>IF('Water &amp; Soil Stewardship'!$M164="","---",'Water &amp; Soil Stewardship'!$S164)</f>
        <v>---</v>
      </c>
      <c r="M734" s="140" t="str">
        <f>IF('Water &amp; Soil Stewardship'!$M164="","---",'Water &amp; Soil Stewardship'!$T164)</f>
        <v>---</v>
      </c>
      <c r="N734" s="143"/>
    </row>
    <row r="735" spans="1:14" ht="40" customHeight="1">
      <c r="A735" s="143" t="s">
        <v>32</v>
      </c>
      <c r="B735" s="140" t="str">
        <f>IF('Water &amp; Soil Stewardship'!$M165="","---",'Water &amp; Soil Stewardship'!$C165)</f>
        <v>---</v>
      </c>
      <c r="C735" s="140" t="str">
        <f>IF('Water &amp; Soil Stewardship'!$M165="","---",'Water &amp; Soil Stewardship'!$D165)</f>
        <v>---</v>
      </c>
      <c r="D735" s="140" t="str">
        <f>IF('Water &amp; Soil Stewardship'!$M165="","---",'Water &amp; Soil Stewardship'!$E165)</f>
        <v>---</v>
      </c>
      <c r="E735" s="140" t="str">
        <f>IF('Water &amp; Soil Stewardship'!$M165="","---",'Water &amp; Soil Stewardship'!$L165)</f>
        <v>---</v>
      </c>
      <c r="F735" s="140" t="str">
        <f>IF('Water &amp; Soil Stewardship'!$M165="","---",'Water &amp; Soil Stewardship'!$M165)</f>
        <v>---</v>
      </c>
      <c r="G735" s="140" t="str">
        <f>IF('Water &amp; Soil Stewardship'!$M165="","---",'Water &amp; Soil Stewardship'!$N165)</f>
        <v>---</v>
      </c>
      <c r="H735" s="140" t="str">
        <f>IF('Water &amp; Soil Stewardship'!$M165="","---",'Water &amp; Soil Stewardship'!$O165)</f>
        <v>---</v>
      </c>
      <c r="I735" s="140" t="str">
        <f>IF('Water &amp; Soil Stewardship'!$M165="","---",'Water &amp; Soil Stewardship'!$P165)</f>
        <v>---</v>
      </c>
      <c r="J735" s="140" t="str">
        <f>IF('Water &amp; Soil Stewardship'!$M165="","---",'Water &amp; Soil Stewardship'!$Q165)</f>
        <v>---</v>
      </c>
      <c r="K735" s="140" t="str">
        <f>IF('Water &amp; Soil Stewardship'!$M165="","---",'Water &amp; Soil Stewardship'!$R165)</f>
        <v>---</v>
      </c>
      <c r="L735" s="140" t="str">
        <f>IF('Water &amp; Soil Stewardship'!$M165="","---",'Water &amp; Soil Stewardship'!$S165)</f>
        <v>---</v>
      </c>
      <c r="M735" s="140" t="str">
        <f>IF('Water &amp; Soil Stewardship'!$M165="","---",'Water &amp; Soil Stewardship'!$T165)</f>
        <v>---</v>
      </c>
      <c r="N735" s="143"/>
    </row>
    <row r="736" spans="1:14" ht="40" customHeight="1">
      <c r="A736" s="143" t="s">
        <v>32</v>
      </c>
      <c r="B736" s="140" t="str">
        <f>IF('Water &amp; Soil Stewardship'!$M166="","---",'Water &amp; Soil Stewardship'!$C166)</f>
        <v>---</v>
      </c>
      <c r="C736" s="140" t="str">
        <f>IF('Water &amp; Soil Stewardship'!$M166="","---",'Water &amp; Soil Stewardship'!$D166)</f>
        <v>---</v>
      </c>
      <c r="D736" s="140" t="str">
        <f>IF('Water &amp; Soil Stewardship'!$M166="","---",'Water &amp; Soil Stewardship'!$E166)</f>
        <v>---</v>
      </c>
      <c r="E736" s="140" t="str">
        <f>IF('Water &amp; Soil Stewardship'!$M166="","---",'Water &amp; Soil Stewardship'!$L166)</f>
        <v>---</v>
      </c>
      <c r="F736" s="140" t="str">
        <f>IF('Water &amp; Soil Stewardship'!$M166="","---",'Water &amp; Soil Stewardship'!$M166)</f>
        <v>---</v>
      </c>
      <c r="G736" s="140" t="str">
        <f>IF('Water &amp; Soil Stewardship'!$M166="","---",'Water &amp; Soil Stewardship'!$N166)</f>
        <v>---</v>
      </c>
      <c r="H736" s="140" t="str">
        <f>IF('Water &amp; Soil Stewardship'!$M166="","---",'Water &amp; Soil Stewardship'!$O166)</f>
        <v>---</v>
      </c>
      <c r="I736" s="140" t="str">
        <f>IF('Water &amp; Soil Stewardship'!$M166="","---",'Water &amp; Soil Stewardship'!$P166)</f>
        <v>---</v>
      </c>
      <c r="J736" s="140" t="str">
        <f>IF('Water &amp; Soil Stewardship'!$M166="","---",'Water &amp; Soil Stewardship'!$Q166)</f>
        <v>---</v>
      </c>
      <c r="K736" s="140" t="str">
        <f>IF('Water &amp; Soil Stewardship'!$M166="","---",'Water &amp; Soil Stewardship'!$R166)</f>
        <v>---</v>
      </c>
      <c r="L736" s="140" t="str">
        <f>IF('Water &amp; Soil Stewardship'!$M166="","---",'Water &amp; Soil Stewardship'!$S166)</f>
        <v>---</v>
      </c>
      <c r="M736" s="140" t="str">
        <f>IF('Water &amp; Soil Stewardship'!$M166="","---",'Water &amp; Soil Stewardship'!$T166)</f>
        <v>---</v>
      </c>
      <c r="N736" s="143"/>
    </row>
    <row r="737" spans="1:14" ht="40" customHeight="1">
      <c r="A737" s="143" t="s">
        <v>32</v>
      </c>
      <c r="B737" s="140" t="str">
        <f>IF('Water &amp; Soil Stewardship'!$M167="","---",'Water &amp; Soil Stewardship'!$C167)</f>
        <v>---</v>
      </c>
      <c r="C737" s="140" t="str">
        <f>IF('Water &amp; Soil Stewardship'!$M167="","---",'Water &amp; Soil Stewardship'!$D167)</f>
        <v>---</v>
      </c>
      <c r="D737" s="140" t="str">
        <f>IF('Water &amp; Soil Stewardship'!$M167="","---",'Water &amp; Soil Stewardship'!$E167)</f>
        <v>---</v>
      </c>
      <c r="E737" s="140" t="str">
        <f>IF('Water &amp; Soil Stewardship'!$M167="","---",'Water &amp; Soil Stewardship'!$L167)</f>
        <v>---</v>
      </c>
      <c r="F737" s="140" t="str">
        <f>IF('Water &amp; Soil Stewardship'!$M167="","---",'Water &amp; Soil Stewardship'!$M167)</f>
        <v>---</v>
      </c>
      <c r="G737" s="140" t="str">
        <f>IF('Water &amp; Soil Stewardship'!$M167="","---",'Water &amp; Soil Stewardship'!$N167)</f>
        <v>---</v>
      </c>
      <c r="H737" s="140" t="str">
        <f>IF('Water &amp; Soil Stewardship'!$M167="","---",'Water &amp; Soil Stewardship'!$O167)</f>
        <v>---</v>
      </c>
      <c r="I737" s="140" t="str">
        <f>IF('Water &amp; Soil Stewardship'!$M167="","---",'Water &amp; Soil Stewardship'!$P167)</f>
        <v>---</v>
      </c>
      <c r="J737" s="140" t="str">
        <f>IF('Water &amp; Soil Stewardship'!$M167="","---",'Water &amp; Soil Stewardship'!$Q167)</f>
        <v>---</v>
      </c>
      <c r="K737" s="140" t="str">
        <f>IF('Water &amp; Soil Stewardship'!$M167="","---",'Water &amp; Soil Stewardship'!$R167)</f>
        <v>---</v>
      </c>
      <c r="L737" s="140" t="str">
        <f>IF('Water &amp; Soil Stewardship'!$M167="","---",'Water &amp; Soil Stewardship'!$S167)</f>
        <v>---</v>
      </c>
      <c r="M737" s="140" t="str">
        <f>IF('Water &amp; Soil Stewardship'!$M167="","---",'Water &amp; Soil Stewardship'!$T167)</f>
        <v>---</v>
      </c>
      <c r="N737" s="143"/>
    </row>
    <row r="738" spans="1:14" ht="40" customHeight="1">
      <c r="A738" s="143" t="s">
        <v>32</v>
      </c>
      <c r="B738" s="140" t="str">
        <f>IF('Water &amp; Soil Stewardship'!$M168="","---",'Water &amp; Soil Stewardship'!$C168)</f>
        <v>---</v>
      </c>
      <c r="C738" s="140" t="str">
        <f>IF('Water &amp; Soil Stewardship'!$M168="","---",'Water &amp; Soil Stewardship'!$D168)</f>
        <v>---</v>
      </c>
      <c r="D738" s="140" t="str">
        <f>IF('Water &amp; Soil Stewardship'!$M168="","---",'Water &amp; Soil Stewardship'!$E168)</f>
        <v>---</v>
      </c>
      <c r="E738" s="140" t="str">
        <f>IF('Water &amp; Soil Stewardship'!$M168="","---",'Water &amp; Soil Stewardship'!$L168)</f>
        <v>---</v>
      </c>
      <c r="F738" s="140" t="str">
        <f>IF('Water &amp; Soil Stewardship'!$M168="","---",'Water &amp; Soil Stewardship'!$M168)</f>
        <v>---</v>
      </c>
      <c r="G738" s="140" t="str">
        <f>IF('Water &amp; Soil Stewardship'!$M168="","---",'Water &amp; Soil Stewardship'!$N168)</f>
        <v>---</v>
      </c>
      <c r="H738" s="140" t="str">
        <f>IF('Water &amp; Soil Stewardship'!$M168="","---",'Water &amp; Soil Stewardship'!$O168)</f>
        <v>---</v>
      </c>
      <c r="I738" s="140" t="str">
        <f>IF('Water &amp; Soil Stewardship'!$M168="","---",'Water &amp; Soil Stewardship'!$P168)</f>
        <v>---</v>
      </c>
      <c r="J738" s="140" t="str">
        <f>IF('Water &amp; Soil Stewardship'!$M168="","---",'Water &amp; Soil Stewardship'!$Q168)</f>
        <v>---</v>
      </c>
      <c r="K738" s="140" t="str">
        <f>IF('Water &amp; Soil Stewardship'!$M168="","---",'Water &amp; Soil Stewardship'!$R168)</f>
        <v>---</v>
      </c>
      <c r="L738" s="140" t="str">
        <f>IF('Water &amp; Soil Stewardship'!$M168="","---",'Water &amp; Soil Stewardship'!$S168)</f>
        <v>---</v>
      </c>
      <c r="M738" s="140" t="str">
        <f>IF('Water &amp; Soil Stewardship'!$M168="","---",'Water &amp; Soil Stewardship'!$T168)</f>
        <v>---</v>
      </c>
      <c r="N738" s="143"/>
    </row>
    <row r="739" spans="1:14" ht="40" customHeight="1">
      <c r="A739" s="143" t="s">
        <v>32</v>
      </c>
      <c r="B739" s="140" t="str">
        <f>IF('Water &amp; Soil Stewardship'!$M169="","---",'Water &amp; Soil Stewardship'!$C169)</f>
        <v>---</v>
      </c>
      <c r="C739" s="140" t="str">
        <f>IF('Water &amp; Soil Stewardship'!$M169="","---",'Water &amp; Soil Stewardship'!$D169)</f>
        <v>---</v>
      </c>
      <c r="D739" s="140" t="str">
        <f>IF('Water &amp; Soil Stewardship'!$M169="","---",'Water &amp; Soil Stewardship'!$E169)</f>
        <v>---</v>
      </c>
      <c r="E739" s="140" t="str">
        <f>IF('Water &amp; Soil Stewardship'!$M169="","---",'Water &amp; Soil Stewardship'!$L169)</f>
        <v>---</v>
      </c>
      <c r="F739" s="140" t="str">
        <f>IF('Water &amp; Soil Stewardship'!$M169="","---",'Water &amp; Soil Stewardship'!$M169)</f>
        <v>---</v>
      </c>
      <c r="G739" s="140" t="str">
        <f>IF('Water &amp; Soil Stewardship'!$M169="","---",'Water &amp; Soil Stewardship'!$N169)</f>
        <v>---</v>
      </c>
      <c r="H739" s="140" t="str">
        <f>IF('Water &amp; Soil Stewardship'!$M169="","---",'Water &amp; Soil Stewardship'!$O169)</f>
        <v>---</v>
      </c>
      <c r="I739" s="140" t="str">
        <f>IF('Water &amp; Soil Stewardship'!$M169="","---",'Water &amp; Soil Stewardship'!$P169)</f>
        <v>---</v>
      </c>
      <c r="J739" s="140" t="str">
        <f>IF('Water &amp; Soil Stewardship'!$M169="","---",'Water &amp; Soil Stewardship'!$Q169)</f>
        <v>---</v>
      </c>
      <c r="K739" s="140" t="str">
        <f>IF('Water &amp; Soil Stewardship'!$M169="","---",'Water &amp; Soil Stewardship'!$R169)</f>
        <v>---</v>
      </c>
      <c r="L739" s="140" t="str">
        <f>IF('Water &amp; Soil Stewardship'!$M169="","---",'Water &amp; Soil Stewardship'!$S169)</f>
        <v>---</v>
      </c>
      <c r="M739" s="140" t="str">
        <f>IF('Water &amp; Soil Stewardship'!$M169="","---",'Water &amp; Soil Stewardship'!$T169)</f>
        <v>---</v>
      </c>
      <c r="N739" s="143"/>
    </row>
    <row r="740" spans="1:14" ht="40" customHeight="1">
      <c r="A740" s="143" t="s">
        <v>32</v>
      </c>
      <c r="B740" s="140" t="str">
        <f>IF('Water &amp; Soil Stewardship'!$M170="","---",'Water &amp; Soil Stewardship'!$C170)</f>
        <v>---</v>
      </c>
      <c r="C740" s="140" t="str">
        <f>IF('Water &amp; Soil Stewardship'!$M170="","---",'Water &amp; Soil Stewardship'!$D170)</f>
        <v>---</v>
      </c>
      <c r="D740" s="140" t="str">
        <f>IF('Water &amp; Soil Stewardship'!$M170="","---",'Water &amp; Soil Stewardship'!$E170)</f>
        <v>---</v>
      </c>
      <c r="E740" s="140" t="str">
        <f>IF('Water &amp; Soil Stewardship'!$M170="","---",'Water &amp; Soil Stewardship'!$L170)</f>
        <v>---</v>
      </c>
      <c r="F740" s="140" t="str">
        <f>IF('Water &amp; Soil Stewardship'!$M170="","---",'Water &amp; Soil Stewardship'!$M170)</f>
        <v>---</v>
      </c>
      <c r="G740" s="140" t="str">
        <f>IF('Water &amp; Soil Stewardship'!$M170="","---",'Water &amp; Soil Stewardship'!$N170)</f>
        <v>---</v>
      </c>
      <c r="H740" s="140" t="str">
        <f>IF('Water &amp; Soil Stewardship'!$M170="","---",'Water &amp; Soil Stewardship'!$O170)</f>
        <v>---</v>
      </c>
      <c r="I740" s="140" t="str">
        <f>IF('Water &amp; Soil Stewardship'!$M170="","---",'Water &amp; Soil Stewardship'!$P170)</f>
        <v>---</v>
      </c>
      <c r="J740" s="140" t="str">
        <f>IF('Water &amp; Soil Stewardship'!$M170="","---",'Water &amp; Soil Stewardship'!$Q170)</f>
        <v>---</v>
      </c>
      <c r="K740" s="140" t="str">
        <f>IF('Water &amp; Soil Stewardship'!$M170="","---",'Water &amp; Soil Stewardship'!$R170)</f>
        <v>---</v>
      </c>
      <c r="L740" s="140" t="str">
        <f>IF('Water &amp; Soil Stewardship'!$M170="","---",'Water &amp; Soil Stewardship'!$S170)</f>
        <v>---</v>
      </c>
      <c r="M740" s="140" t="str">
        <f>IF('Water &amp; Soil Stewardship'!$M170="","---",'Water &amp; Soil Stewardship'!$T170)</f>
        <v>---</v>
      </c>
      <c r="N740" s="143"/>
    </row>
    <row r="741" spans="1:14" ht="40" customHeight="1">
      <c r="A741" s="143" t="s">
        <v>32</v>
      </c>
      <c r="B741" s="140" t="str">
        <f>IF('Water &amp; Soil Stewardship'!$M171="","---",'Water &amp; Soil Stewardship'!$C171)</f>
        <v>---</v>
      </c>
      <c r="C741" s="140" t="str">
        <f>IF('Water &amp; Soil Stewardship'!$M171="","---",'Water &amp; Soil Stewardship'!$D171)</f>
        <v>---</v>
      </c>
      <c r="D741" s="140" t="str">
        <f>IF('Water &amp; Soil Stewardship'!$M171="","---",'Water &amp; Soil Stewardship'!$E171)</f>
        <v>---</v>
      </c>
      <c r="E741" s="140" t="str">
        <f>IF('Water &amp; Soil Stewardship'!$M171="","---",'Water &amp; Soil Stewardship'!$L171)</f>
        <v>---</v>
      </c>
      <c r="F741" s="140" t="str">
        <f>IF('Water &amp; Soil Stewardship'!$M171="","---",'Water &amp; Soil Stewardship'!$M171)</f>
        <v>---</v>
      </c>
      <c r="G741" s="140" t="str">
        <f>IF('Water &amp; Soil Stewardship'!$M171="","---",'Water &amp; Soil Stewardship'!$N171)</f>
        <v>---</v>
      </c>
      <c r="H741" s="140" t="str">
        <f>IF('Water &amp; Soil Stewardship'!$M171="","---",'Water &amp; Soil Stewardship'!$O171)</f>
        <v>---</v>
      </c>
      <c r="I741" s="140" t="str">
        <f>IF('Water &amp; Soil Stewardship'!$M171="","---",'Water &amp; Soil Stewardship'!$P171)</f>
        <v>---</v>
      </c>
      <c r="J741" s="140" t="str">
        <f>IF('Water &amp; Soil Stewardship'!$M171="","---",'Water &amp; Soil Stewardship'!$Q171)</f>
        <v>---</v>
      </c>
      <c r="K741" s="140" t="str">
        <f>IF('Water &amp; Soil Stewardship'!$M171="","---",'Water &amp; Soil Stewardship'!$R171)</f>
        <v>---</v>
      </c>
      <c r="L741" s="140" t="str">
        <f>IF('Water &amp; Soil Stewardship'!$M171="","---",'Water &amp; Soil Stewardship'!$S171)</f>
        <v>---</v>
      </c>
      <c r="M741" s="140" t="str">
        <f>IF('Water &amp; Soil Stewardship'!$M171="","---",'Water &amp; Soil Stewardship'!$T171)</f>
        <v>---</v>
      </c>
      <c r="N741" s="143"/>
    </row>
    <row r="742" spans="1:14" ht="40" customHeight="1">
      <c r="A742" s="143" t="s">
        <v>32</v>
      </c>
      <c r="B742" s="140" t="str">
        <f>IF('Water &amp; Soil Stewardship'!$M172="","---",'Water &amp; Soil Stewardship'!$C172)</f>
        <v>---</v>
      </c>
      <c r="C742" s="140" t="str">
        <f>IF('Water &amp; Soil Stewardship'!$M172="","---",'Water &amp; Soil Stewardship'!$D172)</f>
        <v>---</v>
      </c>
      <c r="D742" s="140" t="str">
        <f>IF('Water &amp; Soil Stewardship'!$M172="","---",'Water &amp; Soil Stewardship'!$E172)</f>
        <v>---</v>
      </c>
      <c r="E742" s="140" t="str">
        <f>IF('Water &amp; Soil Stewardship'!$M172="","---",'Water &amp; Soil Stewardship'!$L172)</f>
        <v>---</v>
      </c>
      <c r="F742" s="140" t="str">
        <f>IF('Water &amp; Soil Stewardship'!$M172="","---",'Water &amp; Soil Stewardship'!$M172)</f>
        <v>---</v>
      </c>
      <c r="G742" s="140" t="str">
        <f>IF('Water &amp; Soil Stewardship'!$M172="","---",'Water &amp; Soil Stewardship'!$N172)</f>
        <v>---</v>
      </c>
      <c r="H742" s="140" t="str">
        <f>IF('Water &amp; Soil Stewardship'!$M172="","---",'Water &amp; Soil Stewardship'!$O172)</f>
        <v>---</v>
      </c>
      <c r="I742" s="140" t="str">
        <f>IF('Water &amp; Soil Stewardship'!$M172="","---",'Water &amp; Soil Stewardship'!$P172)</f>
        <v>---</v>
      </c>
      <c r="J742" s="140" t="str">
        <f>IF('Water &amp; Soil Stewardship'!$M172="","---",'Water &amp; Soil Stewardship'!$Q172)</f>
        <v>---</v>
      </c>
      <c r="K742" s="140" t="str">
        <f>IF('Water &amp; Soil Stewardship'!$M172="","---",'Water &amp; Soil Stewardship'!$R172)</f>
        <v>---</v>
      </c>
      <c r="L742" s="140" t="str">
        <f>IF('Water &amp; Soil Stewardship'!$M172="","---",'Water &amp; Soil Stewardship'!$S172)</f>
        <v>---</v>
      </c>
      <c r="M742" s="140" t="str">
        <f>IF('Water &amp; Soil Stewardship'!$M172="","---",'Water &amp; Soil Stewardship'!$T172)</f>
        <v>---</v>
      </c>
      <c r="N742" s="143"/>
    </row>
    <row r="743" spans="1:14" s="143" customFormat="1" ht="17">
      <c r="A743" s="143" t="s">
        <v>34</v>
      </c>
      <c r="B743" s="140" t="str">
        <f>IF('Social Fairness'!$M5="","---",'Social Fairness'!$C5)</f>
        <v>---</v>
      </c>
      <c r="C743" s="140" t="str">
        <f>IF('Social Fairness'!$M5="","---",'Social Fairness'!$D5)</f>
        <v>---</v>
      </c>
      <c r="D743" s="140" t="str">
        <f>IF('Social Fairness'!$M5="","---",'Social Fairness'!$E5)</f>
        <v>---</v>
      </c>
      <c r="E743" s="140" t="str">
        <f>IF('Social Fairness'!$M5="","---",'Social Fairness'!$L5)</f>
        <v>---</v>
      </c>
      <c r="F743" s="140" t="str">
        <f>IF('Social Fairness'!$M5="","---",'Social Fairness'!$M5)</f>
        <v>---</v>
      </c>
      <c r="G743" s="140" t="str">
        <f>IF('Social Fairness'!$M5="","---",'Social Fairness'!$N5)</f>
        <v>---</v>
      </c>
      <c r="H743" s="140" t="str">
        <f>IF('Social Fairness'!$M5="","---",'Social Fairness'!$O5)</f>
        <v>---</v>
      </c>
      <c r="I743" s="140" t="str">
        <f>IF('Social Fairness'!$M5="","---",'Social Fairness'!$P5)</f>
        <v>---</v>
      </c>
      <c r="J743" s="140" t="str">
        <f>IF('Social Fairness'!$M5="","---",'Social Fairness'!$Q5)</f>
        <v>---</v>
      </c>
      <c r="K743" s="140" t="str">
        <f>IF('Social Fairness'!$M5="","---",'Social Fairness'!$R5)</f>
        <v>---</v>
      </c>
      <c r="L743" s="140" t="str">
        <f>IF('Social Fairness'!$M5="","---",'Social Fairness'!$S5)</f>
        <v>---</v>
      </c>
      <c r="M743" s="140" t="str">
        <f>IF('Social Fairness'!$M5="","---",'Social Fairness'!$T5)</f>
        <v>---</v>
      </c>
    </row>
    <row r="744" spans="1:14" ht="40" customHeight="1">
      <c r="A744" s="143" t="s">
        <v>34</v>
      </c>
      <c r="B744" s="140" t="str">
        <f>IF('Social Fairness'!$M6="","---",'Social Fairness'!$C6)</f>
        <v>---</v>
      </c>
      <c r="C744" s="140" t="str">
        <f>IF('Social Fairness'!$M6="","---",'Social Fairness'!$D6)</f>
        <v>---</v>
      </c>
      <c r="D744" s="140" t="str">
        <f>IF('Social Fairness'!$M6="","---",'Social Fairness'!$E6)</f>
        <v>---</v>
      </c>
      <c r="E744" s="140" t="str">
        <f>IF('Social Fairness'!$M6="","---",'Social Fairness'!$L6)</f>
        <v>---</v>
      </c>
      <c r="F744" s="140" t="str">
        <f>IF('Social Fairness'!$M6="","---",'Social Fairness'!$M6)</f>
        <v>---</v>
      </c>
      <c r="G744" s="140" t="str">
        <f>IF('Social Fairness'!$M6="","---",'Social Fairness'!$N6)</f>
        <v>---</v>
      </c>
      <c r="H744" s="140" t="str">
        <f>IF('Social Fairness'!$M6="","---",'Social Fairness'!$O6)</f>
        <v>---</v>
      </c>
      <c r="I744" s="140" t="str">
        <f>IF('Social Fairness'!$M6="","---",'Social Fairness'!$P6)</f>
        <v>---</v>
      </c>
      <c r="J744" s="140" t="str">
        <f>IF('Social Fairness'!$M6="","---",'Social Fairness'!$Q6)</f>
        <v>---</v>
      </c>
      <c r="K744" s="140" t="str">
        <f>IF('Social Fairness'!$M6="","---",'Social Fairness'!$R6)</f>
        <v>---</v>
      </c>
      <c r="L744" s="140" t="str">
        <f>IF('Social Fairness'!$M6="","---",'Social Fairness'!$S6)</f>
        <v>---</v>
      </c>
      <c r="M744" s="140" t="str">
        <f>IF('Social Fairness'!$M6="","---",'Social Fairness'!$T6)</f>
        <v>---</v>
      </c>
    </row>
    <row r="745" spans="1:14" ht="40" customHeight="1">
      <c r="A745" s="143" t="s">
        <v>34</v>
      </c>
      <c r="B745" s="140" t="str">
        <f>IF('Social Fairness'!$M7="","---",'Social Fairness'!$C7)</f>
        <v>---</v>
      </c>
      <c r="C745" s="140" t="str">
        <f>IF('Social Fairness'!$M7="","---",'Social Fairness'!$D7)</f>
        <v>---</v>
      </c>
      <c r="D745" s="140" t="str">
        <f>IF('Social Fairness'!$M7="","---",'Social Fairness'!$E7)</f>
        <v>---</v>
      </c>
      <c r="E745" s="140" t="str">
        <f>IF('Social Fairness'!$M7="","---",'Social Fairness'!$L7)</f>
        <v>---</v>
      </c>
      <c r="F745" s="140" t="str">
        <f>IF('Social Fairness'!$M7="","---",'Social Fairness'!$M7)</f>
        <v>---</v>
      </c>
      <c r="G745" s="140" t="str">
        <f>IF('Social Fairness'!$M7="","---",'Social Fairness'!$N7)</f>
        <v>---</v>
      </c>
      <c r="H745" s="140" t="str">
        <f>IF('Social Fairness'!$M7="","---",'Social Fairness'!$O7)</f>
        <v>---</v>
      </c>
      <c r="I745" s="140" t="str">
        <f>IF('Social Fairness'!$M7="","---",'Social Fairness'!$P7)</f>
        <v>---</v>
      </c>
      <c r="J745" s="140" t="str">
        <f>IF('Social Fairness'!$M7="","---",'Social Fairness'!$Q7)</f>
        <v>---</v>
      </c>
      <c r="K745" s="140" t="str">
        <f>IF('Social Fairness'!$M7="","---",'Social Fairness'!$R7)</f>
        <v>---</v>
      </c>
      <c r="L745" s="140" t="str">
        <f>IF('Social Fairness'!$M7="","---",'Social Fairness'!$S7)</f>
        <v>---</v>
      </c>
      <c r="M745" s="140" t="str">
        <f>IF('Social Fairness'!$M7="","---",'Social Fairness'!$T7)</f>
        <v>---</v>
      </c>
    </row>
    <row r="746" spans="1:14" ht="40" customHeight="1">
      <c r="A746" s="143" t="s">
        <v>34</v>
      </c>
      <c r="B746" s="140" t="str">
        <f>IF('Social Fairness'!$M8="","---",'Social Fairness'!$C8)</f>
        <v>---</v>
      </c>
      <c r="C746" s="140" t="str">
        <f>IF('Social Fairness'!$M8="","---",'Social Fairness'!$D8)</f>
        <v>---</v>
      </c>
      <c r="D746" s="140" t="str">
        <f>IF('Social Fairness'!$M8="","---",'Social Fairness'!$E8)</f>
        <v>---</v>
      </c>
      <c r="E746" s="140" t="str">
        <f>IF('Social Fairness'!$M8="","---",'Social Fairness'!$L8)</f>
        <v>---</v>
      </c>
      <c r="F746" s="140" t="str">
        <f>IF('Social Fairness'!$M8="","---",'Social Fairness'!$M8)</f>
        <v>---</v>
      </c>
      <c r="G746" s="140" t="str">
        <f>IF('Social Fairness'!$M8="","---",'Social Fairness'!$N8)</f>
        <v>---</v>
      </c>
      <c r="H746" s="140" t="str">
        <f>IF('Social Fairness'!$M8="","---",'Social Fairness'!$O8)</f>
        <v>---</v>
      </c>
      <c r="I746" s="140" t="str">
        <f>IF('Social Fairness'!$M8="","---",'Social Fairness'!$P8)</f>
        <v>---</v>
      </c>
      <c r="J746" s="140" t="str">
        <f>IF('Social Fairness'!$M8="","---",'Social Fairness'!$Q8)</f>
        <v>---</v>
      </c>
      <c r="K746" s="140" t="str">
        <f>IF('Social Fairness'!$M8="","---",'Social Fairness'!$R8)</f>
        <v>---</v>
      </c>
      <c r="L746" s="140" t="str">
        <f>IF('Social Fairness'!$M8="","---",'Social Fairness'!$S8)</f>
        <v>---</v>
      </c>
      <c r="M746" s="140" t="str">
        <f>IF('Social Fairness'!$M8="","---",'Social Fairness'!$T8)</f>
        <v>---</v>
      </c>
    </row>
    <row r="747" spans="1:14" ht="40" customHeight="1">
      <c r="A747" s="143" t="s">
        <v>34</v>
      </c>
      <c r="B747" s="140" t="str">
        <f>IF('Social Fairness'!$M9="","---",'Social Fairness'!$C9)</f>
        <v>---</v>
      </c>
      <c r="C747" s="140" t="str">
        <f>IF('Social Fairness'!$M9="","---",'Social Fairness'!$D9)</f>
        <v>---</v>
      </c>
      <c r="D747" s="140" t="str">
        <f>IF('Social Fairness'!$M9="","---",'Social Fairness'!$E9)</f>
        <v>---</v>
      </c>
      <c r="E747" s="140" t="str">
        <f>IF('Social Fairness'!$M9="","---",'Social Fairness'!$L9)</f>
        <v>---</v>
      </c>
      <c r="F747" s="140" t="str">
        <f>IF('Social Fairness'!$M9="","---",'Social Fairness'!$M9)</f>
        <v>---</v>
      </c>
      <c r="G747" s="140" t="str">
        <f>IF('Social Fairness'!$M9="","---",'Social Fairness'!$N9)</f>
        <v>---</v>
      </c>
      <c r="H747" s="140" t="str">
        <f>IF('Social Fairness'!$M9="","---",'Social Fairness'!$O9)</f>
        <v>---</v>
      </c>
      <c r="I747" s="140" t="str">
        <f>IF('Social Fairness'!$M9="","---",'Social Fairness'!$P9)</f>
        <v>---</v>
      </c>
      <c r="J747" s="140" t="str">
        <f>IF('Social Fairness'!$M9="","---",'Social Fairness'!$Q9)</f>
        <v>---</v>
      </c>
      <c r="K747" s="140" t="str">
        <f>IF('Social Fairness'!$M9="","---",'Social Fairness'!$R9)</f>
        <v>---</v>
      </c>
      <c r="L747" s="140" t="str">
        <f>IF('Social Fairness'!$M9="","---",'Social Fairness'!$S9)</f>
        <v>---</v>
      </c>
      <c r="M747" s="140" t="str">
        <f>IF('Social Fairness'!$M9="","---",'Social Fairness'!$T9)</f>
        <v>---</v>
      </c>
    </row>
    <row r="748" spans="1:14" ht="40" customHeight="1">
      <c r="A748" s="143" t="s">
        <v>34</v>
      </c>
      <c r="B748" s="140" t="str">
        <f>IF('Social Fairness'!$M10="","---",'Social Fairness'!$C10)</f>
        <v>---</v>
      </c>
      <c r="C748" s="140" t="str">
        <f>IF('Social Fairness'!$M10="","---",'Social Fairness'!$D10)</f>
        <v>---</v>
      </c>
      <c r="D748" s="140" t="str">
        <f>IF('Social Fairness'!$M10="","---",'Social Fairness'!$E10)</f>
        <v>---</v>
      </c>
      <c r="E748" s="140" t="str">
        <f>IF('Social Fairness'!$M10="","---",'Social Fairness'!$L10)</f>
        <v>---</v>
      </c>
      <c r="F748" s="140" t="str">
        <f>IF('Social Fairness'!$M10="","---",'Social Fairness'!$M10)</f>
        <v>---</v>
      </c>
      <c r="G748" s="140" t="str">
        <f>IF('Social Fairness'!$M10="","---",'Social Fairness'!$N10)</f>
        <v>---</v>
      </c>
      <c r="H748" s="140" t="str">
        <f>IF('Social Fairness'!$M10="","---",'Social Fairness'!$O10)</f>
        <v>---</v>
      </c>
      <c r="I748" s="140" t="str">
        <f>IF('Social Fairness'!$M10="","---",'Social Fairness'!$P10)</f>
        <v>---</v>
      </c>
      <c r="J748" s="140" t="str">
        <f>IF('Social Fairness'!$M10="","---",'Social Fairness'!$Q10)</f>
        <v>---</v>
      </c>
      <c r="K748" s="140" t="str">
        <f>IF('Social Fairness'!$M10="","---",'Social Fairness'!$R10)</f>
        <v>---</v>
      </c>
      <c r="L748" s="140" t="str">
        <f>IF('Social Fairness'!$M10="","---",'Social Fairness'!$S10)</f>
        <v>---</v>
      </c>
      <c r="M748" s="140" t="str">
        <f>IF('Social Fairness'!$M10="","---",'Social Fairness'!$T10)</f>
        <v>---</v>
      </c>
    </row>
    <row r="749" spans="1:14" ht="40" customHeight="1">
      <c r="A749" s="143" t="s">
        <v>34</v>
      </c>
      <c r="B749" s="140" t="str">
        <f>IF('Social Fairness'!$M11="","---",'Social Fairness'!$C11)</f>
        <v>---</v>
      </c>
      <c r="C749" s="140" t="str">
        <f>IF('Social Fairness'!$M11="","---",'Social Fairness'!$D11)</f>
        <v>---</v>
      </c>
      <c r="D749" s="140" t="str">
        <f>IF('Social Fairness'!$M11="","---",'Social Fairness'!$E11)</f>
        <v>---</v>
      </c>
      <c r="E749" s="140" t="str">
        <f>IF('Social Fairness'!$M11="","---",'Social Fairness'!$L11)</f>
        <v>---</v>
      </c>
      <c r="F749" s="140" t="str">
        <f>IF('Social Fairness'!$M11="","---",'Social Fairness'!$M11)</f>
        <v>---</v>
      </c>
      <c r="G749" s="140" t="str">
        <f>IF('Social Fairness'!$M11="","---",'Social Fairness'!$N11)</f>
        <v>---</v>
      </c>
      <c r="H749" s="140" t="str">
        <f>IF('Social Fairness'!$M11="","---",'Social Fairness'!$O11)</f>
        <v>---</v>
      </c>
      <c r="I749" s="140" t="str">
        <f>IF('Social Fairness'!$M11="","---",'Social Fairness'!$P11)</f>
        <v>---</v>
      </c>
      <c r="J749" s="140" t="str">
        <f>IF('Social Fairness'!$M11="","---",'Social Fairness'!$Q11)</f>
        <v>---</v>
      </c>
      <c r="K749" s="140" t="str">
        <f>IF('Social Fairness'!$M11="","---",'Social Fairness'!$R11)</f>
        <v>---</v>
      </c>
      <c r="L749" s="140" t="str">
        <f>IF('Social Fairness'!$M11="","---",'Social Fairness'!$S11)</f>
        <v>---</v>
      </c>
      <c r="M749" s="140" t="str">
        <f>IF('Social Fairness'!$M11="","---",'Social Fairness'!$T11)</f>
        <v>---</v>
      </c>
    </row>
    <row r="750" spans="1:14" ht="40" customHeight="1">
      <c r="A750" s="143" t="s">
        <v>34</v>
      </c>
      <c r="B750" s="140" t="str">
        <f>IF('Social Fairness'!$M12="","---",'Social Fairness'!$C12)</f>
        <v>---</v>
      </c>
      <c r="C750" s="140" t="str">
        <f>IF('Social Fairness'!$M12="","---",'Social Fairness'!$D12)</f>
        <v>---</v>
      </c>
      <c r="D750" s="140" t="str">
        <f>IF('Social Fairness'!$M12="","---",'Social Fairness'!$E12)</f>
        <v>---</v>
      </c>
      <c r="E750" s="140" t="str">
        <f>IF('Social Fairness'!$M12="","---",'Social Fairness'!$L12)</f>
        <v>---</v>
      </c>
      <c r="F750" s="140" t="str">
        <f>IF('Social Fairness'!$M12="","---",'Social Fairness'!$M12)</f>
        <v>---</v>
      </c>
      <c r="G750" s="140" t="str">
        <f>IF('Social Fairness'!$M12="","---",'Social Fairness'!$N12)</f>
        <v>---</v>
      </c>
      <c r="H750" s="140" t="str">
        <f>IF('Social Fairness'!$M12="","---",'Social Fairness'!$O12)</f>
        <v>---</v>
      </c>
      <c r="I750" s="140" t="str">
        <f>IF('Social Fairness'!$M12="","---",'Social Fairness'!$P12)</f>
        <v>---</v>
      </c>
      <c r="J750" s="140" t="str">
        <f>IF('Social Fairness'!$M12="","---",'Social Fairness'!$Q12)</f>
        <v>---</v>
      </c>
      <c r="K750" s="140" t="str">
        <f>IF('Social Fairness'!$M12="","---",'Social Fairness'!$R12)</f>
        <v>---</v>
      </c>
      <c r="L750" s="140" t="str">
        <f>IF('Social Fairness'!$M12="","---",'Social Fairness'!$S12)</f>
        <v>---</v>
      </c>
      <c r="M750" s="140" t="str">
        <f>IF('Social Fairness'!$M12="","---",'Social Fairness'!$T12)</f>
        <v>---</v>
      </c>
    </row>
    <row r="751" spans="1:14" ht="40" customHeight="1">
      <c r="A751" s="143" t="s">
        <v>34</v>
      </c>
      <c r="B751" s="140" t="str">
        <f>IF('Social Fairness'!$M13="","---",'Social Fairness'!$C13)</f>
        <v>---</v>
      </c>
      <c r="C751" s="140" t="str">
        <f>IF('Social Fairness'!$M13="","---",'Social Fairness'!$D13)</f>
        <v>---</v>
      </c>
      <c r="D751" s="140" t="str">
        <f>IF('Social Fairness'!$M13="","---",'Social Fairness'!$E13)</f>
        <v>---</v>
      </c>
      <c r="E751" s="140" t="str">
        <f>IF('Social Fairness'!$M13="","---",'Social Fairness'!$L13)</f>
        <v>---</v>
      </c>
      <c r="F751" s="140" t="str">
        <f>IF('Social Fairness'!$M13="","---",'Social Fairness'!$M13)</f>
        <v>---</v>
      </c>
      <c r="G751" s="140" t="str">
        <f>IF('Social Fairness'!$M13="","---",'Social Fairness'!$N13)</f>
        <v>---</v>
      </c>
      <c r="H751" s="140" t="str">
        <f>IF('Social Fairness'!$M13="","---",'Social Fairness'!$O13)</f>
        <v>---</v>
      </c>
      <c r="I751" s="140" t="str">
        <f>IF('Social Fairness'!$M13="","---",'Social Fairness'!$P13)</f>
        <v>---</v>
      </c>
      <c r="J751" s="140" t="str">
        <f>IF('Social Fairness'!$M13="","---",'Social Fairness'!$Q13)</f>
        <v>---</v>
      </c>
      <c r="K751" s="140" t="str">
        <f>IF('Social Fairness'!$M13="","---",'Social Fairness'!$R13)</f>
        <v>---</v>
      </c>
      <c r="L751" s="140" t="str">
        <f>IF('Social Fairness'!$M13="","---",'Social Fairness'!$S13)</f>
        <v>---</v>
      </c>
      <c r="M751" s="140" t="str">
        <f>IF('Social Fairness'!$M13="","---",'Social Fairness'!$T13)</f>
        <v>---</v>
      </c>
    </row>
    <row r="752" spans="1:14" ht="40" customHeight="1">
      <c r="A752" s="143" t="s">
        <v>34</v>
      </c>
      <c r="B752" s="140" t="str">
        <f>IF('Social Fairness'!$M14="","---",'Social Fairness'!$C14)</f>
        <v>---</v>
      </c>
      <c r="C752" s="140" t="str">
        <f>IF('Social Fairness'!$M14="","---",'Social Fairness'!$D14)</f>
        <v>---</v>
      </c>
      <c r="D752" s="140" t="str">
        <f>IF('Social Fairness'!$M14="","---",'Social Fairness'!$E14)</f>
        <v>---</v>
      </c>
      <c r="E752" s="140" t="str">
        <f>IF('Social Fairness'!$M14="","---",'Social Fairness'!$L14)</f>
        <v>---</v>
      </c>
      <c r="F752" s="140" t="str">
        <f>IF('Social Fairness'!$M14="","---",'Social Fairness'!$M14)</f>
        <v>---</v>
      </c>
      <c r="G752" s="140" t="str">
        <f>IF('Social Fairness'!$M14="","---",'Social Fairness'!$N14)</f>
        <v>---</v>
      </c>
      <c r="H752" s="140" t="str">
        <f>IF('Social Fairness'!$M14="","---",'Social Fairness'!$O14)</f>
        <v>---</v>
      </c>
      <c r="I752" s="140" t="str">
        <f>IF('Social Fairness'!$M14="","---",'Social Fairness'!$P14)</f>
        <v>---</v>
      </c>
      <c r="J752" s="140" t="str">
        <f>IF('Social Fairness'!$M14="","---",'Social Fairness'!$Q14)</f>
        <v>---</v>
      </c>
      <c r="K752" s="140" t="str">
        <f>IF('Social Fairness'!$M14="","---",'Social Fairness'!$R14)</f>
        <v>---</v>
      </c>
      <c r="L752" s="140" t="str">
        <f>IF('Social Fairness'!$M14="","---",'Social Fairness'!$S14)</f>
        <v>---</v>
      </c>
      <c r="M752" s="140" t="str">
        <f>IF('Social Fairness'!$M14="","---",'Social Fairness'!$T14)</f>
        <v>---</v>
      </c>
    </row>
    <row r="753" spans="1:13" ht="40" customHeight="1">
      <c r="A753" s="143" t="s">
        <v>34</v>
      </c>
      <c r="B753" s="140" t="str">
        <f>IF('Social Fairness'!$M15="","---",'Social Fairness'!$C15)</f>
        <v>---</v>
      </c>
      <c r="C753" s="140" t="str">
        <f>IF('Social Fairness'!$M15="","---",'Social Fairness'!$D15)</f>
        <v>---</v>
      </c>
      <c r="D753" s="140" t="str">
        <f>IF('Social Fairness'!$M15="","---",'Social Fairness'!$E15)</f>
        <v>---</v>
      </c>
      <c r="E753" s="140" t="str">
        <f>IF('Social Fairness'!$M15="","---",'Social Fairness'!$L15)</f>
        <v>---</v>
      </c>
      <c r="F753" s="140" t="str">
        <f>IF('Social Fairness'!$M15="","---",'Social Fairness'!$M15)</f>
        <v>---</v>
      </c>
      <c r="G753" s="140" t="str">
        <f>IF('Social Fairness'!$M15="","---",'Social Fairness'!$N15)</f>
        <v>---</v>
      </c>
      <c r="H753" s="140" t="str">
        <f>IF('Social Fairness'!$M15="","---",'Social Fairness'!$O15)</f>
        <v>---</v>
      </c>
      <c r="I753" s="140" t="str">
        <f>IF('Social Fairness'!$M15="","---",'Social Fairness'!$P15)</f>
        <v>---</v>
      </c>
      <c r="J753" s="140" t="str">
        <f>IF('Social Fairness'!$M15="","---",'Social Fairness'!$Q15)</f>
        <v>---</v>
      </c>
      <c r="K753" s="140" t="str">
        <f>IF('Social Fairness'!$M15="","---",'Social Fairness'!$R15)</f>
        <v>---</v>
      </c>
      <c r="L753" s="140" t="str">
        <f>IF('Social Fairness'!$M15="","---",'Social Fairness'!$S15)</f>
        <v>---</v>
      </c>
      <c r="M753" s="140" t="str">
        <f>IF('Social Fairness'!$M15="","---",'Social Fairness'!$T15)</f>
        <v>---</v>
      </c>
    </row>
    <row r="754" spans="1:13" ht="40" customHeight="1">
      <c r="A754" s="143" t="s">
        <v>34</v>
      </c>
      <c r="B754" s="140" t="str">
        <f>IF('Social Fairness'!$M16="","---",'Social Fairness'!$C16)</f>
        <v>---</v>
      </c>
      <c r="C754" s="140" t="str">
        <f>IF('Social Fairness'!$M16="","---",'Social Fairness'!$D16)</f>
        <v>---</v>
      </c>
      <c r="D754" s="140" t="str">
        <f>IF('Social Fairness'!$M16="","---",'Social Fairness'!$E16)</f>
        <v>---</v>
      </c>
      <c r="E754" s="140" t="str">
        <f>IF('Social Fairness'!$M16="","---",'Social Fairness'!$L16)</f>
        <v>---</v>
      </c>
      <c r="F754" s="140" t="str">
        <f>IF('Social Fairness'!$M16="","---",'Social Fairness'!$M16)</f>
        <v>---</v>
      </c>
      <c r="G754" s="140" t="str">
        <f>IF('Social Fairness'!$M16="","---",'Social Fairness'!$N16)</f>
        <v>---</v>
      </c>
      <c r="H754" s="140" t="str">
        <f>IF('Social Fairness'!$M16="","---",'Social Fairness'!$O16)</f>
        <v>---</v>
      </c>
      <c r="I754" s="140" t="str">
        <f>IF('Social Fairness'!$M16="","---",'Social Fairness'!$P16)</f>
        <v>---</v>
      </c>
      <c r="J754" s="140" t="str">
        <f>IF('Social Fairness'!$M16="","---",'Social Fairness'!$Q16)</f>
        <v>---</v>
      </c>
      <c r="K754" s="140" t="str">
        <f>IF('Social Fairness'!$M16="","---",'Social Fairness'!$R16)</f>
        <v>---</v>
      </c>
      <c r="L754" s="140" t="str">
        <f>IF('Social Fairness'!$M16="","---",'Social Fairness'!$S16)</f>
        <v>---</v>
      </c>
      <c r="M754" s="140" t="str">
        <f>IF('Social Fairness'!$M16="","---",'Social Fairness'!$T16)</f>
        <v>---</v>
      </c>
    </row>
    <row r="755" spans="1:13" ht="40" customHeight="1">
      <c r="A755" s="143" t="s">
        <v>34</v>
      </c>
      <c r="B755" s="140" t="str">
        <f>IF('Social Fairness'!$M17="","---",'Social Fairness'!$C17)</f>
        <v>---</v>
      </c>
      <c r="C755" s="140" t="str">
        <f>IF('Social Fairness'!$M17="","---",'Social Fairness'!$D17)</f>
        <v>---</v>
      </c>
      <c r="D755" s="140" t="str">
        <f>IF('Social Fairness'!$M17="","---",'Social Fairness'!$E17)</f>
        <v>---</v>
      </c>
      <c r="E755" s="140" t="str">
        <f>IF('Social Fairness'!$M17="","---",'Social Fairness'!$L17)</f>
        <v>---</v>
      </c>
      <c r="F755" s="140" t="str">
        <f>IF('Social Fairness'!$M17="","---",'Social Fairness'!$M17)</f>
        <v>---</v>
      </c>
      <c r="G755" s="140" t="str">
        <f>IF('Social Fairness'!$M17="","---",'Social Fairness'!$N17)</f>
        <v>---</v>
      </c>
      <c r="H755" s="140" t="str">
        <f>IF('Social Fairness'!$M17="","---",'Social Fairness'!$O17)</f>
        <v>---</v>
      </c>
      <c r="I755" s="140" t="str">
        <f>IF('Social Fairness'!$M17="","---",'Social Fairness'!$P17)</f>
        <v>---</v>
      </c>
      <c r="J755" s="140" t="str">
        <f>IF('Social Fairness'!$M17="","---",'Social Fairness'!$Q17)</f>
        <v>---</v>
      </c>
      <c r="K755" s="140" t="str">
        <f>IF('Social Fairness'!$M17="","---",'Social Fairness'!$R17)</f>
        <v>---</v>
      </c>
      <c r="L755" s="140" t="str">
        <f>IF('Social Fairness'!$M17="","---",'Social Fairness'!$S17)</f>
        <v>---</v>
      </c>
      <c r="M755" s="140" t="str">
        <f>IF('Social Fairness'!$M17="","---",'Social Fairness'!$T17)</f>
        <v>---</v>
      </c>
    </row>
    <row r="756" spans="1:13" ht="40" customHeight="1">
      <c r="A756" s="143" t="s">
        <v>34</v>
      </c>
      <c r="B756" s="140" t="str">
        <f>IF('Social Fairness'!$M18="","---",'Social Fairness'!$C18)</f>
        <v>---</v>
      </c>
      <c r="C756" s="140" t="str">
        <f>IF('Social Fairness'!$M18="","---",'Social Fairness'!$D18)</f>
        <v>---</v>
      </c>
      <c r="D756" s="140" t="str">
        <f>IF('Social Fairness'!$M18="","---",'Social Fairness'!$E18)</f>
        <v>---</v>
      </c>
      <c r="E756" s="140" t="str">
        <f>IF('Social Fairness'!$M18="","---",'Social Fairness'!$L18)</f>
        <v>---</v>
      </c>
      <c r="F756" s="140" t="str">
        <f>IF('Social Fairness'!$M18="","---",'Social Fairness'!$M18)</f>
        <v>---</v>
      </c>
      <c r="G756" s="140" t="str">
        <f>IF('Social Fairness'!$M18="","---",'Social Fairness'!$N18)</f>
        <v>---</v>
      </c>
      <c r="H756" s="140" t="str">
        <f>IF('Social Fairness'!$M18="","---",'Social Fairness'!$O18)</f>
        <v>---</v>
      </c>
      <c r="I756" s="140" t="str">
        <f>IF('Social Fairness'!$M18="","---",'Social Fairness'!$P18)</f>
        <v>---</v>
      </c>
      <c r="J756" s="140" t="str">
        <f>IF('Social Fairness'!$M18="","---",'Social Fairness'!$Q18)</f>
        <v>---</v>
      </c>
      <c r="K756" s="140" t="str">
        <f>IF('Social Fairness'!$M18="","---",'Social Fairness'!$R18)</f>
        <v>---</v>
      </c>
      <c r="L756" s="140" t="str">
        <f>IF('Social Fairness'!$M18="","---",'Social Fairness'!$S18)</f>
        <v>---</v>
      </c>
      <c r="M756" s="140" t="str">
        <f>IF('Social Fairness'!$M18="","---",'Social Fairness'!$T18)</f>
        <v>---</v>
      </c>
    </row>
    <row r="757" spans="1:13" ht="40" customHeight="1">
      <c r="A757" s="143" t="s">
        <v>34</v>
      </c>
      <c r="B757" s="140" t="str">
        <f>IF('Social Fairness'!$M19="","---",'Social Fairness'!$C19)</f>
        <v>---</v>
      </c>
      <c r="C757" s="140" t="str">
        <f>IF('Social Fairness'!$M19="","---",'Social Fairness'!$D19)</f>
        <v>---</v>
      </c>
      <c r="D757" s="140" t="str">
        <f>IF('Social Fairness'!$M19="","---",'Social Fairness'!$E19)</f>
        <v>---</v>
      </c>
      <c r="E757" s="140" t="str">
        <f>IF('Social Fairness'!$M19="","---",'Social Fairness'!$L19)</f>
        <v>---</v>
      </c>
      <c r="F757" s="140" t="str">
        <f>IF('Social Fairness'!$M19="","---",'Social Fairness'!$M19)</f>
        <v>---</v>
      </c>
      <c r="G757" s="140" t="str">
        <f>IF('Social Fairness'!$M19="","---",'Social Fairness'!$N19)</f>
        <v>---</v>
      </c>
      <c r="H757" s="140" t="str">
        <f>IF('Social Fairness'!$M19="","---",'Social Fairness'!$O19)</f>
        <v>---</v>
      </c>
      <c r="I757" s="140" t="str">
        <f>IF('Social Fairness'!$M19="","---",'Social Fairness'!$P19)</f>
        <v>---</v>
      </c>
      <c r="J757" s="140" t="str">
        <f>IF('Social Fairness'!$M19="","---",'Social Fairness'!$Q19)</f>
        <v>---</v>
      </c>
      <c r="K757" s="140" t="str">
        <f>IF('Social Fairness'!$M19="","---",'Social Fairness'!$R19)</f>
        <v>---</v>
      </c>
      <c r="L757" s="140" t="str">
        <f>IF('Social Fairness'!$M19="","---",'Social Fairness'!$S19)</f>
        <v>---</v>
      </c>
      <c r="M757" s="140" t="str">
        <f>IF('Social Fairness'!$M19="","---",'Social Fairness'!$T19)</f>
        <v>---</v>
      </c>
    </row>
    <row r="758" spans="1:13" ht="40" customHeight="1">
      <c r="A758" s="143" t="s">
        <v>34</v>
      </c>
      <c r="B758" s="140" t="str">
        <f>IF('Social Fairness'!$M20="","---",'Social Fairness'!$C20)</f>
        <v>---</v>
      </c>
      <c r="C758" s="140" t="str">
        <f>IF('Social Fairness'!$M20="","---",'Social Fairness'!$D20)</f>
        <v>---</v>
      </c>
      <c r="D758" s="140" t="str">
        <f>IF('Social Fairness'!$M20="","---",'Social Fairness'!$E20)</f>
        <v>---</v>
      </c>
      <c r="E758" s="140" t="str">
        <f>IF('Social Fairness'!$M20="","---",'Social Fairness'!$L20)</f>
        <v>---</v>
      </c>
      <c r="F758" s="140" t="str">
        <f>IF('Social Fairness'!$M20="","---",'Social Fairness'!$M20)</f>
        <v>---</v>
      </c>
      <c r="G758" s="140" t="str">
        <f>IF('Social Fairness'!$M20="","---",'Social Fairness'!$N20)</f>
        <v>---</v>
      </c>
      <c r="H758" s="140" t="str">
        <f>IF('Social Fairness'!$M20="","---",'Social Fairness'!$O20)</f>
        <v>---</v>
      </c>
      <c r="I758" s="140" t="str">
        <f>IF('Social Fairness'!$M20="","---",'Social Fairness'!$P20)</f>
        <v>---</v>
      </c>
      <c r="J758" s="140" t="str">
        <f>IF('Social Fairness'!$M20="","---",'Social Fairness'!$Q20)</f>
        <v>---</v>
      </c>
      <c r="K758" s="140" t="str">
        <f>IF('Social Fairness'!$M20="","---",'Social Fairness'!$R20)</f>
        <v>---</v>
      </c>
      <c r="L758" s="140" t="str">
        <f>IF('Social Fairness'!$M20="","---",'Social Fairness'!$S20)</f>
        <v>---</v>
      </c>
      <c r="M758" s="140" t="str">
        <f>IF('Social Fairness'!$M20="","---",'Social Fairness'!$T20)</f>
        <v>---</v>
      </c>
    </row>
    <row r="759" spans="1:13" ht="40" customHeight="1">
      <c r="A759" s="143" t="s">
        <v>34</v>
      </c>
      <c r="B759" s="140" t="str">
        <f>IF('Social Fairness'!$M21="","---",'Social Fairness'!$C21)</f>
        <v>---</v>
      </c>
      <c r="C759" s="140" t="str">
        <f>IF('Social Fairness'!$M21="","---",'Social Fairness'!$D21)</f>
        <v>---</v>
      </c>
      <c r="D759" s="140" t="str">
        <f>IF('Social Fairness'!$M21="","---",'Social Fairness'!$E21)</f>
        <v>---</v>
      </c>
      <c r="E759" s="140" t="str">
        <f>IF('Social Fairness'!$M21="","---",'Social Fairness'!$L21)</f>
        <v>---</v>
      </c>
      <c r="F759" s="140" t="str">
        <f>IF('Social Fairness'!$M21="","---",'Social Fairness'!$M21)</f>
        <v>---</v>
      </c>
      <c r="G759" s="140" t="str">
        <f>IF('Social Fairness'!$M21="","---",'Social Fairness'!$N21)</f>
        <v>---</v>
      </c>
      <c r="H759" s="140" t="str">
        <f>IF('Social Fairness'!$M21="","---",'Social Fairness'!$O21)</f>
        <v>---</v>
      </c>
      <c r="I759" s="140" t="str">
        <f>IF('Social Fairness'!$M21="","---",'Social Fairness'!$P21)</f>
        <v>---</v>
      </c>
      <c r="J759" s="140" t="str">
        <f>IF('Social Fairness'!$M21="","---",'Social Fairness'!$Q21)</f>
        <v>---</v>
      </c>
      <c r="K759" s="140" t="str">
        <f>IF('Social Fairness'!$M21="","---",'Social Fairness'!$R21)</f>
        <v>---</v>
      </c>
      <c r="L759" s="140" t="str">
        <f>IF('Social Fairness'!$M21="","---",'Social Fairness'!$S21)</f>
        <v>---</v>
      </c>
      <c r="M759" s="140" t="str">
        <f>IF('Social Fairness'!$M21="","---",'Social Fairness'!$T21)</f>
        <v>---</v>
      </c>
    </row>
    <row r="760" spans="1:13" ht="40" customHeight="1">
      <c r="A760" s="143" t="s">
        <v>34</v>
      </c>
      <c r="B760" s="140" t="str">
        <f>IF('Social Fairness'!$M22="","---",'Social Fairness'!$C22)</f>
        <v>---</v>
      </c>
      <c r="C760" s="140" t="str">
        <f>IF('Social Fairness'!$M22="","---",'Social Fairness'!$D22)</f>
        <v>---</v>
      </c>
      <c r="D760" s="140" t="str">
        <f>IF('Social Fairness'!$M22="","---",'Social Fairness'!$E22)</f>
        <v>---</v>
      </c>
      <c r="E760" s="140" t="str">
        <f>IF('Social Fairness'!$M22="","---",'Social Fairness'!$L22)</f>
        <v>---</v>
      </c>
      <c r="F760" s="140" t="str">
        <f>IF('Social Fairness'!$M22="","---",'Social Fairness'!$M22)</f>
        <v>---</v>
      </c>
      <c r="G760" s="140" t="str">
        <f>IF('Social Fairness'!$M22="","---",'Social Fairness'!$N22)</f>
        <v>---</v>
      </c>
      <c r="H760" s="140" t="str">
        <f>IF('Social Fairness'!$M22="","---",'Social Fairness'!$O22)</f>
        <v>---</v>
      </c>
      <c r="I760" s="140" t="str">
        <f>IF('Social Fairness'!$M22="","---",'Social Fairness'!$P22)</f>
        <v>---</v>
      </c>
      <c r="J760" s="140" t="str">
        <f>IF('Social Fairness'!$M22="","---",'Social Fairness'!$Q22)</f>
        <v>---</v>
      </c>
      <c r="K760" s="140" t="str">
        <f>IF('Social Fairness'!$M22="","---",'Social Fairness'!$R22)</f>
        <v>---</v>
      </c>
      <c r="L760" s="140" t="str">
        <f>IF('Social Fairness'!$M22="","---",'Social Fairness'!$S22)</f>
        <v>---</v>
      </c>
      <c r="M760" s="140" t="str">
        <f>IF('Social Fairness'!$M22="","---",'Social Fairness'!$T22)</f>
        <v>---</v>
      </c>
    </row>
    <row r="761" spans="1:13" ht="40" customHeight="1">
      <c r="A761" s="143" t="s">
        <v>34</v>
      </c>
      <c r="B761" s="140" t="str">
        <f>IF('Social Fairness'!$M23="","---",'Social Fairness'!$C23)</f>
        <v>---</v>
      </c>
      <c r="C761" s="140" t="str">
        <f>IF('Social Fairness'!$M23="","---",'Social Fairness'!$D23)</f>
        <v>---</v>
      </c>
      <c r="D761" s="140" t="str">
        <f>IF('Social Fairness'!$M23="","---",'Social Fairness'!$E23)</f>
        <v>---</v>
      </c>
      <c r="E761" s="140" t="str">
        <f>IF('Social Fairness'!$M23="","---",'Social Fairness'!$L23)</f>
        <v>---</v>
      </c>
      <c r="F761" s="140" t="str">
        <f>IF('Social Fairness'!$M23="","---",'Social Fairness'!$M23)</f>
        <v>---</v>
      </c>
      <c r="G761" s="140" t="str">
        <f>IF('Social Fairness'!$M23="","---",'Social Fairness'!$N23)</f>
        <v>---</v>
      </c>
      <c r="H761" s="140" t="str">
        <f>IF('Social Fairness'!$M23="","---",'Social Fairness'!$O23)</f>
        <v>---</v>
      </c>
      <c r="I761" s="140" t="str">
        <f>IF('Social Fairness'!$M23="","---",'Social Fairness'!$P23)</f>
        <v>---</v>
      </c>
      <c r="J761" s="140" t="str">
        <f>IF('Social Fairness'!$M23="","---",'Social Fairness'!$Q23)</f>
        <v>---</v>
      </c>
      <c r="K761" s="140" t="str">
        <f>IF('Social Fairness'!$M23="","---",'Social Fairness'!$R23)</f>
        <v>---</v>
      </c>
      <c r="L761" s="140" t="str">
        <f>IF('Social Fairness'!$M23="","---",'Social Fairness'!$S23)</f>
        <v>---</v>
      </c>
      <c r="M761" s="140" t="str">
        <f>IF('Social Fairness'!$M23="","---",'Social Fairness'!$T23)</f>
        <v>---</v>
      </c>
    </row>
    <row r="762" spans="1:13" s="143" customFormat="1" ht="17">
      <c r="A762" s="143" t="s">
        <v>34</v>
      </c>
      <c r="B762" s="140" t="str">
        <f>IF('Social Fairness'!$M24="","---",'Social Fairness'!$C24)</f>
        <v>---</v>
      </c>
      <c r="C762" s="140" t="str">
        <f>IF('Social Fairness'!$M24="","---",'Social Fairness'!$D24)</f>
        <v>---</v>
      </c>
      <c r="D762" s="140" t="str">
        <f>IF('Social Fairness'!$M24="","---",'Social Fairness'!$E24)</f>
        <v>---</v>
      </c>
      <c r="E762" s="140" t="str">
        <f>IF('Social Fairness'!$M24="","---",'Social Fairness'!$L24)</f>
        <v>---</v>
      </c>
      <c r="F762" s="140" t="str">
        <f>IF('Social Fairness'!$M24="","---",'Social Fairness'!$M24)</f>
        <v>---</v>
      </c>
      <c r="G762" s="140" t="str">
        <f>IF('Social Fairness'!$M24="","---",'Social Fairness'!$N24)</f>
        <v>---</v>
      </c>
      <c r="H762" s="140" t="str">
        <f>IF('Social Fairness'!$M24="","---",'Social Fairness'!$O24)</f>
        <v>---</v>
      </c>
      <c r="I762" s="140" t="str">
        <f>IF('Social Fairness'!$M24="","---",'Social Fairness'!$P24)</f>
        <v>---</v>
      </c>
      <c r="J762" s="140" t="str">
        <f>IF('Social Fairness'!$M24="","---",'Social Fairness'!$Q24)</f>
        <v>---</v>
      </c>
      <c r="K762" s="140" t="str">
        <f>IF('Social Fairness'!$M24="","---",'Social Fairness'!$R24)</f>
        <v>---</v>
      </c>
      <c r="L762" s="140" t="str">
        <f>IF('Social Fairness'!$M24="","---",'Social Fairness'!$S24)</f>
        <v>---</v>
      </c>
      <c r="M762" s="140" t="str">
        <f>IF('Social Fairness'!$M24="","---",'Social Fairness'!$T24)</f>
        <v>---</v>
      </c>
    </row>
    <row r="763" spans="1:13" ht="40" customHeight="1">
      <c r="A763" s="143" t="s">
        <v>34</v>
      </c>
      <c r="B763" s="140" t="str">
        <f>IF('Social Fairness'!$M25="","---",'Social Fairness'!$C25)</f>
        <v>---</v>
      </c>
      <c r="C763" s="140" t="str">
        <f>IF('Social Fairness'!$M25="","---",'Social Fairness'!$D25)</f>
        <v>---</v>
      </c>
      <c r="D763" s="140" t="str">
        <f>IF('Social Fairness'!$M25="","---",'Social Fairness'!$E25)</f>
        <v>---</v>
      </c>
      <c r="E763" s="140" t="str">
        <f>IF('Social Fairness'!$M25="","---",'Social Fairness'!$L25)</f>
        <v>---</v>
      </c>
      <c r="F763" s="140" t="str">
        <f>IF('Social Fairness'!$M25="","---",'Social Fairness'!$M25)</f>
        <v>---</v>
      </c>
      <c r="G763" s="140" t="str">
        <f>IF('Social Fairness'!$M25="","---",'Social Fairness'!$N25)</f>
        <v>---</v>
      </c>
      <c r="H763" s="140" t="str">
        <f>IF('Social Fairness'!$M25="","---",'Social Fairness'!$O25)</f>
        <v>---</v>
      </c>
      <c r="I763" s="140" t="str">
        <f>IF('Social Fairness'!$M25="","---",'Social Fairness'!$P25)</f>
        <v>---</v>
      </c>
      <c r="J763" s="140" t="str">
        <f>IF('Social Fairness'!$M25="","---",'Social Fairness'!$Q25)</f>
        <v>---</v>
      </c>
      <c r="K763" s="140" t="str">
        <f>IF('Social Fairness'!$M25="","---",'Social Fairness'!$R25)</f>
        <v>---</v>
      </c>
      <c r="L763" s="140" t="str">
        <f>IF('Social Fairness'!$M25="","---",'Social Fairness'!$S25)</f>
        <v>---</v>
      </c>
      <c r="M763" s="140" t="str">
        <f>IF('Social Fairness'!$M25="","---",'Social Fairness'!$T25)</f>
        <v>---</v>
      </c>
    </row>
    <row r="764" spans="1:13" ht="40" customHeight="1">
      <c r="A764" s="143" t="s">
        <v>34</v>
      </c>
      <c r="B764" s="140" t="str">
        <f>IF('Social Fairness'!$M26="","---",'Social Fairness'!$C26)</f>
        <v>---</v>
      </c>
      <c r="C764" s="140" t="str">
        <f>IF('Social Fairness'!$M26="","---",'Social Fairness'!$D26)</f>
        <v>---</v>
      </c>
      <c r="D764" s="140" t="str">
        <f>IF('Social Fairness'!$M26="","---",'Social Fairness'!$E26)</f>
        <v>---</v>
      </c>
      <c r="E764" s="140" t="str">
        <f>IF('Social Fairness'!$M26="","---",'Social Fairness'!$L26)</f>
        <v>---</v>
      </c>
      <c r="F764" s="140" t="str">
        <f>IF('Social Fairness'!$M26="","---",'Social Fairness'!$M26)</f>
        <v>---</v>
      </c>
      <c r="G764" s="140" t="str">
        <f>IF('Social Fairness'!$M26="","---",'Social Fairness'!$N26)</f>
        <v>---</v>
      </c>
      <c r="H764" s="140" t="str">
        <f>IF('Social Fairness'!$M26="","---",'Social Fairness'!$O26)</f>
        <v>---</v>
      </c>
      <c r="I764" s="140" t="str">
        <f>IF('Social Fairness'!$M26="","---",'Social Fairness'!$P26)</f>
        <v>---</v>
      </c>
      <c r="J764" s="140" t="str">
        <f>IF('Social Fairness'!$M26="","---",'Social Fairness'!$Q26)</f>
        <v>---</v>
      </c>
      <c r="K764" s="140" t="str">
        <f>IF('Social Fairness'!$M26="","---",'Social Fairness'!$R26)</f>
        <v>---</v>
      </c>
      <c r="L764" s="140" t="str">
        <f>IF('Social Fairness'!$M26="","---",'Social Fairness'!$S26)</f>
        <v>---</v>
      </c>
      <c r="M764" s="140" t="str">
        <f>IF('Social Fairness'!$M26="","---",'Social Fairness'!$T26)</f>
        <v>---</v>
      </c>
    </row>
    <row r="765" spans="1:13" s="143" customFormat="1" ht="17">
      <c r="A765" s="143" t="s">
        <v>34</v>
      </c>
      <c r="B765" s="140" t="str">
        <f>IF('Social Fairness'!$M27="","---",'Social Fairness'!$C27)</f>
        <v>---</v>
      </c>
      <c r="C765" s="140" t="str">
        <f>IF('Social Fairness'!$M27="","---",'Social Fairness'!$D27)</f>
        <v>---</v>
      </c>
      <c r="D765" s="140" t="str">
        <f>IF('Social Fairness'!$M27="","---",'Social Fairness'!$E27)</f>
        <v>---</v>
      </c>
      <c r="E765" s="140" t="str">
        <f>IF('Social Fairness'!$M27="","---",'Social Fairness'!$L27)</f>
        <v>---</v>
      </c>
      <c r="F765" s="140" t="str">
        <f>IF('Social Fairness'!$M27="","---",'Social Fairness'!$M27)</f>
        <v>---</v>
      </c>
      <c r="G765" s="140" t="str">
        <f>IF('Social Fairness'!$M27="","---",'Social Fairness'!$N27)</f>
        <v>---</v>
      </c>
      <c r="H765" s="140" t="str">
        <f>IF('Social Fairness'!$M27="","---",'Social Fairness'!$O27)</f>
        <v>---</v>
      </c>
      <c r="I765" s="140" t="str">
        <f>IF('Social Fairness'!$M27="","---",'Social Fairness'!$P27)</f>
        <v>---</v>
      </c>
      <c r="J765" s="140" t="str">
        <f>IF('Social Fairness'!$M27="","---",'Social Fairness'!$Q27)</f>
        <v>---</v>
      </c>
      <c r="K765" s="140" t="str">
        <f>IF('Social Fairness'!$M27="","---",'Social Fairness'!$R27)</f>
        <v>---</v>
      </c>
      <c r="L765" s="140" t="str">
        <f>IF('Social Fairness'!$M27="","---",'Social Fairness'!$S27)</f>
        <v>---</v>
      </c>
      <c r="M765" s="140" t="str">
        <f>IF('Social Fairness'!$M27="","---",'Social Fairness'!$T27)</f>
        <v>---</v>
      </c>
    </row>
    <row r="766" spans="1:13" s="143" customFormat="1" ht="17">
      <c r="A766" s="143" t="s">
        <v>34</v>
      </c>
      <c r="B766" s="140" t="str">
        <f>IF('Social Fairness'!$M28="","---",'Social Fairness'!$C28)</f>
        <v>---</v>
      </c>
      <c r="C766" s="140" t="str">
        <f>IF('Social Fairness'!$M28="","---",'Social Fairness'!$D28)</f>
        <v>---</v>
      </c>
      <c r="D766" s="140" t="str">
        <f>IF('Social Fairness'!$M28="","---",'Social Fairness'!$E28)</f>
        <v>---</v>
      </c>
      <c r="E766" s="140" t="str">
        <f>IF('Social Fairness'!$M28="","---",'Social Fairness'!$L28)</f>
        <v>---</v>
      </c>
      <c r="F766" s="140" t="str">
        <f>IF('Social Fairness'!$M28="","---",'Social Fairness'!$M28)</f>
        <v>---</v>
      </c>
      <c r="G766" s="140" t="str">
        <f>IF('Social Fairness'!$M28="","---",'Social Fairness'!$N28)</f>
        <v>---</v>
      </c>
      <c r="H766" s="140" t="str">
        <f>IF('Social Fairness'!$M28="","---",'Social Fairness'!$O28)</f>
        <v>---</v>
      </c>
      <c r="I766" s="140" t="str">
        <f>IF('Social Fairness'!$M28="","---",'Social Fairness'!$P28)</f>
        <v>---</v>
      </c>
      <c r="J766" s="140" t="str">
        <f>IF('Social Fairness'!$M28="","---",'Social Fairness'!$Q28)</f>
        <v>---</v>
      </c>
      <c r="K766" s="140" t="str">
        <f>IF('Social Fairness'!$M28="","---",'Social Fairness'!$R28)</f>
        <v>---</v>
      </c>
      <c r="L766" s="140" t="str">
        <f>IF('Social Fairness'!$M28="","---",'Social Fairness'!$S28)</f>
        <v>---</v>
      </c>
      <c r="M766" s="140" t="str">
        <f>IF('Social Fairness'!$M28="","---",'Social Fairness'!$T28)</f>
        <v>---</v>
      </c>
    </row>
    <row r="767" spans="1:13" s="143" customFormat="1" ht="17">
      <c r="A767" s="143" t="s">
        <v>34</v>
      </c>
      <c r="B767" s="140" t="str">
        <f>IF('Social Fairness'!$M29="","---",'Social Fairness'!$C29)</f>
        <v>---</v>
      </c>
      <c r="C767" s="140" t="str">
        <f>IF('Social Fairness'!$M29="","---",'Social Fairness'!$D29)</f>
        <v>---</v>
      </c>
      <c r="D767" s="140" t="str">
        <f>IF('Social Fairness'!$M29="","---",'Social Fairness'!$E29)</f>
        <v>---</v>
      </c>
      <c r="E767" s="140" t="str">
        <f>IF('Social Fairness'!$M29="","---",'Social Fairness'!$L29)</f>
        <v>---</v>
      </c>
      <c r="F767" s="140" t="str">
        <f>IF('Social Fairness'!$M29="","---",'Social Fairness'!$M29)</f>
        <v>---</v>
      </c>
      <c r="G767" s="140" t="str">
        <f>IF('Social Fairness'!$M29="","---",'Social Fairness'!$N29)</f>
        <v>---</v>
      </c>
      <c r="H767" s="140" t="str">
        <f>IF('Social Fairness'!$M29="","---",'Social Fairness'!$O29)</f>
        <v>---</v>
      </c>
      <c r="I767" s="140" t="str">
        <f>IF('Social Fairness'!$M29="","---",'Social Fairness'!$P29)</f>
        <v>---</v>
      </c>
      <c r="J767" s="140" t="str">
        <f>IF('Social Fairness'!$M29="","---",'Social Fairness'!$Q29)</f>
        <v>---</v>
      </c>
      <c r="K767" s="140" t="str">
        <f>IF('Social Fairness'!$M29="","---",'Social Fairness'!$R29)</f>
        <v>---</v>
      </c>
      <c r="L767" s="140" t="str">
        <f>IF('Social Fairness'!$M29="","---",'Social Fairness'!$S29)</f>
        <v>---</v>
      </c>
      <c r="M767" s="140" t="str">
        <f>IF('Social Fairness'!$M29="","---",'Social Fairness'!$T29)</f>
        <v>---</v>
      </c>
    </row>
    <row r="768" spans="1:13" s="143" customFormat="1" ht="17">
      <c r="A768" s="143" t="s">
        <v>34</v>
      </c>
      <c r="B768" s="140" t="str">
        <f>IF('Social Fairness'!$M30="","---",'Social Fairness'!$C30)</f>
        <v>---</v>
      </c>
      <c r="C768" s="140" t="str">
        <f>IF('Social Fairness'!$M30="","---",'Social Fairness'!$D30)</f>
        <v>---</v>
      </c>
      <c r="D768" s="140" t="str">
        <f>IF('Social Fairness'!$M30="","---",'Social Fairness'!$E30)</f>
        <v>---</v>
      </c>
      <c r="E768" s="140" t="str">
        <f>IF('Social Fairness'!$M30="","---",'Social Fairness'!$L30)</f>
        <v>---</v>
      </c>
      <c r="F768" s="140" t="str">
        <f>IF('Social Fairness'!$M30="","---",'Social Fairness'!$M30)</f>
        <v>---</v>
      </c>
      <c r="G768" s="140" t="str">
        <f>IF('Social Fairness'!$M30="","---",'Social Fairness'!$N30)</f>
        <v>---</v>
      </c>
      <c r="H768" s="140" t="str">
        <f>IF('Social Fairness'!$M30="","---",'Social Fairness'!$O30)</f>
        <v>---</v>
      </c>
      <c r="I768" s="140" t="str">
        <f>IF('Social Fairness'!$M30="","---",'Social Fairness'!$P30)</f>
        <v>---</v>
      </c>
      <c r="J768" s="140" t="str">
        <f>IF('Social Fairness'!$M30="","---",'Social Fairness'!$Q30)</f>
        <v>---</v>
      </c>
      <c r="K768" s="140" t="str">
        <f>IF('Social Fairness'!$M30="","---",'Social Fairness'!$R30)</f>
        <v>---</v>
      </c>
      <c r="L768" s="140" t="str">
        <f>IF('Social Fairness'!$M30="","---",'Social Fairness'!$S30)</f>
        <v>---</v>
      </c>
      <c r="M768" s="140" t="str">
        <f>IF('Social Fairness'!$M30="","---",'Social Fairness'!$T30)</f>
        <v>---</v>
      </c>
    </row>
    <row r="769" spans="1:13" s="143" customFormat="1" ht="17">
      <c r="A769" s="143" t="s">
        <v>34</v>
      </c>
      <c r="B769" s="140" t="str">
        <f>IF('Social Fairness'!$M31="","---",'Social Fairness'!$C31)</f>
        <v>---</v>
      </c>
      <c r="C769" s="140" t="str">
        <f>IF('Social Fairness'!$M31="","---",'Social Fairness'!$D31)</f>
        <v>---</v>
      </c>
      <c r="D769" s="140" t="str">
        <f>IF('Social Fairness'!$M31="","---",'Social Fairness'!$E31)</f>
        <v>---</v>
      </c>
      <c r="E769" s="140" t="str">
        <f>IF('Social Fairness'!$M31="","---",'Social Fairness'!$L31)</f>
        <v>---</v>
      </c>
      <c r="F769" s="140" t="str">
        <f>IF('Social Fairness'!$M31="","---",'Social Fairness'!$M31)</f>
        <v>---</v>
      </c>
      <c r="G769" s="140" t="str">
        <f>IF('Social Fairness'!$M31="","---",'Social Fairness'!$N31)</f>
        <v>---</v>
      </c>
      <c r="H769" s="140" t="str">
        <f>IF('Social Fairness'!$M31="","---",'Social Fairness'!$O31)</f>
        <v>---</v>
      </c>
      <c r="I769" s="140" t="str">
        <f>IF('Social Fairness'!$M31="","---",'Social Fairness'!$P31)</f>
        <v>---</v>
      </c>
      <c r="J769" s="140" t="str">
        <f>IF('Social Fairness'!$M31="","---",'Social Fairness'!$Q31)</f>
        <v>---</v>
      </c>
      <c r="K769" s="140" t="str">
        <f>IF('Social Fairness'!$M31="","---",'Social Fairness'!$R31)</f>
        <v>---</v>
      </c>
      <c r="L769" s="140" t="str">
        <f>IF('Social Fairness'!$M31="","---",'Social Fairness'!$S31)</f>
        <v>---</v>
      </c>
      <c r="M769" s="140" t="str">
        <f>IF('Social Fairness'!$M31="","---",'Social Fairness'!$T31)</f>
        <v>---</v>
      </c>
    </row>
    <row r="770" spans="1:13" ht="40" customHeight="1">
      <c r="A770" s="143" t="s">
        <v>34</v>
      </c>
      <c r="B770" s="140" t="str">
        <f>IF('Social Fairness'!$M32="","---",'Social Fairness'!$C32)</f>
        <v>---</v>
      </c>
      <c r="C770" s="140" t="str">
        <f>IF('Social Fairness'!$M32="","---",'Social Fairness'!$D32)</f>
        <v>---</v>
      </c>
      <c r="D770" s="140" t="str">
        <f>IF('Social Fairness'!$M32="","---",'Social Fairness'!$E32)</f>
        <v>---</v>
      </c>
      <c r="E770" s="140" t="str">
        <f>IF('Social Fairness'!$M32="","---",'Social Fairness'!$L32)</f>
        <v>---</v>
      </c>
      <c r="F770" s="140" t="str">
        <f>IF('Social Fairness'!$M32="","---",'Social Fairness'!$M32)</f>
        <v>---</v>
      </c>
      <c r="G770" s="140" t="str">
        <f>IF('Social Fairness'!$M32="","---",'Social Fairness'!$N32)</f>
        <v>---</v>
      </c>
      <c r="H770" s="140" t="str">
        <f>IF('Social Fairness'!$M32="","---",'Social Fairness'!$O32)</f>
        <v>---</v>
      </c>
      <c r="I770" s="140" t="str">
        <f>IF('Social Fairness'!$M32="","---",'Social Fairness'!$P32)</f>
        <v>---</v>
      </c>
      <c r="J770" s="140" t="str">
        <f>IF('Social Fairness'!$M32="","---",'Social Fairness'!$Q32)</f>
        <v>---</v>
      </c>
      <c r="K770" s="140" t="str">
        <f>IF('Social Fairness'!$M32="","---",'Social Fairness'!$R32)</f>
        <v>---</v>
      </c>
      <c r="L770" s="140" t="str">
        <f>IF('Social Fairness'!$M32="","---",'Social Fairness'!$S32)</f>
        <v>---</v>
      </c>
      <c r="M770" s="140" t="str">
        <f>IF('Social Fairness'!$M32="","---",'Social Fairness'!$T32)</f>
        <v>---</v>
      </c>
    </row>
    <row r="771" spans="1:13" s="143" customFormat="1" ht="17">
      <c r="A771" s="143" t="s">
        <v>34</v>
      </c>
      <c r="B771" s="140" t="str">
        <f>IF('Social Fairness'!$M33="","---",'Social Fairness'!$C33)</f>
        <v>---</v>
      </c>
      <c r="C771" s="140" t="str">
        <f>IF('Social Fairness'!$M33="","---",'Social Fairness'!$D33)</f>
        <v>---</v>
      </c>
      <c r="D771" s="140" t="str">
        <f>IF('Social Fairness'!$M33="","---",'Social Fairness'!$E33)</f>
        <v>---</v>
      </c>
      <c r="E771" s="140" t="str">
        <f>IF('Social Fairness'!$M33="","---",'Social Fairness'!$L33)</f>
        <v>---</v>
      </c>
      <c r="F771" s="140" t="str">
        <f>IF('Social Fairness'!$M33="","---",'Social Fairness'!$M33)</f>
        <v>---</v>
      </c>
      <c r="G771" s="140" t="str">
        <f>IF('Social Fairness'!$M33="","---",'Social Fairness'!$N33)</f>
        <v>---</v>
      </c>
      <c r="H771" s="140" t="str">
        <f>IF('Social Fairness'!$M33="","---",'Social Fairness'!$O33)</f>
        <v>---</v>
      </c>
      <c r="I771" s="140" t="str">
        <f>IF('Social Fairness'!$M33="","---",'Social Fairness'!$P33)</f>
        <v>---</v>
      </c>
      <c r="J771" s="140" t="str">
        <f>IF('Social Fairness'!$M33="","---",'Social Fairness'!$Q33)</f>
        <v>---</v>
      </c>
      <c r="K771" s="140" t="str">
        <f>IF('Social Fairness'!$M33="","---",'Social Fairness'!$R33)</f>
        <v>---</v>
      </c>
      <c r="L771" s="140" t="str">
        <f>IF('Social Fairness'!$M33="","---",'Social Fairness'!$S33)</f>
        <v>---</v>
      </c>
      <c r="M771" s="140" t="str">
        <f>IF('Social Fairness'!$M33="","---",'Social Fairness'!$T33)</f>
        <v>---</v>
      </c>
    </row>
    <row r="772" spans="1:13" ht="17">
      <c r="A772" s="143" t="s">
        <v>34</v>
      </c>
      <c r="B772" s="140" t="str">
        <f>IF('Social Fairness'!$M34="","---",'Social Fairness'!$C34)</f>
        <v>---</v>
      </c>
      <c r="C772" s="140" t="str">
        <f>IF('Social Fairness'!$M34="","---",'Social Fairness'!$D34)</f>
        <v>---</v>
      </c>
      <c r="D772" s="140" t="str">
        <f>IF('Social Fairness'!$M34="","---",'Social Fairness'!$E34)</f>
        <v>---</v>
      </c>
      <c r="E772" s="140" t="str">
        <f>IF('Social Fairness'!$M34="","---",'Social Fairness'!$L34)</f>
        <v>---</v>
      </c>
      <c r="F772" s="140" t="str">
        <f>IF('Social Fairness'!$M34="","---",'Social Fairness'!$M34)</f>
        <v>---</v>
      </c>
      <c r="G772" s="140" t="str">
        <f>IF('Social Fairness'!$M34="","---",'Social Fairness'!$N34)</f>
        <v>---</v>
      </c>
      <c r="H772" s="140" t="str">
        <f>IF('Social Fairness'!$M34="","---",'Social Fairness'!$O34)</f>
        <v>---</v>
      </c>
      <c r="I772" s="140" t="str">
        <f>IF('Social Fairness'!$M34="","---",'Social Fairness'!$P34)</f>
        <v>---</v>
      </c>
      <c r="J772" s="140" t="str">
        <f>IF('Social Fairness'!$M34="","---",'Social Fairness'!$Q34)</f>
        <v>---</v>
      </c>
      <c r="K772" s="140" t="str">
        <f>IF('Social Fairness'!$M34="","---",'Social Fairness'!$R34)</f>
        <v>---</v>
      </c>
      <c r="L772" s="140" t="str">
        <f>IF('Social Fairness'!$M34="","---",'Social Fairness'!$S34)</f>
        <v>---</v>
      </c>
      <c r="M772" s="140" t="str">
        <f>IF('Social Fairness'!$M34="","---",'Social Fairness'!$T34)</f>
        <v>---</v>
      </c>
    </row>
    <row r="773" spans="1:13" ht="40" customHeight="1">
      <c r="A773" s="143" t="s">
        <v>34</v>
      </c>
      <c r="B773" s="140" t="str">
        <f>IF('Social Fairness'!$M35="","---",'Social Fairness'!$C35)</f>
        <v>---</v>
      </c>
      <c r="C773" s="140" t="str">
        <f>IF('Social Fairness'!$M35="","---",'Social Fairness'!$D35)</f>
        <v>---</v>
      </c>
      <c r="D773" s="140" t="str">
        <f>IF('Social Fairness'!$M35="","---",'Social Fairness'!$E35)</f>
        <v>---</v>
      </c>
      <c r="E773" s="140" t="str">
        <f>IF('Social Fairness'!$M35="","---",'Social Fairness'!$L35)</f>
        <v>---</v>
      </c>
      <c r="F773" s="140" t="str">
        <f>IF('Social Fairness'!$M35="","---",'Social Fairness'!$M35)</f>
        <v>---</v>
      </c>
      <c r="G773" s="140" t="str">
        <f>IF('Social Fairness'!$M35="","---",'Social Fairness'!$N35)</f>
        <v>---</v>
      </c>
      <c r="H773" s="140" t="str">
        <f>IF('Social Fairness'!$M35="","---",'Social Fairness'!$O35)</f>
        <v>---</v>
      </c>
      <c r="I773" s="140" t="str">
        <f>IF('Social Fairness'!$M35="","---",'Social Fairness'!$P35)</f>
        <v>---</v>
      </c>
      <c r="J773" s="140" t="str">
        <f>IF('Social Fairness'!$M35="","---",'Social Fairness'!$Q35)</f>
        <v>---</v>
      </c>
      <c r="K773" s="140" t="str">
        <f>IF('Social Fairness'!$M35="","---",'Social Fairness'!$R35)</f>
        <v>---</v>
      </c>
      <c r="L773" s="140" t="str">
        <f>IF('Social Fairness'!$M35="","---",'Social Fairness'!$S35)</f>
        <v>---</v>
      </c>
      <c r="M773" s="140" t="str">
        <f>IF('Social Fairness'!$M35="","---",'Social Fairness'!$T35)</f>
        <v>---</v>
      </c>
    </row>
    <row r="774" spans="1:13" ht="40" customHeight="1">
      <c r="A774" s="143" t="s">
        <v>34</v>
      </c>
      <c r="B774" s="140" t="str">
        <f>IF('Social Fairness'!$M36="","---",'Social Fairness'!$C36)</f>
        <v>---</v>
      </c>
      <c r="C774" s="140" t="str">
        <f>IF('Social Fairness'!$M36="","---",'Social Fairness'!$D36)</f>
        <v>---</v>
      </c>
      <c r="D774" s="140" t="str">
        <f>IF('Social Fairness'!$M36="","---",'Social Fairness'!$E36)</f>
        <v>---</v>
      </c>
      <c r="E774" s="140" t="str">
        <f>IF('Social Fairness'!$M36="","---",'Social Fairness'!$L36)</f>
        <v>---</v>
      </c>
      <c r="F774" s="140" t="str">
        <f>IF('Social Fairness'!$M36="","---",'Social Fairness'!$M36)</f>
        <v>---</v>
      </c>
      <c r="G774" s="140" t="str">
        <f>IF('Social Fairness'!$M36="","---",'Social Fairness'!$N36)</f>
        <v>---</v>
      </c>
      <c r="H774" s="140" t="str">
        <f>IF('Social Fairness'!$M36="","---",'Social Fairness'!$O36)</f>
        <v>---</v>
      </c>
      <c r="I774" s="140" t="str">
        <f>IF('Social Fairness'!$M36="","---",'Social Fairness'!$P36)</f>
        <v>---</v>
      </c>
      <c r="J774" s="140" t="str">
        <f>IF('Social Fairness'!$M36="","---",'Social Fairness'!$Q36)</f>
        <v>---</v>
      </c>
      <c r="K774" s="140" t="str">
        <f>IF('Social Fairness'!$M36="","---",'Social Fairness'!$R36)</f>
        <v>---</v>
      </c>
      <c r="L774" s="140" t="str">
        <f>IF('Social Fairness'!$M36="","---",'Social Fairness'!$S36)</f>
        <v>---</v>
      </c>
      <c r="M774" s="140" t="str">
        <f>IF('Social Fairness'!$M36="","---",'Social Fairness'!$T36)</f>
        <v>---</v>
      </c>
    </row>
    <row r="775" spans="1:13" ht="40" customHeight="1">
      <c r="A775" s="143" t="s">
        <v>34</v>
      </c>
      <c r="B775" s="140" t="str">
        <f>IF('Social Fairness'!$M37="","---",'Social Fairness'!$C37)</f>
        <v>---</v>
      </c>
      <c r="C775" s="140" t="str">
        <f>IF('Social Fairness'!$M37="","---",'Social Fairness'!$D37)</f>
        <v>---</v>
      </c>
      <c r="D775" s="140" t="str">
        <f>IF('Social Fairness'!$M37="","---",'Social Fairness'!$E37)</f>
        <v>---</v>
      </c>
      <c r="E775" s="140" t="str">
        <f>IF('Social Fairness'!$M37="","---",'Social Fairness'!$L37)</f>
        <v>---</v>
      </c>
      <c r="F775" s="140" t="str">
        <f>IF('Social Fairness'!$M37="","---",'Social Fairness'!$M37)</f>
        <v>---</v>
      </c>
      <c r="G775" s="140" t="str">
        <f>IF('Social Fairness'!$M37="","---",'Social Fairness'!$N37)</f>
        <v>---</v>
      </c>
      <c r="H775" s="140" t="str">
        <f>IF('Social Fairness'!$M37="","---",'Social Fairness'!$O37)</f>
        <v>---</v>
      </c>
      <c r="I775" s="140" t="str">
        <f>IF('Social Fairness'!$M37="","---",'Social Fairness'!$P37)</f>
        <v>---</v>
      </c>
      <c r="J775" s="140" t="str">
        <f>IF('Social Fairness'!$M37="","---",'Social Fairness'!$Q37)</f>
        <v>---</v>
      </c>
      <c r="K775" s="140" t="str">
        <f>IF('Social Fairness'!$M37="","---",'Social Fairness'!$R37)</f>
        <v>---</v>
      </c>
      <c r="L775" s="140" t="str">
        <f>IF('Social Fairness'!$M37="","---",'Social Fairness'!$S37)</f>
        <v>---</v>
      </c>
      <c r="M775" s="140" t="str">
        <f>IF('Social Fairness'!$M37="","---",'Social Fairness'!$T37)</f>
        <v>---</v>
      </c>
    </row>
    <row r="776" spans="1:13" ht="40" customHeight="1">
      <c r="A776" s="143" t="s">
        <v>34</v>
      </c>
      <c r="B776" s="140" t="str">
        <f>IF('Social Fairness'!$M38="","---",'Social Fairness'!$C38)</f>
        <v>---</v>
      </c>
      <c r="C776" s="140" t="str">
        <f>IF('Social Fairness'!$M38="","---",'Social Fairness'!$D38)</f>
        <v>---</v>
      </c>
      <c r="D776" s="140" t="str">
        <f>IF('Social Fairness'!$M38="","---",'Social Fairness'!$E38)</f>
        <v>---</v>
      </c>
      <c r="E776" s="140" t="str">
        <f>IF('Social Fairness'!$M38="","---",'Social Fairness'!$L38)</f>
        <v>---</v>
      </c>
      <c r="F776" s="140" t="str">
        <f>IF('Social Fairness'!$M38="","---",'Social Fairness'!$M38)</f>
        <v>---</v>
      </c>
      <c r="G776" s="140" t="str">
        <f>IF('Social Fairness'!$M38="","---",'Social Fairness'!$N38)</f>
        <v>---</v>
      </c>
      <c r="H776" s="140" t="str">
        <f>IF('Social Fairness'!$M38="","---",'Social Fairness'!$O38)</f>
        <v>---</v>
      </c>
      <c r="I776" s="140" t="str">
        <f>IF('Social Fairness'!$M38="","---",'Social Fairness'!$P38)</f>
        <v>---</v>
      </c>
      <c r="J776" s="140" t="str">
        <f>IF('Social Fairness'!$M38="","---",'Social Fairness'!$Q38)</f>
        <v>---</v>
      </c>
      <c r="K776" s="140" t="str">
        <f>IF('Social Fairness'!$M38="","---",'Social Fairness'!$R38)</f>
        <v>---</v>
      </c>
      <c r="L776" s="140" t="str">
        <f>IF('Social Fairness'!$M38="","---",'Social Fairness'!$S38)</f>
        <v>---</v>
      </c>
      <c r="M776" s="140" t="str">
        <f>IF('Social Fairness'!$M38="","---",'Social Fairness'!$T38)</f>
        <v>---</v>
      </c>
    </row>
    <row r="777" spans="1:13" s="143" customFormat="1" ht="17">
      <c r="A777" s="143" t="s">
        <v>34</v>
      </c>
      <c r="B777" s="140" t="str">
        <f>IF('Social Fairness'!$M39="","---",'Social Fairness'!$C39)</f>
        <v>---</v>
      </c>
      <c r="C777" s="140" t="str">
        <f>IF('Social Fairness'!$M39="","---",'Social Fairness'!$D39)</f>
        <v>---</v>
      </c>
      <c r="D777" s="140" t="str">
        <f>IF('Social Fairness'!$M39="","---",'Social Fairness'!$E39)</f>
        <v>---</v>
      </c>
      <c r="E777" s="140" t="str">
        <f>IF('Social Fairness'!$M39="","---",'Social Fairness'!$L39)</f>
        <v>---</v>
      </c>
      <c r="F777" s="140" t="str">
        <f>IF('Social Fairness'!$M39="","---",'Social Fairness'!$M39)</f>
        <v>---</v>
      </c>
      <c r="G777" s="140" t="str">
        <f>IF('Social Fairness'!$M39="","---",'Social Fairness'!$N39)</f>
        <v>---</v>
      </c>
      <c r="H777" s="140" t="str">
        <f>IF('Social Fairness'!$M39="","---",'Social Fairness'!$O39)</f>
        <v>---</v>
      </c>
      <c r="I777" s="140" t="str">
        <f>IF('Social Fairness'!$M39="","---",'Social Fairness'!$P39)</f>
        <v>---</v>
      </c>
      <c r="J777" s="140" t="str">
        <f>IF('Social Fairness'!$M39="","---",'Social Fairness'!$Q39)</f>
        <v>---</v>
      </c>
      <c r="K777" s="140" t="str">
        <f>IF('Social Fairness'!$M39="","---",'Social Fairness'!$R39)</f>
        <v>---</v>
      </c>
      <c r="L777" s="140" t="str">
        <f>IF('Social Fairness'!$M39="","---",'Social Fairness'!$S39)</f>
        <v>---</v>
      </c>
      <c r="M777" s="140" t="str">
        <f>IF('Social Fairness'!$M39="","---",'Social Fairness'!$T39)</f>
        <v>---</v>
      </c>
    </row>
    <row r="778" spans="1:13" s="143" customFormat="1" ht="17">
      <c r="A778" s="143" t="s">
        <v>34</v>
      </c>
      <c r="B778" s="140" t="str">
        <f>IF('Social Fairness'!$M40="","---",'Social Fairness'!$C40)</f>
        <v>---</v>
      </c>
      <c r="C778" s="140" t="str">
        <f>IF('Social Fairness'!$M40="","---",'Social Fairness'!$D40)</f>
        <v>---</v>
      </c>
      <c r="D778" s="140" t="str">
        <f>IF('Social Fairness'!$M40="","---",'Social Fairness'!$E40)</f>
        <v>---</v>
      </c>
      <c r="E778" s="140" t="str">
        <f>IF('Social Fairness'!$M40="","---",'Social Fairness'!$L40)</f>
        <v>---</v>
      </c>
      <c r="F778" s="140" t="str">
        <f>IF('Social Fairness'!$M40="","---",'Social Fairness'!$M40)</f>
        <v>---</v>
      </c>
      <c r="G778" s="140" t="str">
        <f>IF('Social Fairness'!$M40="","---",'Social Fairness'!$N40)</f>
        <v>---</v>
      </c>
      <c r="H778" s="140" t="str">
        <f>IF('Social Fairness'!$M40="","---",'Social Fairness'!$O40)</f>
        <v>---</v>
      </c>
      <c r="I778" s="140" t="str">
        <f>IF('Social Fairness'!$M40="","---",'Social Fairness'!$P40)</f>
        <v>---</v>
      </c>
      <c r="J778" s="140" t="str">
        <f>IF('Social Fairness'!$M40="","---",'Social Fairness'!$Q40)</f>
        <v>---</v>
      </c>
      <c r="K778" s="140" t="str">
        <f>IF('Social Fairness'!$M40="","---",'Social Fairness'!$R40)</f>
        <v>---</v>
      </c>
      <c r="L778" s="140" t="str">
        <f>IF('Social Fairness'!$M40="","---",'Social Fairness'!$S40)</f>
        <v>---</v>
      </c>
      <c r="M778" s="140" t="str">
        <f>IF('Social Fairness'!$M40="","---",'Social Fairness'!$T40)</f>
        <v>---</v>
      </c>
    </row>
    <row r="779" spans="1:13" s="143" customFormat="1" ht="17">
      <c r="A779" s="143" t="s">
        <v>34</v>
      </c>
      <c r="B779" s="140" t="str">
        <f>IF('Social Fairness'!$M41="","---",'Social Fairness'!$C41)</f>
        <v>---</v>
      </c>
      <c r="C779" s="140" t="str">
        <f>IF('Social Fairness'!$M41="","---",'Social Fairness'!$D41)</f>
        <v>---</v>
      </c>
      <c r="D779" s="140" t="str">
        <f>IF('Social Fairness'!$M41="","---",'Social Fairness'!$E41)</f>
        <v>---</v>
      </c>
      <c r="E779" s="140" t="str">
        <f>IF('Social Fairness'!$M41="","---",'Social Fairness'!$L41)</f>
        <v>---</v>
      </c>
      <c r="F779" s="140" t="str">
        <f>IF('Social Fairness'!$M41="","---",'Social Fairness'!$M41)</f>
        <v>---</v>
      </c>
      <c r="G779" s="140" t="str">
        <f>IF('Social Fairness'!$M41="","---",'Social Fairness'!$N41)</f>
        <v>---</v>
      </c>
      <c r="H779" s="140" t="str">
        <f>IF('Social Fairness'!$M41="","---",'Social Fairness'!$O41)</f>
        <v>---</v>
      </c>
      <c r="I779" s="140" t="str">
        <f>IF('Social Fairness'!$M41="","---",'Social Fairness'!$P41)</f>
        <v>---</v>
      </c>
      <c r="J779" s="140" t="str">
        <f>IF('Social Fairness'!$M41="","---",'Social Fairness'!$Q41)</f>
        <v>---</v>
      </c>
      <c r="K779" s="140" t="str">
        <f>IF('Social Fairness'!$M41="","---",'Social Fairness'!$R41)</f>
        <v>---</v>
      </c>
      <c r="L779" s="140" t="str">
        <f>IF('Social Fairness'!$M41="","---",'Social Fairness'!$S41)</f>
        <v>---</v>
      </c>
      <c r="M779" s="140" t="str">
        <f>IF('Social Fairness'!$M41="","---",'Social Fairness'!$T41)</f>
        <v>---</v>
      </c>
    </row>
    <row r="780" spans="1:13" s="143" customFormat="1" ht="17">
      <c r="A780" s="143" t="s">
        <v>34</v>
      </c>
      <c r="B780" s="140" t="str">
        <f>IF('Social Fairness'!$M42="","---",'Social Fairness'!$C42)</f>
        <v>---</v>
      </c>
      <c r="C780" s="140" t="str">
        <f>IF('Social Fairness'!$M42="","---",'Social Fairness'!$D42)</f>
        <v>---</v>
      </c>
      <c r="D780" s="140" t="str">
        <f>IF('Social Fairness'!$M42="","---",'Social Fairness'!$E42)</f>
        <v>---</v>
      </c>
      <c r="E780" s="140" t="str">
        <f>IF('Social Fairness'!$M42="","---",'Social Fairness'!$L42)</f>
        <v>---</v>
      </c>
      <c r="F780" s="140" t="str">
        <f>IF('Social Fairness'!$M42="","---",'Social Fairness'!$M42)</f>
        <v>---</v>
      </c>
      <c r="G780" s="140" t="str">
        <f>IF('Social Fairness'!$M42="","---",'Social Fairness'!$N42)</f>
        <v>---</v>
      </c>
      <c r="H780" s="140" t="str">
        <f>IF('Social Fairness'!$M42="","---",'Social Fairness'!$O42)</f>
        <v>---</v>
      </c>
      <c r="I780" s="140" t="str">
        <f>IF('Social Fairness'!$M42="","---",'Social Fairness'!$P42)</f>
        <v>---</v>
      </c>
      <c r="J780" s="140" t="str">
        <f>IF('Social Fairness'!$M42="","---",'Social Fairness'!$Q42)</f>
        <v>---</v>
      </c>
      <c r="K780" s="140" t="str">
        <f>IF('Social Fairness'!$M42="","---",'Social Fairness'!$R42)</f>
        <v>---</v>
      </c>
      <c r="L780" s="140" t="str">
        <f>IF('Social Fairness'!$M42="","---",'Social Fairness'!$S42)</f>
        <v>---</v>
      </c>
      <c r="M780" s="140" t="str">
        <f>IF('Social Fairness'!$M42="","---",'Social Fairness'!$T42)</f>
        <v>---</v>
      </c>
    </row>
    <row r="781" spans="1:13" s="143" customFormat="1" ht="17">
      <c r="A781" s="143" t="s">
        <v>34</v>
      </c>
      <c r="B781" s="140" t="str">
        <f>IF('Social Fairness'!$M43="","---",'Social Fairness'!$C43)</f>
        <v>---</v>
      </c>
      <c r="C781" s="140" t="str">
        <f>IF('Social Fairness'!$M43="","---",'Social Fairness'!$D43)</f>
        <v>---</v>
      </c>
      <c r="D781" s="140" t="str">
        <f>IF('Social Fairness'!$M43="","---",'Social Fairness'!$E43)</f>
        <v>---</v>
      </c>
      <c r="E781" s="140" t="str">
        <f>IF('Social Fairness'!$M43="","---",'Social Fairness'!$L43)</f>
        <v>---</v>
      </c>
      <c r="F781" s="140" t="str">
        <f>IF('Social Fairness'!$M43="","---",'Social Fairness'!$M43)</f>
        <v>---</v>
      </c>
      <c r="G781" s="140" t="str">
        <f>IF('Social Fairness'!$M43="","---",'Social Fairness'!$N43)</f>
        <v>---</v>
      </c>
      <c r="H781" s="140" t="str">
        <f>IF('Social Fairness'!$M43="","---",'Social Fairness'!$O43)</f>
        <v>---</v>
      </c>
      <c r="I781" s="140" t="str">
        <f>IF('Social Fairness'!$M43="","---",'Social Fairness'!$P43)</f>
        <v>---</v>
      </c>
      <c r="J781" s="140" t="str">
        <f>IF('Social Fairness'!$M43="","---",'Social Fairness'!$Q43)</f>
        <v>---</v>
      </c>
      <c r="K781" s="140" t="str">
        <f>IF('Social Fairness'!$M43="","---",'Social Fairness'!$R43)</f>
        <v>---</v>
      </c>
      <c r="L781" s="140" t="str">
        <f>IF('Social Fairness'!$M43="","---",'Social Fairness'!$S43)</f>
        <v>---</v>
      </c>
      <c r="M781" s="140" t="str">
        <f>IF('Social Fairness'!$M43="","---",'Social Fairness'!$T43)</f>
        <v>---</v>
      </c>
    </row>
    <row r="782" spans="1:13" s="143" customFormat="1" ht="17">
      <c r="A782" s="143" t="s">
        <v>34</v>
      </c>
      <c r="B782" s="140" t="str">
        <f>IF('Social Fairness'!$M44="","---",'Social Fairness'!$C44)</f>
        <v>---</v>
      </c>
      <c r="C782" s="140" t="str">
        <f>IF('Social Fairness'!$M44="","---",'Social Fairness'!$D44)</f>
        <v>---</v>
      </c>
      <c r="D782" s="140" t="str">
        <f>IF('Social Fairness'!$M44="","---",'Social Fairness'!$E44)</f>
        <v>---</v>
      </c>
      <c r="E782" s="140" t="str">
        <f>IF('Social Fairness'!$M44="","---",'Social Fairness'!$L44)</f>
        <v>---</v>
      </c>
      <c r="F782" s="140" t="str">
        <f>IF('Social Fairness'!$M44="","---",'Social Fairness'!$M44)</f>
        <v>---</v>
      </c>
      <c r="G782" s="140" t="str">
        <f>IF('Social Fairness'!$M44="","---",'Social Fairness'!$N44)</f>
        <v>---</v>
      </c>
      <c r="H782" s="140" t="str">
        <f>IF('Social Fairness'!$M44="","---",'Social Fairness'!$O44)</f>
        <v>---</v>
      </c>
      <c r="I782" s="140" t="str">
        <f>IF('Social Fairness'!$M44="","---",'Social Fairness'!$P44)</f>
        <v>---</v>
      </c>
      <c r="J782" s="140" t="str">
        <f>IF('Social Fairness'!$M44="","---",'Social Fairness'!$Q44)</f>
        <v>---</v>
      </c>
      <c r="K782" s="140" t="str">
        <f>IF('Social Fairness'!$M44="","---",'Social Fairness'!$R44)</f>
        <v>---</v>
      </c>
      <c r="L782" s="140" t="str">
        <f>IF('Social Fairness'!$M44="","---",'Social Fairness'!$S44)</f>
        <v>---</v>
      </c>
      <c r="M782" s="140" t="str">
        <f>IF('Social Fairness'!$M44="","---",'Social Fairness'!$T44)</f>
        <v>---</v>
      </c>
    </row>
    <row r="783" spans="1:13" s="143" customFormat="1" ht="17">
      <c r="A783" s="143" t="s">
        <v>34</v>
      </c>
      <c r="B783" s="140" t="str">
        <f>IF('Social Fairness'!$M45="","---",'Social Fairness'!$C45)</f>
        <v>---</v>
      </c>
      <c r="C783" s="140" t="str">
        <f>IF('Social Fairness'!$M45="","---",'Social Fairness'!$D45)</f>
        <v>---</v>
      </c>
      <c r="D783" s="140" t="str">
        <f>IF('Social Fairness'!$M45="","---",'Social Fairness'!$E45)</f>
        <v>---</v>
      </c>
      <c r="E783" s="140" t="str">
        <f>IF('Social Fairness'!$M45="","---",'Social Fairness'!$L45)</f>
        <v>---</v>
      </c>
      <c r="F783" s="140" t="str">
        <f>IF('Social Fairness'!$M45="","---",'Social Fairness'!$M45)</f>
        <v>---</v>
      </c>
      <c r="G783" s="140" t="str">
        <f>IF('Social Fairness'!$M45="","---",'Social Fairness'!$N45)</f>
        <v>---</v>
      </c>
      <c r="H783" s="140" t="str">
        <f>IF('Social Fairness'!$M45="","---",'Social Fairness'!$O45)</f>
        <v>---</v>
      </c>
      <c r="I783" s="140" t="str">
        <f>IF('Social Fairness'!$M45="","---",'Social Fairness'!$P45)</f>
        <v>---</v>
      </c>
      <c r="J783" s="140" t="str">
        <f>IF('Social Fairness'!$M45="","---",'Social Fairness'!$Q45)</f>
        <v>---</v>
      </c>
      <c r="K783" s="140" t="str">
        <f>IF('Social Fairness'!$M45="","---",'Social Fairness'!$R45)</f>
        <v>---</v>
      </c>
      <c r="L783" s="140" t="str">
        <f>IF('Social Fairness'!$M45="","---",'Social Fairness'!$S45)</f>
        <v>---</v>
      </c>
      <c r="M783" s="140" t="str">
        <f>IF('Social Fairness'!$M45="","---",'Social Fairness'!$T45)</f>
        <v>---</v>
      </c>
    </row>
    <row r="784" spans="1:13" ht="17">
      <c r="A784" s="143" t="s">
        <v>34</v>
      </c>
      <c r="B784" s="140" t="str">
        <f>IF('Social Fairness'!$M46="","---",'Social Fairness'!$C46)</f>
        <v>---</v>
      </c>
      <c r="C784" s="140" t="str">
        <f>IF('Social Fairness'!$M46="","---",'Social Fairness'!$D46)</f>
        <v>---</v>
      </c>
      <c r="D784" s="140" t="str">
        <f>IF('Social Fairness'!$M46="","---",'Social Fairness'!$E46)</f>
        <v>---</v>
      </c>
      <c r="E784" s="140" t="str">
        <f>IF('Social Fairness'!$M46="","---",'Social Fairness'!$L46)</f>
        <v>---</v>
      </c>
      <c r="F784" s="140" t="str">
        <f>IF('Social Fairness'!$M46="","---",'Social Fairness'!$M46)</f>
        <v>---</v>
      </c>
      <c r="G784" s="140" t="str">
        <f>IF('Social Fairness'!$M46="","---",'Social Fairness'!$N46)</f>
        <v>---</v>
      </c>
      <c r="H784" s="140" t="str">
        <f>IF('Social Fairness'!$M46="","---",'Social Fairness'!$O46)</f>
        <v>---</v>
      </c>
      <c r="I784" s="140" t="str">
        <f>IF('Social Fairness'!$M46="","---",'Social Fairness'!$P46)</f>
        <v>---</v>
      </c>
      <c r="J784" s="140" t="str">
        <f>IF('Social Fairness'!$M46="","---",'Social Fairness'!$Q46)</f>
        <v>---</v>
      </c>
      <c r="K784" s="140" t="str">
        <f>IF('Social Fairness'!$M46="","---",'Social Fairness'!$R46)</f>
        <v>---</v>
      </c>
      <c r="L784" s="140" t="str">
        <f>IF('Social Fairness'!$M46="","---",'Social Fairness'!$S46)</f>
        <v>---</v>
      </c>
      <c r="M784" s="140" t="str">
        <f>IF('Social Fairness'!$M46="","---",'Social Fairness'!$T46)</f>
        <v>---</v>
      </c>
    </row>
    <row r="785" spans="1:13" ht="40" customHeight="1">
      <c r="A785" s="143" t="s">
        <v>34</v>
      </c>
      <c r="B785" s="140" t="str">
        <f>IF('Social Fairness'!$M47="","---",'Social Fairness'!$C47)</f>
        <v>---</v>
      </c>
      <c r="C785" s="140" t="str">
        <f>IF('Social Fairness'!$M47="","---",'Social Fairness'!$D47)</f>
        <v>---</v>
      </c>
      <c r="D785" s="140" t="str">
        <f>IF('Social Fairness'!$M47="","---",'Social Fairness'!$E47)</f>
        <v>---</v>
      </c>
      <c r="E785" s="140" t="str">
        <f>IF('Social Fairness'!$M47="","---",'Social Fairness'!$L47)</f>
        <v>---</v>
      </c>
      <c r="F785" s="140" t="str">
        <f>IF('Social Fairness'!$M47="","---",'Social Fairness'!$M47)</f>
        <v>---</v>
      </c>
      <c r="G785" s="140" t="str">
        <f>IF('Social Fairness'!$M47="","---",'Social Fairness'!$N47)</f>
        <v>---</v>
      </c>
      <c r="H785" s="140" t="str">
        <f>IF('Social Fairness'!$M47="","---",'Social Fairness'!$O47)</f>
        <v>---</v>
      </c>
      <c r="I785" s="140" t="str">
        <f>IF('Social Fairness'!$M47="","---",'Social Fairness'!$P47)</f>
        <v>---</v>
      </c>
      <c r="J785" s="140" t="str">
        <f>IF('Social Fairness'!$M47="","---",'Social Fairness'!$Q47)</f>
        <v>---</v>
      </c>
      <c r="K785" s="140" t="str">
        <f>IF('Social Fairness'!$M47="","---",'Social Fairness'!$R47)</f>
        <v>---</v>
      </c>
      <c r="L785" s="140" t="str">
        <f>IF('Social Fairness'!$M47="","---",'Social Fairness'!$S47)</f>
        <v>---</v>
      </c>
      <c r="M785" s="140" t="str">
        <f>IF('Social Fairness'!$M47="","---",'Social Fairness'!$T47)</f>
        <v>---</v>
      </c>
    </row>
    <row r="786" spans="1:13" ht="40" customHeight="1">
      <c r="A786" s="143" t="s">
        <v>34</v>
      </c>
      <c r="B786" s="140" t="str">
        <f>IF('Social Fairness'!$M48="","---",'Social Fairness'!$C48)</f>
        <v>---</v>
      </c>
      <c r="C786" s="140" t="str">
        <f>IF('Social Fairness'!$M48="","---",'Social Fairness'!$D48)</f>
        <v>---</v>
      </c>
      <c r="D786" s="140" t="str">
        <f>IF('Social Fairness'!$M48="","---",'Social Fairness'!$E48)</f>
        <v>---</v>
      </c>
      <c r="E786" s="140" t="str">
        <f>IF('Social Fairness'!$M48="","---",'Social Fairness'!$L48)</f>
        <v>---</v>
      </c>
      <c r="F786" s="140" t="str">
        <f>IF('Social Fairness'!$M48="","---",'Social Fairness'!$M48)</f>
        <v>---</v>
      </c>
      <c r="G786" s="140" t="str">
        <f>IF('Social Fairness'!$M48="","---",'Social Fairness'!$N48)</f>
        <v>---</v>
      </c>
      <c r="H786" s="140" t="str">
        <f>IF('Social Fairness'!$M48="","---",'Social Fairness'!$O48)</f>
        <v>---</v>
      </c>
      <c r="I786" s="140" t="str">
        <f>IF('Social Fairness'!$M48="","---",'Social Fairness'!$P48)</f>
        <v>---</v>
      </c>
      <c r="J786" s="140" t="str">
        <f>IF('Social Fairness'!$M48="","---",'Social Fairness'!$Q48)</f>
        <v>---</v>
      </c>
      <c r="K786" s="140" t="str">
        <f>IF('Social Fairness'!$M48="","---",'Social Fairness'!$R48)</f>
        <v>---</v>
      </c>
      <c r="L786" s="140" t="str">
        <f>IF('Social Fairness'!$M48="","---",'Social Fairness'!$S48)</f>
        <v>---</v>
      </c>
      <c r="M786" s="140" t="str">
        <f>IF('Social Fairness'!$M48="","---",'Social Fairness'!$T48)</f>
        <v>---</v>
      </c>
    </row>
    <row r="787" spans="1:13" ht="40" customHeight="1">
      <c r="A787" s="143" t="s">
        <v>34</v>
      </c>
      <c r="B787" s="140" t="str">
        <f>IF('Social Fairness'!$M49="","---",'Social Fairness'!$C49)</f>
        <v>---</v>
      </c>
      <c r="C787" s="140" t="str">
        <f>IF('Social Fairness'!$M49="","---",'Social Fairness'!$D49)</f>
        <v>---</v>
      </c>
      <c r="D787" s="140" t="str">
        <f>IF('Social Fairness'!$M49="","---",'Social Fairness'!$E49)</f>
        <v>---</v>
      </c>
      <c r="E787" s="140" t="str">
        <f>IF('Social Fairness'!$M49="","---",'Social Fairness'!$L49)</f>
        <v>---</v>
      </c>
      <c r="F787" s="140" t="str">
        <f>IF('Social Fairness'!$M49="","---",'Social Fairness'!$M49)</f>
        <v>---</v>
      </c>
      <c r="G787" s="140" t="str">
        <f>IF('Social Fairness'!$M49="","---",'Social Fairness'!$N49)</f>
        <v>---</v>
      </c>
      <c r="H787" s="140" t="str">
        <f>IF('Social Fairness'!$M49="","---",'Social Fairness'!$O49)</f>
        <v>---</v>
      </c>
      <c r="I787" s="140" t="str">
        <f>IF('Social Fairness'!$M49="","---",'Social Fairness'!$P49)</f>
        <v>---</v>
      </c>
      <c r="J787" s="140" t="str">
        <f>IF('Social Fairness'!$M49="","---",'Social Fairness'!$Q49)</f>
        <v>---</v>
      </c>
      <c r="K787" s="140" t="str">
        <f>IF('Social Fairness'!$M49="","---",'Social Fairness'!$R49)</f>
        <v>---</v>
      </c>
      <c r="L787" s="140" t="str">
        <f>IF('Social Fairness'!$M49="","---",'Social Fairness'!$S49)</f>
        <v>---</v>
      </c>
      <c r="M787" s="140" t="str">
        <f>IF('Social Fairness'!$M49="","---",'Social Fairness'!$T49)</f>
        <v>---</v>
      </c>
    </row>
    <row r="788" spans="1:13" ht="40" customHeight="1">
      <c r="A788" s="143" t="s">
        <v>34</v>
      </c>
      <c r="B788" s="140" t="str">
        <f>IF('Social Fairness'!$M50="","---",'Social Fairness'!$C50)</f>
        <v>---</v>
      </c>
      <c r="C788" s="140" t="str">
        <f>IF('Social Fairness'!$M50="","---",'Social Fairness'!$D50)</f>
        <v>---</v>
      </c>
      <c r="D788" s="140" t="str">
        <f>IF('Social Fairness'!$M50="","---",'Social Fairness'!$E50)</f>
        <v>---</v>
      </c>
      <c r="E788" s="140" t="str">
        <f>IF('Social Fairness'!$M50="","---",'Social Fairness'!$L50)</f>
        <v>---</v>
      </c>
      <c r="F788" s="140" t="str">
        <f>IF('Social Fairness'!$M50="","---",'Social Fairness'!$M50)</f>
        <v>---</v>
      </c>
      <c r="G788" s="140" t="str">
        <f>IF('Social Fairness'!$M50="","---",'Social Fairness'!$N50)</f>
        <v>---</v>
      </c>
      <c r="H788" s="140" t="str">
        <f>IF('Social Fairness'!$M50="","---",'Social Fairness'!$O50)</f>
        <v>---</v>
      </c>
      <c r="I788" s="140" t="str">
        <f>IF('Social Fairness'!$M50="","---",'Social Fairness'!$P50)</f>
        <v>---</v>
      </c>
      <c r="J788" s="140" t="str">
        <f>IF('Social Fairness'!$M50="","---",'Social Fairness'!$Q50)</f>
        <v>---</v>
      </c>
      <c r="K788" s="140" t="str">
        <f>IF('Social Fairness'!$M50="","---",'Social Fairness'!$R50)</f>
        <v>---</v>
      </c>
      <c r="L788" s="140" t="str">
        <f>IF('Social Fairness'!$M50="","---",'Social Fairness'!$S50)</f>
        <v>---</v>
      </c>
      <c r="M788" s="140" t="str">
        <f>IF('Social Fairness'!$M50="","---",'Social Fairness'!$T50)</f>
        <v>---</v>
      </c>
    </row>
    <row r="789" spans="1:13" ht="40" customHeight="1">
      <c r="A789" s="143" t="s">
        <v>34</v>
      </c>
      <c r="B789" s="140" t="str">
        <f>IF('Social Fairness'!$M51="","---",'Social Fairness'!$C51)</f>
        <v>---</v>
      </c>
      <c r="C789" s="140" t="str">
        <f>IF('Social Fairness'!$M51="","---",'Social Fairness'!$D51)</f>
        <v>---</v>
      </c>
      <c r="D789" s="140" t="str">
        <f>IF('Social Fairness'!$M51="","---",'Social Fairness'!$E51)</f>
        <v>---</v>
      </c>
      <c r="E789" s="140" t="str">
        <f>IF('Social Fairness'!$M51="","---",'Social Fairness'!$L51)</f>
        <v>---</v>
      </c>
      <c r="F789" s="140" t="str">
        <f>IF('Social Fairness'!$M51="","---",'Social Fairness'!$M51)</f>
        <v>---</v>
      </c>
      <c r="G789" s="140" t="str">
        <f>IF('Social Fairness'!$M51="","---",'Social Fairness'!$N51)</f>
        <v>---</v>
      </c>
      <c r="H789" s="140" t="str">
        <f>IF('Social Fairness'!$M51="","---",'Social Fairness'!$O51)</f>
        <v>---</v>
      </c>
      <c r="I789" s="140" t="str">
        <f>IF('Social Fairness'!$M51="","---",'Social Fairness'!$P51)</f>
        <v>---</v>
      </c>
      <c r="J789" s="140" t="str">
        <f>IF('Social Fairness'!$M51="","---",'Social Fairness'!$Q51)</f>
        <v>---</v>
      </c>
      <c r="K789" s="140" t="str">
        <f>IF('Social Fairness'!$M51="","---",'Social Fairness'!$R51)</f>
        <v>---</v>
      </c>
      <c r="L789" s="140" t="str">
        <f>IF('Social Fairness'!$M51="","---",'Social Fairness'!$S51)</f>
        <v>---</v>
      </c>
      <c r="M789" s="140" t="str">
        <f>IF('Social Fairness'!$M51="","---",'Social Fairness'!$T51)</f>
        <v>---</v>
      </c>
    </row>
    <row r="790" spans="1:13" ht="40" customHeight="1">
      <c r="A790" s="143" t="s">
        <v>34</v>
      </c>
      <c r="B790" s="140" t="str">
        <f>IF('Social Fairness'!$M52="","---",'Social Fairness'!$C52)</f>
        <v>---</v>
      </c>
      <c r="C790" s="140" t="str">
        <f>IF('Social Fairness'!$M52="","---",'Social Fairness'!$D52)</f>
        <v>---</v>
      </c>
      <c r="D790" s="140" t="str">
        <f>IF('Social Fairness'!$M52="","---",'Social Fairness'!$E52)</f>
        <v>---</v>
      </c>
      <c r="E790" s="140" t="str">
        <f>IF('Social Fairness'!$M52="","---",'Social Fairness'!$L52)</f>
        <v>---</v>
      </c>
      <c r="F790" s="140" t="str">
        <f>IF('Social Fairness'!$M52="","---",'Social Fairness'!$M52)</f>
        <v>---</v>
      </c>
      <c r="G790" s="140" t="str">
        <f>IF('Social Fairness'!$M52="","---",'Social Fairness'!$N52)</f>
        <v>---</v>
      </c>
      <c r="H790" s="140" t="str">
        <f>IF('Social Fairness'!$M52="","---",'Social Fairness'!$O52)</f>
        <v>---</v>
      </c>
      <c r="I790" s="140" t="str">
        <f>IF('Social Fairness'!$M52="","---",'Social Fairness'!$P52)</f>
        <v>---</v>
      </c>
      <c r="J790" s="140" t="str">
        <f>IF('Social Fairness'!$M52="","---",'Social Fairness'!$Q52)</f>
        <v>---</v>
      </c>
      <c r="K790" s="140" t="str">
        <f>IF('Social Fairness'!$M52="","---",'Social Fairness'!$R52)</f>
        <v>---</v>
      </c>
      <c r="L790" s="140" t="str">
        <f>IF('Social Fairness'!$M52="","---",'Social Fairness'!$S52)</f>
        <v>---</v>
      </c>
      <c r="M790" s="140" t="str">
        <f>IF('Social Fairness'!$M52="","---",'Social Fairness'!$T52)</f>
        <v>---</v>
      </c>
    </row>
    <row r="791" spans="1:13" ht="40" customHeight="1">
      <c r="A791" s="143" t="s">
        <v>34</v>
      </c>
      <c r="B791" s="140" t="str">
        <f>IF('Social Fairness'!$M53="","---",'Social Fairness'!$C53)</f>
        <v>---</v>
      </c>
      <c r="C791" s="140" t="str">
        <f>IF('Social Fairness'!$M53="","---",'Social Fairness'!$D53)</f>
        <v>---</v>
      </c>
      <c r="D791" s="140" t="str">
        <f>IF('Social Fairness'!$M53="","---",'Social Fairness'!$E53)</f>
        <v>---</v>
      </c>
      <c r="E791" s="140" t="str">
        <f>IF('Social Fairness'!$M53="","---",'Social Fairness'!$L53)</f>
        <v>---</v>
      </c>
      <c r="F791" s="140" t="str">
        <f>IF('Social Fairness'!$M53="","---",'Social Fairness'!$M53)</f>
        <v>---</v>
      </c>
      <c r="G791" s="140" t="str">
        <f>IF('Social Fairness'!$M53="","---",'Social Fairness'!$N53)</f>
        <v>---</v>
      </c>
      <c r="H791" s="140" t="str">
        <f>IF('Social Fairness'!$M53="","---",'Social Fairness'!$O53)</f>
        <v>---</v>
      </c>
      <c r="I791" s="140" t="str">
        <f>IF('Social Fairness'!$M53="","---",'Social Fairness'!$P53)</f>
        <v>---</v>
      </c>
      <c r="J791" s="140" t="str">
        <f>IF('Social Fairness'!$M53="","---",'Social Fairness'!$Q53)</f>
        <v>---</v>
      </c>
      <c r="K791" s="140" t="str">
        <f>IF('Social Fairness'!$M53="","---",'Social Fairness'!$R53)</f>
        <v>---</v>
      </c>
      <c r="L791" s="140" t="str">
        <f>IF('Social Fairness'!$M53="","---",'Social Fairness'!$S53)</f>
        <v>---</v>
      </c>
      <c r="M791" s="140" t="str">
        <f>IF('Social Fairness'!$M53="","---",'Social Fairness'!$T53)</f>
        <v>---</v>
      </c>
    </row>
    <row r="792" spans="1:13" s="143" customFormat="1" ht="17">
      <c r="A792" s="143" t="s">
        <v>34</v>
      </c>
      <c r="B792" s="140" t="str">
        <f>IF('Social Fairness'!$M54="","---",'Social Fairness'!$C54)</f>
        <v>---</v>
      </c>
      <c r="C792" s="140" t="str">
        <f>IF('Social Fairness'!$M54="","---",'Social Fairness'!$D54)</f>
        <v>---</v>
      </c>
      <c r="D792" s="140" t="str">
        <f>IF('Social Fairness'!$M54="","---",'Social Fairness'!$E54)</f>
        <v>---</v>
      </c>
      <c r="E792" s="140" t="str">
        <f>IF('Social Fairness'!$M54="","---",'Social Fairness'!$L54)</f>
        <v>---</v>
      </c>
      <c r="F792" s="140" t="str">
        <f>IF('Social Fairness'!$M54="","---",'Social Fairness'!$M54)</f>
        <v>---</v>
      </c>
      <c r="G792" s="140" t="str">
        <f>IF('Social Fairness'!$M54="","---",'Social Fairness'!$N54)</f>
        <v>---</v>
      </c>
      <c r="H792" s="140" t="str">
        <f>IF('Social Fairness'!$M54="","---",'Social Fairness'!$O54)</f>
        <v>---</v>
      </c>
      <c r="I792" s="140" t="str">
        <f>IF('Social Fairness'!$M54="","---",'Social Fairness'!$P54)</f>
        <v>---</v>
      </c>
      <c r="J792" s="140" t="str">
        <f>IF('Social Fairness'!$M54="","---",'Social Fairness'!$Q54)</f>
        <v>---</v>
      </c>
      <c r="K792" s="140" t="str">
        <f>IF('Social Fairness'!$M54="","---",'Social Fairness'!$R54)</f>
        <v>---</v>
      </c>
      <c r="L792" s="140" t="str">
        <f>IF('Social Fairness'!$M54="","---",'Social Fairness'!$S54)</f>
        <v>---</v>
      </c>
      <c r="M792" s="140" t="str">
        <f>IF('Social Fairness'!$M54="","---",'Social Fairness'!$T54)</f>
        <v>---</v>
      </c>
    </row>
    <row r="793" spans="1:13" ht="40" customHeight="1">
      <c r="A793" s="143" t="s">
        <v>34</v>
      </c>
      <c r="B793" s="140" t="str">
        <f>IF('Social Fairness'!$M55="","---",'Social Fairness'!$C55)</f>
        <v>---</v>
      </c>
      <c r="C793" s="140" t="str">
        <f>IF('Social Fairness'!$M55="","---",'Social Fairness'!$D55)</f>
        <v>---</v>
      </c>
      <c r="D793" s="140" t="str">
        <f>IF('Social Fairness'!$M55="","---",'Social Fairness'!$E55)</f>
        <v>---</v>
      </c>
      <c r="E793" s="140" t="str">
        <f>IF('Social Fairness'!$M55="","---",'Social Fairness'!$L55)</f>
        <v>---</v>
      </c>
      <c r="F793" s="140" t="str">
        <f>IF('Social Fairness'!$M55="","---",'Social Fairness'!$M55)</f>
        <v>---</v>
      </c>
      <c r="G793" s="140" t="str">
        <f>IF('Social Fairness'!$M55="","---",'Social Fairness'!$N55)</f>
        <v>---</v>
      </c>
      <c r="H793" s="140" t="str">
        <f>IF('Social Fairness'!$M55="","---",'Social Fairness'!$O55)</f>
        <v>---</v>
      </c>
      <c r="I793" s="140" t="str">
        <f>IF('Social Fairness'!$M55="","---",'Social Fairness'!$P55)</f>
        <v>---</v>
      </c>
      <c r="J793" s="140" t="str">
        <f>IF('Social Fairness'!$M55="","---",'Social Fairness'!$Q55)</f>
        <v>---</v>
      </c>
      <c r="K793" s="140" t="str">
        <f>IF('Social Fairness'!$M55="","---",'Social Fairness'!$R55)</f>
        <v>---</v>
      </c>
      <c r="L793" s="140" t="str">
        <f>IF('Social Fairness'!$M55="","---",'Social Fairness'!$S55)</f>
        <v>---</v>
      </c>
      <c r="M793" s="140" t="str">
        <f>IF('Social Fairness'!$M55="","---",'Social Fairness'!$T55)</f>
        <v>---</v>
      </c>
    </row>
    <row r="794" spans="1:13" s="143" customFormat="1" ht="17">
      <c r="A794" s="143" t="s">
        <v>34</v>
      </c>
      <c r="B794" s="140" t="str">
        <f>IF('Social Fairness'!$M56="","---",'Social Fairness'!$C56)</f>
        <v>---</v>
      </c>
      <c r="C794" s="140" t="str">
        <f>IF('Social Fairness'!$M56="","---",'Social Fairness'!$D56)</f>
        <v>---</v>
      </c>
      <c r="D794" s="140" t="str">
        <f>IF('Social Fairness'!$M56="","---",'Social Fairness'!$E56)</f>
        <v>---</v>
      </c>
      <c r="E794" s="140" t="str">
        <f>IF('Social Fairness'!$M56="","---",'Social Fairness'!$L56)</f>
        <v>---</v>
      </c>
      <c r="F794" s="140" t="str">
        <f>IF('Social Fairness'!$M56="","---",'Social Fairness'!$M56)</f>
        <v>---</v>
      </c>
      <c r="G794" s="140" t="str">
        <f>IF('Social Fairness'!$M56="","---",'Social Fairness'!$N56)</f>
        <v>---</v>
      </c>
      <c r="H794" s="140" t="str">
        <f>IF('Social Fairness'!$M56="","---",'Social Fairness'!$O56)</f>
        <v>---</v>
      </c>
      <c r="I794" s="140" t="str">
        <f>IF('Social Fairness'!$M56="","---",'Social Fairness'!$P56)</f>
        <v>---</v>
      </c>
      <c r="J794" s="140" t="str">
        <f>IF('Social Fairness'!$M56="","---",'Social Fairness'!$Q56)</f>
        <v>---</v>
      </c>
      <c r="K794" s="140" t="str">
        <f>IF('Social Fairness'!$M56="","---",'Social Fairness'!$R56)</f>
        <v>---</v>
      </c>
      <c r="L794" s="140" t="str">
        <f>IF('Social Fairness'!$M56="","---",'Social Fairness'!$S56)</f>
        <v>---</v>
      </c>
      <c r="M794" s="140" t="str">
        <f>IF('Social Fairness'!$M56="","---",'Social Fairness'!$T56)</f>
        <v>---</v>
      </c>
    </row>
    <row r="795" spans="1:13" ht="17">
      <c r="A795" s="143" t="s">
        <v>34</v>
      </c>
      <c r="B795" s="140" t="str">
        <f>IF('Social Fairness'!$M57="","---",'Social Fairness'!$C57)</f>
        <v>---</v>
      </c>
      <c r="C795" s="140" t="str">
        <f>IF('Social Fairness'!$M57="","---",'Social Fairness'!$D57)</f>
        <v>---</v>
      </c>
      <c r="D795" s="140" t="str">
        <f>IF('Social Fairness'!$M57="","---",'Social Fairness'!$E57)</f>
        <v>---</v>
      </c>
      <c r="E795" s="140" t="str">
        <f>IF('Social Fairness'!$M57="","---",'Social Fairness'!$L57)</f>
        <v>---</v>
      </c>
      <c r="F795" s="140" t="str">
        <f>IF('Social Fairness'!$M57="","---",'Social Fairness'!$M57)</f>
        <v>---</v>
      </c>
      <c r="G795" s="140" t="str">
        <f>IF('Social Fairness'!$M57="","---",'Social Fairness'!$N57)</f>
        <v>---</v>
      </c>
      <c r="H795" s="140" t="str">
        <f>IF('Social Fairness'!$M57="","---",'Social Fairness'!$O57)</f>
        <v>---</v>
      </c>
      <c r="I795" s="140" t="str">
        <f>IF('Social Fairness'!$M57="","---",'Social Fairness'!$P57)</f>
        <v>---</v>
      </c>
      <c r="J795" s="140" t="str">
        <f>IF('Social Fairness'!$M57="","---",'Social Fairness'!$Q57)</f>
        <v>---</v>
      </c>
      <c r="K795" s="140" t="str">
        <f>IF('Social Fairness'!$M57="","---",'Social Fairness'!$R57)</f>
        <v>---</v>
      </c>
      <c r="L795" s="140" t="str">
        <f>IF('Social Fairness'!$M57="","---",'Social Fairness'!$S57)</f>
        <v>---</v>
      </c>
      <c r="M795" s="140" t="str">
        <f>IF('Social Fairness'!$M57="","---",'Social Fairness'!$T57)</f>
        <v>---</v>
      </c>
    </row>
    <row r="796" spans="1:13" ht="40" customHeight="1">
      <c r="A796" s="143" t="s">
        <v>34</v>
      </c>
      <c r="B796" s="140" t="str">
        <f>IF('Social Fairness'!$M58="","---",'Social Fairness'!$C58)</f>
        <v>---</v>
      </c>
      <c r="C796" s="140" t="str">
        <f>IF('Social Fairness'!$M58="","---",'Social Fairness'!$D58)</f>
        <v>---</v>
      </c>
      <c r="D796" s="140" t="str">
        <f>IF('Social Fairness'!$M58="","---",'Social Fairness'!$E58)</f>
        <v>---</v>
      </c>
      <c r="E796" s="140" t="str">
        <f>IF('Social Fairness'!$M58="","---",'Social Fairness'!$L58)</f>
        <v>---</v>
      </c>
      <c r="F796" s="140" t="str">
        <f>IF('Social Fairness'!$M58="","---",'Social Fairness'!$M58)</f>
        <v>---</v>
      </c>
      <c r="G796" s="140" t="str">
        <f>IF('Social Fairness'!$M58="","---",'Social Fairness'!$N58)</f>
        <v>---</v>
      </c>
      <c r="H796" s="140" t="str">
        <f>IF('Social Fairness'!$M58="","---",'Social Fairness'!$O58)</f>
        <v>---</v>
      </c>
      <c r="I796" s="140" t="str">
        <f>IF('Social Fairness'!$M58="","---",'Social Fairness'!$P58)</f>
        <v>---</v>
      </c>
      <c r="J796" s="140" t="str">
        <f>IF('Social Fairness'!$M58="","---",'Social Fairness'!$Q58)</f>
        <v>---</v>
      </c>
      <c r="K796" s="140" t="str">
        <f>IF('Social Fairness'!$M58="","---",'Social Fairness'!$R58)</f>
        <v>---</v>
      </c>
      <c r="L796" s="140" t="str">
        <f>IF('Social Fairness'!$M58="","---",'Social Fairness'!$S58)</f>
        <v>---</v>
      </c>
      <c r="M796" s="140" t="str">
        <f>IF('Social Fairness'!$M58="","---",'Social Fairness'!$T58)</f>
        <v>---</v>
      </c>
    </row>
    <row r="797" spans="1:13" ht="40" customHeight="1">
      <c r="A797" s="143" t="s">
        <v>34</v>
      </c>
      <c r="B797" s="140" t="str">
        <f>IF('Social Fairness'!$M59="","---",'Social Fairness'!$C59)</f>
        <v>---</v>
      </c>
      <c r="C797" s="140" t="str">
        <f>IF('Social Fairness'!$M59="","---",'Social Fairness'!$D59)</f>
        <v>---</v>
      </c>
      <c r="D797" s="140" t="str">
        <f>IF('Social Fairness'!$M59="","---",'Social Fairness'!$E59)</f>
        <v>---</v>
      </c>
      <c r="E797" s="140" t="str">
        <f>IF('Social Fairness'!$M59="","---",'Social Fairness'!$L59)</f>
        <v>---</v>
      </c>
      <c r="F797" s="140" t="str">
        <f>IF('Social Fairness'!$M59="","---",'Social Fairness'!$M59)</f>
        <v>---</v>
      </c>
      <c r="G797" s="140" t="str">
        <f>IF('Social Fairness'!$M59="","---",'Social Fairness'!$N59)</f>
        <v>---</v>
      </c>
      <c r="H797" s="140" t="str">
        <f>IF('Social Fairness'!$M59="","---",'Social Fairness'!$O59)</f>
        <v>---</v>
      </c>
      <c r="I797" s="140" t="str">
        <f>IF('Social Fairness'!$M59="","---",'Social Fairness'!$P59)</f>
        <v>---</v>
      </c>
      <c r="J797" s="140" t="str">
        <f>IF('Social Fairness'!$M59="","---",'Social Fairness'!$Q59)</f>
        <v>---</v>
      </c>
      <c r="K797" s="140" t="str">
        <f>IF('Social Fairness'!$M59="","---",'Social Fairness'!$R59)</f>
        <v>---</v>
      </c>
      <c r="L797" s="140" t="str">
        <f>IF('Social Fairness'!$M59="","---",'Social Fairness'!$S59)</f>
        <v>---</v>
      </c>
      <c r="M797" s="140" t="str">
        <f>IF('Social Fairness'!$M59="","---",'Social Fairness'!$T59)</f>
        <v>---</v>
      </c>
    </row>
    <row r="798" spans="1:13" ht="40" customHeight="1">
      <c r="A798" s="143" t="s">
        <v>34</v>
      </c>
      <c r="B798" s="140" t="str">
        <f>IF('Social Fairness'!$M60="","---",'Social Fairness'!$C60)</f>
        <v>---</v>
      </c>
      <c r="C798" s="140" t="str">
        <f>IF('Social Fairness'!$M60="","---",'Social Fairness'!$D60)</f>
        <v>---</v>
      </c>
      <c r="D798" s="140" t="str">
        <f>IF('Social Fairness'!$M60="","---",'Social Fairness'!$E60)</f>
        <v>---</v>
      </c>
      <c r="E798" s="140" t="str">
        <f>IF('Social Fairness'!$M60="","---",'Social Fairness'!$L60)</f>
        <v>---</v>
      </c>
      <c r="F798" s="140" t="str">
        <f>IF('Social Fairness'!$M60="","---",'Social Fairness'!$M60)</f>
        <v>---</v>
      </c>
      <c r="G798" s="140" t="str">
        <f>IF('Social Fairness'!$M60="","---",'Social Fairness'!$N60)</f>
        <v>---</v>
      </c>
      <c r="H798" s="140" t="str">
        <f>IF('Social Fairness'!$M60="","---",'Social Fairness'!$O60)</f>
        <v>---</v>
      </c>
      <c r="I798" s="140" t="str">
        <f>IF('Social Fairness'!$M60="","---",'Social Fairness'!$P60)</f>
        <v>---</v>
      </c>
      <c r="J798" s="140" t="str">
        <f>IF('Social Fairness'!$M60="","---",'Social Fairness'!$Q60)</f>
        <v>---</v>
      </c>
      <c r="K798" s="140" t="str">
        <f>IF('Social Fairness'!$M60="","---",'Social Fairness'!$R60)</f>
        <v>---</v>
      </c>
      <c r="L798" s="140" t="str">
        <f>IF('Social Fairness'!$M60="","---",'Social Fairness'!$S60)</f>
        <v>---</v>
      </c>
      <c r="M798" s="140" t="str">
        <f>IF('Social Fairness'!$M60="","---",'Social Fairness'!$T60)</f>
        <v>---</v>
      </c>
    </row>
    <row r="799" spans="1:13" ht="40" customHeight="1">
      <c r="A799" s="143" t="s">
        <v>34</v>
      </c>
      <c r="B799" s="140" t="str">
        <f>IF('Social Fairness'!$M61="","---",'Social Fairness'!$C61)</f>
        <v>---</v>
      </c>
      <c r="C799" s="140" t="str">
        <f>IF('Social Fairness'!$M61="","---",'Social Fairness'!$D61)</f>
        <v>---</v>
      </c>
      <c r="D799" s="140" t="str">
        <f>IF('Social Fairness'!$M61="","---",'Social Fairness'!$E61)</f>
        <v>---</v>
      </c>
      <c r="E799" s="140" t="str">
        <f>IF('Social Fairness'!$M61="","---",'Social Fairness'!$L61)</f>
        <v>---</v>
      </c>
      <c r="F799" s="140" t="str">
        <f>IF('Social Fairness'!$M61="","---",'Social Fairness'!$M61)</f>
        <v>---</v>
      </c>
      <c r="G799" s="140" t="str">
        <f>IF('Social Fairness'!$M61="","---",'Social Fairness'!$N61)</f>
        <v>---</v>
      </c>
      <c r="H799" s="140" t="str">
        <f>IF('Social Fairness'!$M61="","---",'Social Fairness'!$O61)</f>
        <v>---</v>
      </c>
      <c r="I799" s="140" t="str">
        <f>IF('Social Fairness'!$M61="","---",'Social Fairness'!$P61)</f>
        <v>---</v>
      </c>
      <c r="J799" s="140" t="str">
        <f>IF('Social Fairness'!$M61="","---",'Social Fairness'!$Q61)</f>
        <v>---</v>
      </c>
      <c r="K799" s="140" t="str">
        <f>IF('Social Fairness'!$M61="","---",'Social Fairness'!$R61)</f>
        <v>---</v>
      </c>
      <c r="L799" s="140" t="str">
        <f>IF('Social Fairness'!$M61="","---",'Social Fairness'!$S61)</f>
        <v>---</v>
      </c>
      <c r="M799" s="140" t="str">
        <f>IF('Social Fairness'!$M61="","---",'Social Fairness'!$T61)</f>
        <v>---</v>
      </c>
    </row>
    <row r="800" spans="1:13" ht="40" customHeight="1">
      <c r="A800" s="143" t="s">
        <v>34</v>
      </c>
      <c r="B800" s="140" t="str">
        <f>IF('Social Fairness'!$M62="","---",'Social Fairness'!$C62)</f>
        <v>---</v>
      </c>
      <c r="C800" s="140" t="str">
        <f>IF('Social Fairness'!$M62="","---",'Social Fairness'!$D62)</f>
        <v>---</v>
      </c>
      <c r="D800" s="140" t="str">
        <f>IF('Social Fairness'!$M62="","---",'Social Fairness'!$E62)</f>
        <v>---</v>
      </c>
      <c r="E800" s="140" t="str">
        <f>IF('Social Fairness'!$M62="","---",'Social Fairness'!$L62)</f>
        <v>---</v>
      </c>
      <c r="F800" s="140" t="str">
        <f>IF('Social Fairness'!$M62="","---",'Social Fairness'!$M62)</f>
        <v>---</v>
      </c>
      <c r="G800" s="140" t="str">
        <f>IF('Social Fairness'!$M62="","---",'Social Fairness'!$N62)</f>
        <v>---</v>
      </c>
      <c r="H800" s="140" t="str">
        <f>IF('Social Fairness'!$M62="","---",'Social Fairness'!$O62)</f>
        <v>---</v>
      </c>
      <c r="I800" s="140" t="str">
        <f>IF('Social Fairness'!$M62="","---",'Social Fairness'!$P62)</f>
        <v>---</v>
      </c>
      <c r="J800" s="140" t="str">
        <f>IF('Social Fairness'!$M62="","---",'Social Fairness'!$Q62)</f>
        <v>---</v>
      </c>
      <c r="K800" s="140" t="str">
        <f>IF('Social Fairness'!$M62="","---",'Social Fairness'!$R62)</f>
        <v>---</v>
      </c>
      <c r="L800" s="140" t="str">
        <f>IF('Social Fairness'!$M62="","---",'Social Fairness'!$S62)</f>
        <v>---</v>
      </c>
      <c r="M800" s="140" t="str">
        <f>IF('Social Fairness'!$M62="","---",'Social Fairness'!$T62)</f>
        <v>---</v>
      </c>
    </row>
    <row r="801" spans="1:13" ht="40" customHeight="1">
      <c r="A801" s="143" t="s">
        <v>34</v>
      </c>
      <c r="B801" s="140" t="str">
        <f>IF('Social Fairness'!$M63="","---",'Social Fairness'!$C63)</f>
        <v>---</v>
      </c>
      <c r="C801" s="140" t="str">
        <f>IF('Social Fairness'!$M63="","---",'Social Fairness'!$D63)</f>
        <v>---</v>
      </c>
      <c r="D801" s="140" t="str">
        <f>IF('Social Fairness'!$M63="","---",'Social Fairness'!$E63)</f>
        <v>---</v>
      </c>
      <c r="E801" s="140" t="str">
        <f>IF('Social Fairness'!$M63="","---",'Social Fairness'!$L63)</f>
        <v>---</v>
      </c>
      <c r="F801" s="140" t="str">
        <f>IF('Social Fairness'!$M63="","---",'Social Fairness'!$M63)</f>
        <v>---</v>
      </c>
      <c r="G801" s="140" t="str">
        <f>IF('Social Fairness'!$M63="","---",'Social Fairness'!$N63)</f>
        <v>---</v>
      </c>
      <c r="H801" s="140" t="str">
        <f>IF('Social Fairness'!$M63="","---",'Social Fairness'!$O63)</f>
        <v>---</v>
      </c>
      <c r="I801" s="140" t="str">
        <f>IF('Social Fairness'!$M63="","---",'Social Fairness'!$P63)</f>
        <v>---</v>
      </c>
      <c r="J801" s="140" t="str">
        <f>IF('Social Fairness'!$M63="","---",'Social Fairness'!$Q63)</f>
        <v>---</v>
      </c>
      <c r="K801" s="140" t="str">
        <f>IF('Social Fairness'!$M63="","---",'Social Fairness'!$R63)</f>
        <v>---</v>
      </c>
      <c r="L801" s="140" t="str">
        <f>IF('Social Fairness'!$M63="","---",'Social Fairness'!$S63)</f>
        <v>---</v>
      </c>
      <c r="M801" s="140" t="str">
        <f>IF('Social Fairness'!$M63="","---",'Social Fairness'!$T63)</f>
        <v>---</v>
      </c>
    </row>
    <row r="802" spans="1:13" ht="40" customHeight="1">
      <c r="A802" s="143" t="s">
        <v>34</v>
      </c>
      <c r="B802" s="140" t="str">
        <f>IF('Social Fairness'!$M64="","---",'Social Fairness'!$C64)</f>
        <v>---</v>
      </c>
      <c r="C802" s="140" t="str">
        <f>IF('Social Fairness'!$M64="","---",'Social Fairness'!$D64)</f>
        <v>---</v>
      </c>
      <c r="D802" s="140" t="str">
        <f>IF('Social Fairness'!$M64="","---",'Social Fairness'!$E64)</f>
        <v>---</v>
      </c>
      <c r="E802" s="140" t="str">
        <f>IF('Social Fairness'!$M64="","---",'Social Fairness'!$L64)</f>
        <v>---</v>
      </c>
      <c r="F802" s="140" t="str">
        <f>IF('Social Fairness'!$M64="","---",'Social Fairness'!$M64)</f>
        <v>---</v>
      </c>
      <c r="G802" s="140" t="str">
        <f>IF('Social Fairness'!$M64="","---",'Social Fairness'!$N64)</f>
        <v>---</v>
      </c>
      <c r="H802" s="140" t="str">
        <f>IF('Social Fairness'!$M64="","---",'Social Fairness'!$O64)</f>
        <v>---</v>
      </c>
      <c r="I802" s="140" t="str">
        <f>IF('Social Fairness'!$M64="","---",'Social Fairness'!$P64)</f>
        <v>---</v>
      </c>
      <c r="J802" s="140" t="str">
        <f>IF('Social Fairness'!$M64="","---",'Social Fairness'!$Q64)</f>
        <v>---</v>
      </c>
      <c r="K802" s="140" t="str">
        <f>IF('Social Fairness'!$M64="","---",'Social Fairness'!$R64)</f>
        <v>---</v>
      </c>
      <c r="L802" s="140" t="str">
        <f>IF('Social Fairness'!$M64="","---",'Social Fairness'!$S64)</f>
        <v>---</v>
      </c>
      <c r="M802" s="140" t="str">
        <f>IF('Social Fairness'!$M64="","---",'Social Fairness'!$T64)</f>
        <v>---</v>
      </c>
    </row>
    <row r="803" spans="1:13" ht="40" customHeight="1">
      <c r="A803" s="143" t="s">
        <v>34</v>
      </c>
      <c r="B803" s="140" t="str">
        <f>IF('Social Fairness'!$M65="","---",'Social Fairness'!$C65)</f>
        <v>---</v>
      </c>
      <c r="C803" s="140" t="str">
        <f>IF('Social Fairness'!$M65="","---",'Social Fairness'!$D65)</f>
        <v>---</v>
      </c>
      <c r="D803" s="140" t="str">
        <f>IF('Social Fairness'!$M65="","---",'Social Fairness'!$E65)</f>
        <v>---</v>
      </c>
      <c r="E803" s="140" t="str">
        <f>IF('Social Fairness'!$M65="","---",'Social Fairness'!$L65)</f>
        <v>---</v>
      </c>
      <c r="F803" s="140" t="str">
        <f>IF('Social Fairness'!$M65="","---",'Social Fairness'!$M65)</f>
        <v>---</v>
      </c>
      <c r="G803" s="140" t="str">
        <f>IF('Social Fairness'!$M65="","---",'Social Fairness'!$N65)</f>
        <v>---</v>
      </c>
      <c r="H803" s="140" t="str">
        <f>IF('Social Fairness'!$M65="","---",'Social Fairness'!$O65)</f>
        <v>---</v>
      </c>
      <c r="I803" s="140" t="str">
        <f>IF('Social Fairness'!$M65="","---",'Social Fairness'!$P65)</f>
        <v>---</v>
      </c>
      <c r="J803" s="140" t="str">
        <f>IF('Social Fairness'!$M65="","---",'Social Fairness'!$Q65)</f>
        <v>---</v>
      </c>
      <c r="K803" s="140" t="str">
        <f>IF('Social Fairness'!$M65="","---",'Social Fairness'!$R65)</f>
        <v>---</v>
      </c>
      <c r="L803" s="140" t="str">
        <f>IF('Social Fairness'!$M65="","---",'Social Fairness'!$S65)</f>
        <v>---</v>
      </c>
      <c r="M803" s="140" t="str">
        <f>IF('Social Fairness'!$M65="","---",'Social Fairness'!$T65)</f>
        <v>---</v>
      </c>
    </row>
    <row r="804" spans="1:13" ht="40" customHeight="1">
      <c r="A804" s="143" t="s">
        <v>34</v>
      </c>
      <c r="B804" s="140" t="str">
        <f>IF('Social Fairness'!$M66="","---",'Social Fairness'!$C66)</f>
        <v>---</v>
      </c>
      <c r="C804" s="140" t="str">
        <f>IF('Social Fairness'!$M66="","---",'Social Fairness'!$D66)</f>
        <v>---</v>
      </c>
      <c r="D804" s="140" t="str">
        <f>IF('Social Fairness'!$M66="","---",'Social Fairness'!$E66)</f>
        <v>---</v>
      </c>
      <c r="E804" s="140" t="str">
        <f>IF('Social Fairness'!$M66="","---",'Social Fairness'!$L66)</f>
        <v>---</v>
      </c>
      <c r="F804" s="140" t="str">
        <f>IF('Social Fairness'!$M66="","---",'Social Fairness'!$M66)</f>
        <v>---</v>
      </c>
      <c r="G804" s="140" t="str">
        <f>IF('Social Fairness'!$M66="","---",'Social Fairness'!$N66)</f>
        <v>---</v>
      </c>
      <c r="H804" s="140" t="str">
        <f>IF('Social Fairness'!$M66="","---",'Social Fairness'!$O66)</f>
        <v>---</v>
      </c>
      <c r="I804" s="140" t="str">
        <f>IF('Social Fairness'!$M66="","---",'Social Fairness'!$P66)</f>
        <v>---</v>
      </c>
      <c r="J804" s="140" t="str">
        <f>IF('Social Fairness'!$M66="","---",'Social Fairness'!$Q66)</f>
        <v>---</v>
      </c>
      <c r="K804" s="140" t="str">
        <f>IF('Social Fairness'!$M66="","---",'Social Fairness'!$R66)</f>
        <v>---</v>
      </c>
      <c r="L804" s="140" t="str">
        <f>IF('Social Fairness'!$M66="","---",'Social Fairness'!$S66)</f>
        <v>---</v>
      </c>
      <c r="M804" s="140" t="str">
        <f>IF('Social Fairness'!$M66="","---",'Social Fairness'!$T66)</f>
        <v>---</v>
      </c>
    </row>
    <row r="805" spans="1:13" ht="40" customHeight="1">
      <c r="A805" s="143" t="s">
        <v>34</v>
      </c>
      <c r="B805" s="140" t="str">
        <f>IF('Social Fairness'!$M67="","---",'Social Fairness'!$C67)</f>
        <v>---</v>
      </c>
      <c r="C805" s="140" t="str">
        <f>IF('Social Fairness'!$M67="","---",'Social Fairness'!$D67)</f>
        <v>---</v>
      </c>
      <c r="D805" s="140" t="str">
        <f>IF('Social Fairness'!$M67="","---",'Social Fairness'!$E67)</f>
        <v>---</v>
      </c>
      <c r="E805" s="140" t="str">
        <f>IF('Social Fairness'!$M67="","---",'Social Fairness'!$L67)</f>
        <v>---</v>
      </c>
      <c r="F805" s="140" t="str">
        <f>IF('Social Fairness'!$M67="","---",'Social Fairness'!$M67)</f>
        <v>---</v>
      </c>
      <c r="G805" s="140" t="str">
        <f>IF('Social Fairness'!$M67="","---",'Social Fairness'!$N67)</f>
        <v>---</v>
      </c>
      <c r="H805" s="140" t="str">
        <f>IF('Social Fairness'!$M67="","---",'Social Fairness'!$O67)</f>
        <v>---</v>
      </c>
      <c r="I805" s="140" t="str">
        <f>IF('Social Fairness'!$M67="","---",'Social Fairness'!$P67)</f>
        <v>---</v>
      </c>
      <c r="J805" s="140" t="str">
        <f>IF('Social Fairness'!$M67="","---",'Social Fairness'!$Q67)</f>
        <v>---</v>
      </c>
      <c r="K805" s="140" t="str">
        <f>IF('Social Fairness'!$M67="","---",'Social Fairness'!$R67)</f>
        <v>---</v>
      </c>
      <c r="L805" s="140" t="str">
        <f>IF('Social Fairness'!$M67="","---",'Social Fairness'!$S67)</f>
        <v>---</v>
      </c>
      <c r="M805" s="140" t="str">
        <f>IF('Social Fairness'!$M67="","---",'Social Fairness'!$T67)</f>
        <v>---</v>
      </c>
    </row>
    <row r="806" spans="1:13" ht="40" customHeight="1">
      <c r="A806" s="143" t="s">
        <v>34</v>
      </c>
      <c r="B806" s="140" t="str">
        <f>IF('Social Fairness'!$M68="","---",'Social Fairness'!$C68)</f>
        <v>---</v>
      </c>
      <c r="C806" s="140" t="str">
        <f>IF('Social Fairness'!$M68="","---",'Social Fairness'!$D68)</f>
        <v>---</v>
      </c>
      <c r="D806" s="140" t="str">
        <f>IF('Social Fairness'!$M68="","---",'Social Fairness'!$E68)</f>
        <v>---</v>
      </c>
      <c r="E806" s="140" t="str">
        <f>IF('Social Fairness'!$M68="","---",'Social Fairness'!$L68)</f>
        <v>---</v>
      </c>
      <c r="F806" s="140" t="str">
        <f>IF('Social Fairness'!$M68="","---",'Social Fairness'!$M68)</f>
        <v>---</v>
      </c>
      <c r="G806" s="140" t="str">
        <f>IF('Social Fairness'!$M68="","---",'Social Fairness'!$N68)</f>
        <v>---</v>
      </c>
      <c r="H806" s="140" t="str">
        <f>IF('Social Fairness'!$M68="","---",'Social Fairness'!$O68)</f>
        <v>---</v>
      </c>
      <c r="I806" s="140" t="str">
        <f>IF('Social Fairness'!$M68="","---",'Social Fairness'!$P68)</f>
        <v>---</v>
      </c>
      <c r="J806" s="140" t="str">
        <f>IF('Social Fairness'!$M68="","---",'Social Fairness'!$Q68)</f>
        <v>---</v>
      </c>
      <c r="K806" s="140" t="str">
        <f>IF('Social Fairness'!$M68="","---",'Social Fairness'!$R68)</f>
        <v>---</v>
      </c>
      <c r="L806" s="140" t="str">
        <f>IF('Social Fairness'!$M68="","---",'Social Fairness'!$S68)</f>
        <v>---</v>
      </c>
      <c r="M806" s="140" t="str">
        <f>IF('Social Fairness'!$M68="","---",'Social Fairness'!$T68)</f>
        <v>---</v>
      </c>
    </row>
    <row r="807" spans="1:13" ht="40" customHeight="1">
      <c r="A807" s="143" t="s">
        <v>34</v>
      </c>
      <c r="B807" s="140" t="str">
        <f>IF('Social Fairness'!$M69="","---",'Social Fairness'!$C69)</f>
        <v>---</v>
      </c>
      <c r="C807" s="140" t="str">
        <f>IF('Social Fairness'!$M69="","---",'Social Fairness'!$D69)</f>
        <v>---</v>
      </c>
      <c r="D807" s="140" t="str">
        <f>IF('Social Fairness'!$M69="","---",'Social Fairness'!$E69)</f>
        <v>---</v>
      </c>
      <c r="E807" s="140" t="str">
        <f>IF('Social Fairness'!$M69="","---",'Social Fairness'!$L69)</f>
        <v>---</v>
      </c>
      <c r="F807" s="140" t="str">
        <f>IF('Social Fairness'!$M69="","---",'Social Fairness'!$M69)</f>
        <v>---</v>
      </c>
      <c r="G807" s="140" t="str">
        <f>IF('Social Fairness'!$M69="","---",'Social Fairness'!$N69)</f>
        <v>---</v>
      </c>
      <c r="H807" s="140" t="str">
        <f>IF('Social Fairness'!$M69="","---",'Social Fairness'!$O69)</f>
        <v>---</v>
      </c>
      <c r="I807" s="140" t="str">
        <f>IF('Social Fairness'!$M69="","---",'Social Fairness'!$P69)</f>
        <v>---</v>
      </c>
      <c r="J807" s="140" t="str">
        <f>IF('Social Fairness'!$M69="","---",'Social Fairness'!$Q69)</f>
        <v>---</v>
      </c>
      <c r="K807" s="140" t="str">
        <f>IF('Social Fairness'!$M69="","---",'Social Fairness'!$R69)</f>
        <v>---</v>
      </c>
      <c r="L807" s="140" t="str">
        <f>IF('Social Fairness'!$M69="","---",'Social Fairness'!$S69)</f>
        <v>---</v>
      </c>
      <c r="M807" s="140" t="str">
        <f>IF('Social Fairness'!$M69="","---",'Social Fairness'!$T69)</f>
        <v>---</v>
      </c>
    </row>
    <row r="808" spans="1:13" ht="40" customHeight="1">
      <c r="A808" s="143" t="s">
        <v>34</v>
      </c>
      <c r="B808" s="140" t="str">
        <f>IF('Social Fairness'!$M70="","---",'Social Fairness'!$C70)</f>
        <v>---</v>
      </c>
      <c r="C808" s="140" t="str">
        <f>IF('Social Fairness'!$M70="","---",'Social Fairness'!$D70)</f>
        <v>---</v>
      </c>
      <c r="D808" s="140" t="str">
        <f>IF('Social Fairness'!$M70="","---",'Social Fairness'!$E70)</f>
        <v>---</v>
      </c>
      <c r="E808" s="140" t="str">
        <f>IF('Social Fairness'!$M70="","---",'Social Fairness'!$L70)</f>
        <v>---</v>
      </c>
      <c r="F808" s="140" t="str">
        <f>IF('Social Fairness'!$M70="","---",'Social Fairness'!$M70)</f>
        <v>---</v>
      </c>
      <c r="G808" s="140" t="str">
        <f>IF('Social Fairness'!$M70="","---",'Social Fairness'!$N70)</f>
        <v>---</v>
      </c>
      <c r="H808" s="140" t="str">
        <f>IF('Social Fairness'!$M70="","---",'Social Fairness'!$O70)</f>
        <v>---</v>
      </c>
      <c r="I808" s="140" t="str">
        <f>IF('Social Fairness'!$M70="","---",'Social Fairness'!$P70)</f>
        <v>---</v>
      </c>
      <c r="J808" s="140" t="str">
        <f>IF('Social Fairness'!$M70="","---",'Social Fairness'!$Q70)</f>
        <v>---</v>
      </c>
      <c r="K808" s="140" t="str">
        <f>IF('Social Fairness'!$M70="","---",'Social Fairness'!$R70)</f>
        <v>---</v>
      </c>
      <c r="L808" s="140" t="str">
        <f>IF('Social Fairness'!$M70="","---",'Social Fairness'!$S70)</f>
        <v>---</v>
      </c>
      <c r="M808" s="140" t="str">
        <f>IF('Social Fairness'!$M70="","---",'Social Fairness'!$T70)</f>
        <v>---</v>
      </c>
    </row>
    <row r="809" spans="1:13" ht="40" customHeight="1">
      <c r="A809" s="143" t="s">
        <v>34</v>
      </c>
      <c r="B809" s="140" t="str">
        <f>IF('Social Fairness'!$M71="","---",'Social Fairness'!$C71)</f>
        <v>---</v>
      </c>
      <c r="C809" s="140" t="str">
        <f>IF('Social Fairness'!$M71="","---",'Social Fairness'!$D71)</f>
        <v>---</v>
      </c>
      <c r="D809" s="140" t="str">
        <f>IF('Social Fairness'!$M71="","---",'Social Fairness'!$E71)</f>
        <v>---</v>
      </c>
      <c r="E809" s="140" t="str">
        <f>IF('Social Fairness'!$M71="","---",'Social Fairness'!$L71)</f>
        <v>---</v>
      </c>
      <c r="F809" s="140" t="str">
        <f>IF('Social Fairness'!$M71="","---",'Social Fairness'!$M71)</f>
        <v>---</v>
      </c>
      <c r="G809" s="140" t="str">
        <f>IF('Social Fairness'!$M71="","---",'Social Fairness'!$N71)</f>
        <v>---</v>
      </c>
      <c r="H809" s="140" t="str">
        <f>IF('Social Fairness'!$M71="","---",'Social Fairness'!$O71)</f>
        <v>---</v>
      </c>
      <c r="I809" s="140" t="str">
        <f>IF('Social Fairness'!$M71="","---",'Social Fairness'!$P71)</f>
        <v>---</v>
      </c>
      <c r="J809" s="140" t="str">
        <f>IF('Social Fairness'!$M71="","---",'Social Fairness'!$Q71)</f>
        <v>---</v>
      </c>
      <c r="K809" s="140" t="str">
        <f>IF('Social Fairness'!$M71="","---",'Social Fairness'!$R71)</f>
        <v>---</v>
      </c>
      <c r="L809" s="140" t="str">
        <f>IF('Social Fairness'!$M71="","---",'Social Fairness'!$S71)</f>
        <v>---</v>
      </c>
      <c r="M809" s="140" t="str">
        <f>IF('Social Fairness'!$M71="","---",'Social Fairness'!$T71)</f>
        <v>---</v>
      </c>
    </row>
    <row r="810" spans="1:13" ht="40" customHeight="1">
      <c r="A810" s="143" t="s">
        <v>34</v>
      </c>
      <c r="B810" s="140" t="str">
        <f>IF('Social Fairness'!$M72="","---",'Social Fairness'!$C72)</f>
        <v>---</v>
      </c>
      <c r="C810" s="140" t="str">
        <f>IF('Social Fairness'!$M72="","---",'Social Fairness'!$D72)</f>
        <v>---</v>
      </c>
      <c r="D810" s="140" t="str">
        <f>IF('Social Fairness'!$M72="","---",'Social Fairness'!$E72)</f>
        <v>---</v>
      </c>
      <c r="E810" s="140" t="str">
        <f>IF('Social Fairness'!$M72="","---",'Social Fairness'!$L72)</f>
        <v>---</v>
      </c>
      <c r="F810" s="140" t="str">
        <f>IF('Social Fairness'!$M72="","---",'Social Fairness'!$M72)</f>
        <v>---</v>
      </c>
      <c r="G810" s="140" t="str">
        <f>IF('Social Fairness'!$M72="","---",'Social Fairness'!$N72)</f>
        <v>---</v>
      </c>
      <c r="H810" s="140" t="str">
        <f>IF('Social Fairness'!$M72="","---",'Social Fairness'!$O72)</f>
        <v>---</v>
      </c>
      <c r="I810" s="140" t="str">
        <f>IF('Social Fairness'!$M72="","---",'Social Fairness'!$P72)</f>
        <v>---</v>
      </c>
      <c r="J810" s="140" t="str">
        <f>IF('Social Fairness'!$M72="","---",'Social Fairness'!$Q72)</f>
        <v>---</v>
      </c>
      <c r="K810" s="140" t="str">
        <f>IF('Social Fairness'!$M72="","---",'Social Fairness'!$R72)</f>
        <v>---</v>
      </c>
      <c r="L810" s="140" t="str">
        <f>IF('Social Fairness'!$M72="","---",'Social Fairness'!$S72)</f>
        <v>---</v>
      </c>
      <c r="M810" s="140" t="str">
        <f>IF('Social Fairness'!$M72="","---",'Social Fairness'!$T72)</f>
        <v>---</v>
      </c>
    </row>
    <row r="811" spans="1:13" ht="40" customHeight="1">
      <c r="A811" s="143" t="s">
        <v>34</v>
      </c>
      <c r="B811" s="140" t="str">
        <f>IF('Social Fairness'!$M73="","---",'Social Fairness'!$C73)</f>
        <v>---</v>
      </c>
      <c r="C811" s="140" t="str">
        <f>IF('Social Fairness'!$M73="","---",'Social Fairness'!$D73)</f>
        <v>---</v>
      </c>
      <c r="D811" s="140" t="str">
        <f>IF('Social Fairness'!$M73="","---",'Social Fairness'!$E73)</f>
        <v>---</v>
      </c>
      <c r="E811" s="140" t="str">
        <f>IF('Social Fairness'!$M73="","---",'Social Fairness'!$L73)</f>
        <v>---</v>
      </c>
      <c r="F811" s="140" t="str">
        <f>IF('Social Fairness'!$M73="","---",'Social Fairness'!$M73)</f>
        <v>---</v>
      </c>
      <c r="G811" s="140" t="str">
        <f>IF('Social Fairness'!$M73="","---",'Social Fairness'!$N73)</f>
        <v>---</v>
      </c>
      <c r="H811" s="140" t="str">
        <f>IF('Social Fairness'!$M73="","---",'Social Fairness'!$O73)</f>
        <v>---</v>
      </c>
      <c r="I811" s="140" t="str">
        <f>IF('Social Fairness'!$M73="","---",'Social Fairness'!$P73)</f>
        <v>---</v>
      </c>
      <c r="J811" s="140" t="str">
        <f>IF('Social Fairness'!$M73="","---",'Social Fairness'!$Q73)</f>
        <v>---</v>
      </c>
      <c r="K811" s="140" t="str">
        <f>IF('Social Fairness'!$M73="","---",'Social Fairness'!$R73)</f>
        <v>---</v>
      </c>
      <c r="L811" s="140" t="str">
        <f>IF('Social Fairness'!$M73="","---",'Social Fairness'!$S73)</f>
        <v>---</v>
      </c>
      <c r="M811" s="140" t="str">
        <f>IF('Social Fairness'!$M73="","---",'Social Fairness'!$T73)</f>
        <v>---</v>
      </c>
    </row>
    <row r="812" spans="1:13" ht="40" customHeight="1">
      <c r="A812" s="143" t="s">
        <v>34</v>
      </c>
      <c r="B812" s="140" t="str">
        <f>IF('Social Fairness'!$M74="","---",'Social Fairness'!$C74)</f>
        <v>---</v>
      </c>
      <c r="C812" s="140" t="str">
        <f>IF('Social Fairness'!$M74="","---",'Social Fairness'!$D74)</f>
        <v>---</v>
      </c>
      <c r="D812" s="140" t="str">
        <f>IF('Social Fairness'!$M74="","---",'Social Fairness'!$E74)</f>
        <v>---</v>
      </c>
      <c r="E812" s="140" t="str">
        <f>IF('Social Fairness'!$M74="","---",'Social Fairness'!$L74)</f>
        <v>---</v>
      </c>
      <c r="F812" s="140" t="str">
        <f>IF('Social Fairness'!$M74="","---",'Social Fairness'!$M74)</f>
        <v>---</v>
      </c>
      <c r="G812" s="140" t="str">
        <f>IF('Social Fairness'!$M74="","---",'Social Fairness'!$N74)</f>
        <v>---</v>
      </c>
      <c r="H812" s="140" t="str">
        <f>IF('Social Fairness'!$M74="","---",'Social Fairness'!$O74)</f>
        <v>---</v>
      </c>
      <c r="I812" s="140" t="str">
        <f>IF('Social Fairness'!$M74="","---",'Social Fairness'!$P74)</f>
        <v>---</v>
      </c>
      <c r="J812" s="140" t="str">
        <f>IF('Social Fairness'!$M74="","---",'Social Fairness'!$Q74)</f>
        <v>---</v>
      </c>
      <c r="K812" s="140" t="str">
        <f>IF('Social Fairness'!$M74="","---",'Social Fairness'!$R74)</f>
        <v>---</v>
      </c>
      <c r="L812" s="140" t="str">
        <f>IF('Social Fairness'!$M74="","---",'Social Fairness'!$S74)</f>
        <v>---</v>
      </c>
      <c r="M812" s="140" t="str">
        <f>IF('Social Fairness'!$M74="","---",'Social Fairness'!$T74)</f>
        <v>---</v>
      </c>
    </row>
    <row r="813" spans="1:13" ht="40" customHeight="1">
      <c r="A813" s="143" t="s">
        <v>34</v>
      </c>
      <c r="B813" s="140" t="str">
        <f>IF('Social Fairness'!$M75="","---",'Social Fairness'!$C75)</f>
        <v>---</v>
      </c>
      <c r="C813" s="140" t="str">
        <f>IF('Social Fairness'!$M75="","---",'Social Fairness'!$D75)</f>
        <v>---</v>
      </c>
      <c r="D813" s="140" t="str">
        <f>IF('Social Fairness'!$M75="","---",'Social Fairness'!$E75)</f>
        <v>---</v>
      </c>
      <c r="E813" s="140" t="str">
        <f>IF('Social Fairness'!$M75="","---",'Social Fairness'!$L75)</f>
        <v>---</v>
      </c>
      <c r="F813" s="140" t="str">
        <f>IF('Social Fairness'!$M75="","---",'Social Fairness'!$M75)</f>
        <v>---</v>
      </c>
      <c r="G813" s="140" t="str">
        <f>IF('Social Fairness'!$M75="","---",'Social Fairness'!$N75)</f>
        <v>---</v>
      </c>
      <c r="H813" s="140" t="str">
        <f>IF('Social Fairness'!$M75="","---",'Social Fairness'!$O75)</f>
        <v>---</v>
      </c>
      <c r="I813" s="140" t="str">
        <f>IF('Social Fairness'!$M75="","---",'Social Fairness'!$P75)</f>
        <v>---</v>
      </c>
      <c r="J813" s="140" t="str">
        <f>IF('Social Fairness'!$M75="","---",'Social Fairness'!$Q75)</f>
        <v>---</v>
      </c>
      <c r="K813" s="140" t="str">
        <f>IF('Social Fairness'!$M75="","---",'Social Fairness'!$R75)</f>
        <v>---</v>
      </c>
      <c r="L813" s="140" t="str">
        <f>IF('Social Fairness'!$M75="","---",'Social Fairness'!$S75)</f>
        <v>---</v>
      </c>
      <c r="M813" s="140" t="str">
        <f>IF('Social Fairness'!$M75="","---",'Social Fairness'!$T75)</f>
        <v>---</v>
      </c>
    </row>
    <row r="814" spans="1:13" ht="40" customHeight="1">
      <c r="A814" s="143" t="s">
        <v>34</v>
      </c>
      <c r="B814" s="140" t="str">
        <f>IF('Social Fairness'!$M76="","---",'Social Fairness'!$C76)</f>
        <v>---</v>
      </c>
      <c r="C814" s="140" t="str">
        <f>IF('Social Fairness'!$M76="","---",'Social Fairness'!$D76)</f>
        <v>---</v>
      </c>
      <c r="D814" s="140" t="str">
        <f>IF('Social Fairness'!$M76="","---",'Social Fairness'!$E76)</f>
        <v>---</v>
      </c>
      <c r="E814" s="140" t="str">
        <f>IF('Social Fairness'!$M76="","---",'Social Fairness'!$L76)</f>
        <v>---</v>
      </c>
      <c r="F814" s="140" t="str">
        <f>IF('Social Fairness'!$M76="","---",'Social Fairness'!$M76)</f>
        <v>---</v>
      </c>
      <c r="G814" s="140" t="str">
        <f>IF('Social Fairness'!$M76="","---",'Social Fairness'!$N76)</f>
        <v>---</v>
      </c>
      <c r="H814" s="140" t="str">
        <f>IF('Social Fairness'!$M76="","---",'Social Fairness'!$O76)</f>
        <v>---</v>
      </c>
      <c r="I814" s="140" t="str">
        <f>IF('Social Fairness'!$M76="","---",'Social Fairness'!$P76)</f>
        <v>---</v>
      </c>
      <c r="J814" s="140" t="str">
        <f>IF('Social Fairness'!$M76="","---",'Social Fairness'!$Q76)</f>
        <v>---</v>
      </c>
      <c r="K814" s="140" t="str">
        <f>IF('Social Fairness'!$M76="","---",'Social Fairness'!$R76)</f>
        <v>---</v>
      </c>
      <c r="L814" s="140" t="str">
        <f>IF('Social Fairness'!$M76="","---",'Social Fairness'!$S76)</f>
        <v>---</v>
      </c>
      <c r="M814" s="140" t="str">
        <f>IF('Social Fairness'!$M76="","---",'Social Fairness'!$T76)</f>
        <v>---</v>
      </c>
    </row>
    <row r="815" spans="1:13" ht="40" customHeight="1">
      <c r="A815" s="143" t="s">
        <v>34</v>
      </c>
      <c r="B815" s="140" t="str">
        <f>IF('Social Fairness'!$M77="","---",'Social Fairness'!$C77)</f>
        <v>---</v>
      </c>
      <c r="C815" s="140" t="str">
        <f>IF('Social Fairness'!$M77="","---",'Social Fairness'!$D77)</f>
        <v>---</v>
      </c>
      <c r="D815" s="140" t="str">
        <f>IF('Social Fairness'!$M77="","---",'Social Fairness'!$E77)</f>
        <v>---</v>
      </c>
      <c r="E815" s="140" t="str">
        <f>IF('Social Fairness'!$M77="","---",'Social Fairness'!$L77)</f>
        <v>---</v>
      </c>
      <c r="F815" s="140" t="str">
        <f>IF('Social Fairness'!$M77="","---",'Social Fairness'!$M77)</f>
        <v>---</v>
      </c>
      <c r="G815" s="140" t="str">
        <f>IF('Social Fairness'!$M77="","---",'Social Fairness'!$N77)</f>
        <v>---</v>
      </c>
      <c r="H815" s="140" t="str">
        <f>IF('Social Fairness'!$M77="","---",'Social Fairness'!$O77)</f>
        <v>---</v>
      </c>
      <c r="I815" s="140" t="str">
        <f>IF('Social Fairness'!$M77="","---",'Social Fairness'!$P77)</f>
        <v>---</v>
      </c>
      <c r="J815" s="140" t="str">
        <f>IF('Social Fairness'!$M77="","---",'Social Fairness'!$Q77)</f>
        <v>---</v>
      </c>
      <c r="K815" s="140" t="str">
        <f>IF('Social Fairness'!$M77="","---",'Social Fairness'!$R77)</f>
        <v>---</v>
      </c>
      <c r="L815" s="140" t="str">
        <f>IF('Social Fairness'!$M77="","---",'Social Fairness'!$S77)</f>
        <v>---</v>
      </c>
      <c r="M815" s="140" t="str">
        <f>IF('Social Fairness'!$M77="","---",'Social Fairness'!$T77)</f>
        <v>---</v>
      </c>
    </row>
    <row r="816" spans="1:13" ht="40" customHeight="1">
      <c r="A816" s="143" t="s">
        <v>34</v>
      </c>
      <c r="B816" s="140" t="str">
        <f>IF('Social Fairness'!$M78="","---",'Social Fairness'!$C78)</f>
        <v>---</v>
      </c>
      <c r="C816" s="140" t="str">
        <f>IF('Social Fairness'!$M78="","---",'Social Fairness'!$D78)</f>
        <v>---</v>
      </c>
      <c r="D816" s="140" t="str">
        <f>IF('Social Fairness'!$M78="","---",'Social Fairness'!$E78)</f>
        <v>---</v>
      </c>
      <c r="E816" s="140" t="str">
        <f>IF('Social Fairness'!$M78="","---",'Social Fairness'!$L78)</f>
        <v>---</v>
      </c>
      <c r="F816" s="140" t="str">
        <f>IF('Social Fairness'!$M78="","---",'Social Fairness'!$M78)</f>
        <v>---</v>
      </c>
      <c r="G816" s="140" t="str">
        <f>IF('Social Fairness'!$M78="","---",'Social Fairness'!$N78)</f>
        <v>---</v>
      </c>
      <c r="H816" s="140" t="str">
        <f>IF('Social Fairness'!$M78="","---",'Social Fairness'!$O78)</f>
        <v>---</v>
      </c>
      <c r="I816" s="140" t="str">
        <f>IF('Social Fairness'!$M78="","---",'Social Fairness'!$P78)</f>
        <v>---</v>
      </c>
      <c r="J816" s="140" t="str">
        <f>IF('Social Fairness'!$M78="","---",'Social Fairness'!$Q78)</f>
        <v>---</v>
      </c>
      <c r="K816" s="140" t="str">
        <f>IF('Social Fairness'!$M78="","---",'Social Fairness'!$R78)</f>
        <v>---</v>
      </c>
      <c r="L816" s="140" t="str">
        <f>IF('Social Fairness'!$M78="","---",'Social Fairness'!$S78)</f>
        <v>---</v>
      </c>
      <c r="M816" s="140" t="str">
        <f>IF('Social Fairness'!$M78="","---",'Social Fairness'!$T78)</f>
        <v>---</v>
      </c>
    </row>
    <row r="817" spans="1:13" ht="40" customHeight="1">
      <c r="A817" s="143" t="s">
        <v>34</v>
      </c>
      <c r="B817" s="140" t="str">
        <f>IF('Social Fairness'!$M79="","---",'Social Fairness'!$C79)</f>
        <v>---</v>
      </c>
      <c r="C817" s="140" t="str">
        <f>IF('Social Fairness'!$M79="","---",'Social Fairness'!$D79)</f>
        <v>---</v>
      </c>
      <c r="D817" s="140" t="str">
        <f>IF('Social Fairness'!$M79="","---",'Social Fairness'!$E79)</f>
        <v>---</v>
      </c>
      <c r="E817" s="140" t="str">
        <f>IF('Social Fairness'!$M79="","---",'Social Fairness'!$L79)</f>
        <v>---</v>
      </c>
      <c r="F817" s="140" t="str">
        <f>IF('Social Fairness'!$M79="","---",'Social Fairness'!$M79)</f>
        <v>---</v>
      </c>
      <c r="G817" s="140" t="str">
        <f>IF('Social Fairness'!$M79="","---",'Social Fairness'!$N79)</f>
        <v>---</v>
      </c>
      <c r="H817" s="140" t="str">
        <f>IF('Social Fairness'!$M79="","---",'Social Fairness'!$O79)</f>
        <v>---</v>
      </c>
      <c r="I817" s="140" t="str">
        <f>IF('Social Fairness'!$M79="","---",'Social Fairness'!$P79)</f>
        <v>---</v>
      </c>
      <c r="J817" s="140" t="str">
        <f>IF('Social Fairness'!$M79="","---",'Social Fairness'!$Q79)</f>
        <v>---</v>
      </c>
      <c r="K817" s="140" t="str">
        <f>IF('Social Fairness'!$M79="","---",'Social Fairness'!$R79)</f>
        <v>---</v>
      </c>
      <c r="L817" s="140" t="str">
        <f>IF('Social Fairness'!$M79="","---",'Social Fairness'!$S79)</f>
        <v>---</v>
      </c>
      <c r="M817" s="140" t="str">
        <f>IF('Social Fairness'!$M79="","---",'Social Fairness'!$T79)</f>
        <v>---</v>
      </c>
    </row>
    <row r="818" spans="1:13" ht="40" customHeight="1">
      <c r="A818" s="143" t="s">
        <v>34</v>
      </c>
      <c r="B818" s="140" t="str">
        <f>IF('Social Fairness'!$M80="","---",'Social Fairness'!$C80)</f>
        <v>---</v>
      </c>
      <c r="C818" s="140" t="str">
        <f>IF('Social Fairness'!$M80="","---",'Social Fairness'!$D80)</f>
        <v>---</v>
      </c>
      <c r="D818" s="140" t="str">
        <f>IF('Social Fairness'!$M80="","---",'Social Fairness'!$E80)</f>
        <v>---</v>
      </c>
      <c r="E818" s="140" t="str">
        <f>IF('Social Fairness'!$M80="","---",'Social Fairness'!$L80)</f>
        <v>---</v>
      </c>
      <c r="F818" s="140" t="str">
        <f>IF('Social Fairness'!$M80="","---",'Social Fairness'!$M80)</f>
        <v>---</v>
      </c>
      <c r="G818" s="140" t="str">
        <f>IF('Social Fairness'!$M80="","---",'Social Fairness'!$N80)</f>
        <v>---</v>
      </c>
      <c r="H818" s="140" t="str">
        <f>IF('Social Fairness'!$M80="","---",'Social Fairness'!$O80)</f>
        <v>---</v>
      </c>
      <c r="I818" s="140" t="str">
        <f>IF('Social Fairness'!$M80="","---",'Social Fairness'!$P80)</f>
        <v>---</v>
      </c>
      <c r="J818" s="140" t="str">
        <f>IF('Social Fairness'!$M80="","---",'Social Fairness'!$Q80)</f>
        <v>---</v>
      </c>
      <c r="K818" s="140" t="str">
        <f>IF('Social Fairness'!$M80="","---",'Social Fairness'!$R80)</f>
        <v>---</v>
      </c>
      <c r="L818" s="140" t="str">
        <f>IF('Social Fairness'!$M80="","---",'Social Fairness'!$S80)</f>
        <v>---</v>
      </c>
      <c r="M818" s="140" t="str">
        <f>IF('Social Fairness'!$M80="","---",'Social Fairness'!$T80)</f>
        <v>---</v>
      </c>
    </row>
    <row r="819" spans="1:13" ht="40" customHeight="1">
      <c r="A819" s="143" t="s">
        <v>34</v>
      </c>
      <c r="B819" s="140" t="str">
        <f>IF('Social Fairness'!$M81="","---",'Social Fairness'!$C81)</f>
        <v>---</v>
      </c>
      <c r="C819" s="140" t="str">
        <f>IF('Social Fairness'!$M81="","---",'Social Fairness'!$D81)</f>
        <v>---</v>
      </c>
      <c r="D819" s="140" t="str">
        <f>IF('Social Fairness'!$M81="","---",'Social Fairness'!$E81)</f>
        <v>---</v>
      </c>
      <c r="E819" s="140" t="str">
        <f>IF('Social Fairness'!$M81="","---",'Social Fairness'!$L81)</f>
        <v>---</v>
      </c>
      <c r="F819" s="140" t="str">
        <f>IF('Social Fairness'!$M81="","---",'Social Fairness'!$M81)</f>
        <v>---</v>
      </c>
      <c r="G819" s="140" t="str">
        <f>IF('Social Fairness'!$M81="","---",'Social Fairness'!$N81)</f>
        <v>---</v>
      </c>
      <c r="H819" s="140" t="str">
        <f>IF('Social Fairness'!$M81="","---",'Social Fairness'!$O81)</f>
        <v>---</v>
      </c>
      <c r="I819" s="140" t="str">
        <f>IF('Social Fairness'!$M81="","---",'Social Fairness'!$P81)</f>
        <v>---</v>
      </c>
      <c r="J819" s="140" t="str">
        <f>IF('Social Fairness'!$M81="","---",'Social Fairness'!$Q81)</f>
        <v>---</v>
      </c>
      <c r="K819" s="140" t="str">
        <f>IF('Social Fairness'!$M81="","---",'Social Fairness'!$R81)</f>
        <v>---</v>
      </c>
      <c r="L819" s="140" t="str">
        <f>IF('Social Fairness'!$M81="","---",'Social Fairness'!$S81)</f>
        <v>---</v>
      </c>
      <c r="M819" s="140" t="str">
        <f>IF('Social Fairness'!$M81="","---",'Social Fairness'!$T81)</f>
        <v>---</v>
      </c>
    </row>
    <row r="820" spans="1:13" ht="40" customHeight="1">
      <c r="A820" s="143" t="s">
        <v>34</v>
      </c>
      <c r="B820" s="140" t="str">
        <f>IF('Social Fairness'!$M82="","---",'Social Fairness'!$C82)</f>
        <v>---</v>
      </c>
      <c r="C820" s="140" t="str">
        <f>IF('Social Fairness'!$M82="","---",'Social Fairness'!$D82)</f>
        <v>---</v>
      </c>
      <c r="D820" s="140" t="str">
        <f>IF('Social Fairness'!$M82="","---",'Social Fairness'!$E82)</f>
        <v>---</v>
      </c>
      <c r="E820" s="140" t="str">
        <f>IF('Social Fairness'!$M82="","---",'Social Fairness'!$L82)</f>
        <v>---</v>
      </c>
      <c r="F820" s="140" t="str">
        <f>IF('Social Fairness'!$M82="","---",'Social Fairness'!$M82)</f>
        <v>---</v>
      </c>
      <c r="G820" s="140" t="str">
        <f>IF('Social Fairness'!$M82="","---",'Social Fairness'!$N82)</f>
        <v>---</v>
      </c>
      <c r="H820" s="140" t="str">
        <f>IF('Social Fairness'!$M82="","---",'Social Fairness'!$O82)</f>
        <v>---</v>
      </c>
      <c r="I820" s="140" t="str">
        <f>IF('Social Fairness'!$M82="","---",'Social Fairness'!$P82)</f>
        <v>---</v>
      </c>
      <c r="J820" s="140" t="str">
        <f>IF('Social Fairness'!$M82="","---",'Social Fairness'!$Q82)</f>
        <v>---</v>
      </c>
      <c r="K820" s="140" t="str">
        <f>IF('Social Fairness'!$M82="","---",'Social Fairness'!$R82)</f>
        <v>---</v>
      </c>
      <c r="L820" s="140" t="str">
        <f>IF('Social Fairness'!$M82="","---",'Social Fairness'!$S82)</f>
        <v>---</v>
      </c>
      <c r="M820" s="140" t="str">
        <f>IF('Social Fairness'!$M82="","---",'Social Fairness'!$T82)</f>
        <v>---</v>
      </c>
    </row>
    <row r="821" spans="1:13" ht="40" customHeight="1">
      <c r="A821" s="143" t="s">
        <v>34</v>
      </c>
      <c r="B821" s="140" t="str">
        <f>IF('Social Fairness'!$M83="","---",'Social Fairness'!$C83)</f>
        <v>---</v>
      </c>
      <c r="C821" s="140" t="str">
        <f>IF('Social Fairness'!$M83="","---",'Social Fairness'!$D83)</f>
        <v>---</v>
      </c>
      <c r="D821" s="140" t="str">
        <f>IF('Social Fairness'!$M83="","---",'Social Fairness'!$E83)</f>
        <v>---</v>
      </c>
      <c r="E821" s="140" t="str">
        <f>IF('Social Fairness'!$M83="","---",'Social Fairness'!$L83)</f>
        <v>---</v>
      </c>
      <c r="F821" s="140" t="str">
        <f>IF('Social Fairness'!$M83="","---",'Social Fairness'!$M83)</f>
        <v>---</v>
      </c>
      <c r="G821" s="140" t="str">
        <f>IF('Social Fairness'!$M83="","---",'Social Fairness'!$N83)</f>
        <v>---</v>
      </c>
      <c r="H821" s="140" t="str">
        <f>IF('Social Fairness'!$M83="","---",'Social Fairness'!$O83)</f>
        <v>---</v>
      </c>
      <c r="I821" s="140" t="str">
        <f>IF('Social Fairness'!$M83="","---",'Social Fairness'!$P83)</f>
        <v>---</v>
      </c>
      <c r="J821" s="140" t="str">
        <f>IF('Social Fairness'!$M83="","---",'Social Fairness'!$Q83)</f>
        <v>---</v>
      </c>
      <c r="K821" s="140" t="str">
        <f>IF('Social Fairness'!$M83="","---",'Social Fairness'!$R83)</f>
        <v>---</v>
      </c>
      <c r="L821" s="140" t="str">
        <f>IF('Social Fairness'!$M83="","---",'Social Fairness'!$S83)</f>
        <v>---</v>
      </c>
      <c r="M821" s="140" t="str">
        <f>IF('Social Fairness'!$M83="","---",'Social Fairness'!$T83)</f>
        <v>---</v>
      </c>
    </row>
    <row r="822" spans="1:13" ht="40" customHeight="1">
      <c r="A822" s="143" t="s">
        <v>34</v>
      </c>
      <c r="B822" s="140" t="str">
        <f>IF('Social Fairness'!$M84="","---",'Social Fairness'!$C84)</f>
        <v>---</v>
      </c>
      <c r="C822" s="140" t="str">
        <f>IF('Social Fairness'!$M84="","---",'Social Fairness'!$D84)</f>
        <v>---</v>
      </c>
      <c r="D822" s="140" t="str">
        <f>IF('Social Fairness'!$M84="","---",'Social Fairness'!$E84)</f>
        <v>---</v>
      </c>
      <c r="E822" s="140" t="str">
        <f>IF('Social Fairness'!$M84="","---",'Social Fairness'!$L84)</f>
        <v>---</v>
      </c>
      <c r="F822" s="140" t="str">
        <f>IF('Social Fairness'!$M84="","---",'Social Fairness'!$M84)</f>
        <v>---</v>
      </c>
      <c r="G822" s="140" t="str">
        <f>IF('Social Fairness'!$M84="","---",'Social Fairness'!$N84)</f>
        <v>---</v>
      </c>
      <c r="H822" s="140" t="str">
        <f>IF('Social Fairness'!$M84="","---",'Social Fairness'!$O84)</f>
        <v>---</v>
      </c>
      <c r="I822" s="140" t="str">
        <f>IF('Social Fairness'!$M84="","---",'Social Fairness'!$P84)</f>
        <v>---</v>
      </c>
      <c r="J822" s="140" t="str">
        <f>IF('Social Fairness'!$M84="","---",'Social Fairness'!$Q84)</f>
        <v>---</v>
      </c>
      <c r="K822" s="140" t="str">
        <f>IF('Social Fairness'!$M84="","---",'Social Fairness'!$R84)</f>
        <v>---</v>
      </c>
      <c r="L822" s="140" t="str">
        <f>IF('Social Fairness'!$M84="","---",'Social Fairness'!$S84)</f>
        <v>---</v>
      </c>
      <c r="M822" s="140" t="str">
        <f>IF('Social Fairness'!$M84="","---",'Social Fairness'!$T84)</f>
        <v>---</v>
      </c>
    </row>
    <row r="823" spans="1:13" ht="40" customHeight="1">
      <c r="A823" s="143" t="s">
        <v>34</v>
      </c>
      <c r="B823" s="140" t="str">
        <f>IF('Social Fairness'!$M85="","---",'Social Fairness'!$C85)</f>
        <v>---</v>
      </c>
      <c r="C823" s="140" t="str">
        <f>IF('Social Fairness'!$M85="","---",'Social Fairness'!$D85)</f>
        <v>---</v>
      </c>
      <c r="D823" s="140" t="str">
        <f>IF('Social Fairness'!$M85="","---",'Social Fairness'!$E85)</f>
        <v>---</v>
      </c>
      <c r="E823" s="140" t="str">
        <f>IF('Social Fairness'!$M85="","---",'Social Fairness'!$L85)</f>
        <v>---</v>
      </c>
      <c r="F823" s="140" t="str">
        <f>IF('Social Fairness'!$M85="","---",'Social Fairness'!$M85)</f>
        <v>---</v>
      </c>
      <c r="G823" s="140" t="str">
        <f>IF('Social Fairness'!$M85="","---",'Social Fairness'!$N85)</f>
        <v>---</v>
      </c>
      <c r="H823" s="140" t="str">
        <f>IF('Social Fairness'!$M85="","---",'Social Fairness'!$O85)</f>
        <v>---</v>
      </c>
      <c r="I823" s="140" t="str">
        <f>IF('Social Fairness'!$M85="","---",'Social Fairness'!$P85)</f>
        <v>---</v>
      </c>
      <c r="J823" s="140" t="str">
        <f>IF('Social Fairness'!$M85="","---",'Social Fairness'!$Q85)</f>
        <v>---</v>
      </c>
      <c r="K823" s="140" t="str">
        <f>IF('Social Fairness'!$M85="","---",'Social Fairness'!$R85)</f>
        <v>---</v>
      </c>
      <c r="L823" s="140" t="str">
        <f>IF('Social Fairness'!$M85="","---",'Social Fairness'!$S85)</f>
        <v>---</v>
      </c>
      <c r="M823" s="140" t="str">
        <f>IF('Social Fairness'!$M85="","---",'Social Fairness'!$T85)</f>
        <v>---</v>
      </c>
    </row>
    <row r="824" spans="1:13" ht="40" customHeight="1">
      <c r="A824" s="143" t="s">
        <v>34</v>
      </c>
      <c r="B824" s="140" t="str">
        <f>IF('Social Fairness'!$M86="","---",'Social Fairness'!$C86)</f>
        <v>---</v>
      </c>
      <c r="C824" s="140" t="str">
        <f>IF('Social Fairness'!$M86="","---",'Social Fairness'!$D86)</f>
        <v>---</v>
      </c>
      <c r="D824" s="140" t="str">
        <f>IF('Social Fairness'!$M86="","---",'Social Fairness'!$E86)</f>
        <v>---</v>
      </c>
      <c r="E824" s="140" t="str">
        <f>IF('Social Fairness'!$M86="","---",'Social Fairness'!$L86)</f>
        <v>---</v>
      </c>
      <c r="F824" s="140" t="str">
        <f>IF('Social Fairness'!$M86="","---",'Social Fairness'!$M86)</f>
        <v>---</v>
      </c>
      <c r="G824" s="140" t="str">
        <f>IF('Social Fairness'!$M86="","---",'Social Fairness'!$N86)</f>
        <v>---</v>
      </c>
      <c r="H824" s="140" t="str">
        <f>IF('Social Fairness'!$M86="","---",'Social Fairness'!$O86)</f>
        <v>---</v>
      </c>
      <c r="I824" s="140" t="str">
        <f>IF('Social Fairness'!$M86="","---",'Social Fairness'!$P86)</f>
        <v>---</v>
      </c>
      <c r="J824" s="140" t="str">
        <f>IF('Social Fairness'!$M86="","---",'Social Fairness'!$Q86)</f>
        <v>---</v>
      </c>
      <c r="K824" s="140" t="str">
        <f>IF('Social Fairness'!$M86="","---",'Social Fairness'!$R86)</f>
        <v>---</v>
      </c>
      <c r="L824" s="140" t="str">
        <f>IF('Social Fairness'!$M86="","---",'Social Fairness'!$S86)</f>
        <v>---</v>
      </c>
      <c r="M824" s="140" t="str">
        <f>IF('Social Fairness'!$M86="","---",'Social Fairness'!$T86)</f>
        <v>---</v>
      </c>
    </row>
    <row r="825" spans="1:13" ht="40" customHeight="1">
      <c r="A825" s="143" t="s">
        <v>34</v>
      </c>
      <c r="B825" s="140" t="str">
        <f>IF('Social Fairness'!$M87="","---",'Social Fairness'!$C87)</f>
        <v>---</v>
      </c>
      <c r="C825" s="140" t="str">
        <f>IF('Social Fairness'!$M87="","---",'Social Fairness'!$D87)</f>
        <v>---</v>
      </c>
      <c r="D825" s="140" t="str">
        <f>IF('Social Fairness'!$M87="","---",'Social Fairness'!$E87)</f>
        <v>---</v>
      </c>
      <c r="E825" s="140" t="str">
        <f>IF('Social Fairness'!$M87="","---",'Social Fairness'!$L87)</f>
        <v>---</v>
      </c>
      <c r="F825" s="140" t="str">
        <f>IF('Social Fairness'!$M87="","---",'Social Fairness'!$M87)</f>
        <v>---</v>
      </c>
      <c r="G825" s="140" t="str">
        <f>IF('Social Fairness'!$M87="","---",'Social Fairness'!$N87)</f>
        <v>---</v>
      </c>
      <c r="H825" s="140" t="str">
        <f>IF('Social Fairness'!$M87="","---",'Social Fairness'!$O87)</f>
        <v>---</v>
      </c>
      <c r="I825" s="140" t="str">
        <f>IF('Social Fairness'!$M87="","---",'Social Fairness'!$P87)</f>
        <v>---</v>
      </c>
      <c r="J825" s="140" t="str">
        <f>IF('Social Fairness'!$M87="","---",'Social Fairness'!$Q87)</f>
        <v>---</v>
      </c>
      <c r="K825" s="140" t="str">
        <f>IF('Social Fairness'!$M87="","---",'Social Fairness'!$R87)</f>
        <v>---</v>
      </c>
      <c r="L825" s="140" t="str">
        <f>IF('Social Fairness'!$M87="","---",'Social Fairness'!$S87)</f>
        <v>---</v>
      </c>
      <c r="M825" s="140" t="str">
        <f>IF('Social Fairness'!$M87="","---",'Social Fairness'!$T87)</f>
        <v>---</v>
      </c>
    </row>
    <row r="826" spans="1:13" ht="40" customHeight="1">
      <c r="A826" s="143" t="s">
        <v>34</v>
      </c>
      <c r="B826" s="140" t="str">
        <f>IF('Social Fairness'!$M88="","---",'Social Fairness'!$C88)</f>
        <v>---</v>
      </c>
      <c r="C826" s="140" t="str">
        <f>IF('Social Fairness'!$M88="","---",'Social Fairness'!$D88)</f>
        <v>---</v>
      </c>
      <c r="D826" s="140" t="str">
        <f>IF('Social Fairness'!$M88="","---",'Social Fairness'!$E88)</f>
        <v>---</v>
      </c>
      <c r="E826" s="140" t="str">
        <f>IF('Social Fairness'!$M88="","---",'Social Fairness'!$L88)</f>
        <v>---</v>
      </c>
      <c r="F826" s="140" t="str">
        <f>IF('Social Fairness'!$M88="","---",'Social Fairness'!$M88)</f>
        <v>---</v>
      </c>
      <c r="G826" s="140" t="str">
        <f>IF('Social Fairness'!$M88="","---",'Social Fairness'!$N88)</f>
        <v>---</v>
      </c>
      <c r="H826" s="140" t="str">
        <f>IF('Social Fairness'!$M88="","---",'Social Fairness'!$O88)</f>
        <v>---</v>
      </c>
      <c r="I826" s="140" t="str">
        <f>IF('Social Fairness'!$M88="","---",'Social Fairness'!$P88)</f>
        <v>---</v>
      </c>
      <c r="J826" s="140" t="str">
        <f>IF('Social Fairness'!$M88="","---",'Social Fairness'!$Q88)</f>
        <v>---</v>
      </c>
      <c r="K826" s="140" t="str">
        <f>IF('Social Fairness'!$M88="","---",'Social Fairness'!$R88)</f>
        <v>---</v>
      </c>
      <c r="L826" s="140" t="str">
        <f>IF('Social Fairness'!$M88="","---",'Social Fairness'!$S88)</f>
        <v>---</v>
      </c>
      <c r="M826" s="140" t="str">
        <f>IF('Social Fairness'!$M88="","---",'Social Fairness'!$T88)</f>
        <v>---</v>
      </c>
    </row>
    <row r="827" spans="1:13" ht="40" customHeight="1">
      <c r="A827" s="143" t="s">
        <v>34</v>
      </c>
      <c r="B827" s="140" t="str">
        <f>IF('Social Fairness'!$M89="","---",'Social Fairness'!$C89)</f>
        <v>---</v>
      </c>
      <c r="C827" s="140" t="str">
        <f>IF('Social Fairness'!$M89="","---",'Social Fairness'!$D89)</f>
        <v>---</v>
      </c>
      <c r="D827" s="140" t="str">
        <f>IF('Social Fairness'!$M89="","---",'Social Fairness'!$E89)</f>
        <v>---</v>
      </c>
      <c r="E827" s="140" t="str">
        <f>IF('Social Fairness'!$M89="","---",'Social Fairness'!$L89)</f>
        <v>---</v>
      </c>
      <c r="F827" s="140" t="str">
        <f>IF('Social Fairness'!$M89="","---",'Social Fairness'!$M89)</f>
        <v>---</v>
      </c>
      <c r="G827" s="140" t="str">
        <f>IF('Social Fairness'!$M89="","---",'Social Fairness'!$N89)</f>
        <v>---</v>
      </c>
      <c r="H827" s="140" t="str">
        <f>IF('Social Fairness'!$M89="","---",'Social Fairness'!$O89)</f>
        <v>---</v>
      </c>
      <c r="I827" s="140" t="str">
        <f>IF('Social Fairness'!$M89="","---",'Social Fairness'!$P89)</f>
        <v>---</v>
      </c>
      <c r="J827" s="140" t="str">
        <f>IF('Social Fairness'!$M89="","---",'Social Fairness'!$Q89)</f>
        <v>---</v>
      </c>
      <c r="K827" s="140" t="str">
        <f>IF('Social Fairness'!$M89="","---",'Social Fairness'!$R89)</f>
        <v>---</v>
      </c>
      <c r="L827" s="140" t="str">
        <f>IF('Social Fairness'!$M89="","---",'Social Fairness'!$S89)</f>
        <v>---</v>
      </c>
      <c r="M827" s="140" t="str">
        <f>IF('Social Fairness'!$M89="","---",'Social Fairness'!$T89)</f>
        <v>---</v>
      </c>
    </row>
    <row r="828" spans="1:13" ht="40" customHeight="1">
      <c r="A828" s="143" t="s">
        <v>34</v>
      </c>
      <c r="B828" s="140" t="str">
        <f>IF('Social Fairness'!$M90="","---",'Social Fairness'!$C90)</f>
        <v>---</v>
      </c>
      <c r="C828" s="140" t="str">
        <f>IF('Social Fairness'!$M90="","---",'Social Fairness'!$D90)</f>
        <v>---</v>
      </c>
      <c r="D828" s="140" t="str">
        <f>IF('Social Fairness'!$M90="","---",'Social Fairness'!$E90)</f>
        <v>---</v>
      </c>
      <c r="E828" s="140" t="str">
        <f>IF('Social Fairness'!$M90="","---",'Social Fairness'!$L90)</f>
        <v>---</v>
      </c>
      <c r="F828" s="140" t="str">
        <f>IF('Social Fairness'!$M90="","---",'Social Fairness'!$M90)</f>
        <v>---</v>
      </c>
      <c r="G828" s="140" t="str">
        <f>IF('Social Fairness'!$M90="","---",'Social Fairness'!$N90)</f>
        <v>---</v>
      </c>
      <c r="H828" s="140" t="str">
        <f>IF('Social Fairness'!$M90="","---",'Social Fairness'!$O90)</f>
        <v>---</v>
      </c>
      <c r="I828" s="140" t="str">
        <f>IF('Social Fairness'!$M90="","---",'Social Fairness'!$P90)</f>
        <v>---</v>
      </c>
      <c r="J828" s="140" t="str">
        <f>IF('Social Fairness'!$M90="","---",'Social Fairness'!$Q90)</f>
        <v>---</v>
      </c>
      <c r="K828" s="140" t="str">
        <f>IF('Social Fairness'!$M90="","---",'Social Fairness'!$R90)</f>
        <v>---</v>
      </c>
      <c r="L828" s="140" t="str">
        <f>IF('Social Fairness'!$M90="","---",'Social Fairness'!$S90)</f>
        <v>---</v>
      </c>
      <c r="M828" s="140" t="str">
        <f>IF('Social Fairness'!$M90="","---",'Social Fairness'!$T90)</f>
        <v>---</v>
      </c>
    </row>
    <row r="829" spans="1:13" ht="40" customHeight="1">
      <c r="A829" s="143" t="s">
        <v>34</v>
      </c>
      <c r="B829" s="140" t="str">
        <f>IF('Social Fairness'!$M91="","---",'Social Fairness'!$C91)</f>
        <v>---</v>
      </c>
      <c r="C829" s="140" t="str">
        <f>IF('Social Fairness'!$M91="","---",'Social Fairness'!$D91)</f>
        <v>---</v>
      </c>
      <c r="D829" s="140" t="str">
        <f>IF('Social Fairness'!$M91="","---",'Social Fairness'!$E91)</f>
        <v>---</v>
      </c>
      <c r="E829" s="140" t="str">
        <f>IF('Social Fairness'!$M91="","---",'Social Fairness'!$L91)</f>
        <v>---</v>
      </c>
      <c r="F829" s="140" t="str">
        <f>IF('Social Fairness'!$M91="","---",'Social Fairness'!$M91)</f>
        <v>---</v>
      </c>
      <c r="G829" s="140" t="str">
        <f>IF('Social Fairness'!$M91="","---",'Social Fairness'!$N91)</f>
        <v>---</v>
      </c>
      <c r="H829" s="140" t="str">
        <f>IF('Social Fairness'!$M91="","---",'Social Fairness'!$O91)</f>
        <v>---</v>
      </c>
      <c r="I829" s="140" t="str">
        <f>IF('Social Fairness'!$M91="","---",'Social Fairness'!$P91)</f>
        <v>---</v>
      </c>
      <c r="J829" s="140" t="str">
        <f>IF('Social Fairness'!$M91="","---",'Social Fairness'!$Q91)</f>
        <v>---</v>
      </c>
      <c r="K829" s="140" t="str">
        <f>IF('Social Fairness'!$M91="","---",'Social Fairness'!$R91)</f>
        <v>---</v>
      </c>
      <c r="L829" s="140" t="str">
        <f>IF('Social Fairness'!$M91="","---",'Social Fairness'!$S91)</f>
        <v>---</v>
      </c>
      <c r="M829" s="140" t="str">
        <f>IF('Social Fairness'!$M91="","---",'Social Fairness'!$T91)</f>
        <v>---</v>
      </c>
    </row>
    <row r="830" spans="1:13" ht="40" customHeight="1">
      <c r="A830" s="143" t="s">
        <v>34</v>
      </c>
      <c r="B830" s="140" t="str">
        <f>IF('Social Fairness'!$M92="","---",'Social Fairness'!$C92)</f>
        <v>---</v>
      </c>
      <c r="C830" s="140" t="str">
        <f>IF('Social Fairness'!$M92="","---",'Social Fairness'!$D92)</f>
        <v>---</v>
      </c>
      <c r="D830" s="140" t="str">
        <f>IF('Social Fairness'!$M92="","---",'Social Fairness'!$E92)</f>
        <v>---</v>
      </c>
      <c r="E830" s="140" t="str">
        <f>IF('Social Fairness'!$M92="","---",'Social Fairness'!$L92)</f>
        <v>---</v>
      </c>
      <c r="F830" s="140" t="str">
        <f>IF('Social Fairness'!$M92="","---",'Social Fairness'!$M92)</f>
        <v>---</v>
      </c>
      <c r="G830" s="140" t="str">
        <f>IF('Social Fairness'!$M92="","---",'Social Fairness'!$N92)</f>
        <v>---</v>
      </c>
      <c r="H830" s="140" t="str">
        <f>IF('Social Fairness'!$M92="","---",'Social Fairness'!$O92)</f>
        <v>---</v>
      </c>
      <c r="I830" s="140" t="str">
        <f>IF('Social Fairness'!$M92="","---",'Social Fairness'!$P92)</f>
        <v>---</v>
      </c>
      <c r="J830" s="140" t="str">
        <f>IF('Social Fairness'!$M92="","---",'Social Fairness'!$Q92)</f>
        <v>---</v>
      </c>
      <c r="K830" s="140" t="str">
        <f>IF('Social Fairness'!$M92="","---",'Social Fairness'!$R92)</f>
        <v>---</v>
      </c>
      <c r="L830" s="140" t="str">
        <f>IF('Social Fairness'!$M92="","---",'Social Fairness'!$S92)</f>
        <v>---</v>
      </c>
      <c r="M830" s="140" t="str">
        <f>IF('Social Fairness'!$M92="","---",'Social Fairness'!$T92)</f>
        <v>---</v>
      </c>
    </row>
    <row r="831" spans="1:13" ht="40" customHeight="1">
      <c r="A831" s="143" t="s">
        <v>34</v>
      </c>
      <c r="B831" s="140" t="str">
        <f>IF('Social Fairness'!$M93="","---",'Social Fairness'!$C93)</f>
        <v>---</v>
      </c>
      <c r="C831" s="140" t="str">
        <f>IF('Social Fairness'!$M93="","---",'Social Fairness'!$D93)</f>
        <v>---</v>
      </c>
      <c r="D831" s="140" t="str">
        <f>IF('Social Fairness'!$M93="","---",'Social Fairness'!$E93)</f>
        <v>---</v>
      </c>
      <c r="E831" s="140" t="str">
        <f>IF('Social Fairness'!$M93="","---",'Social Fairness'!$L93)</f>
        <v>---</v>
      </c>
      <c r="F831" s="140" t="str">
        <f>IF('Social Fairness'!$M93="","---",'Social Fairness'!$M93)</f>
        <v>---</v>
      </c>
      <c r="G831" s="140" t="str">
        <f>IF('Social Fairness'!$M93="","---",'Social Fairness'!$N93)</f>
        <v>---</v>
      </c>
      <c r="H831" s="140" t="str">
        <f>IF('Social Fairness'!$M93="","---",'Social Fairness'!$O93)</f>
        <v>---</v>
      </c>
      <c r="I831" s="140" t="str">
        <f>IF('Social Fairness'!$M93="","---",'Social Fairness'!$P93)</f>
        <v>---</v>
      </c>
      <c r="J831" s="140" t="str">
        <f>IF('Social Fairness'!$M93="","---",'Social Fairness'!$Q93)</f>
        <v>---</v>
      </c>
      <c r="K831" s="140" t="str">
        <f>IF('Social Fairness'!$M93="","---",'Social Fairness'!$R93)</f>
        <v>---</v>
      </c>
      <c r="L831" s="140" t="str">
        <f>IF('Social Fairness'!$M93="","---",'Social Fairness'!$S93)</f>
        <v>---</v>
      </c>
      <c r="M831" s="140" t="str">
        <f>IF('Social Fairness'!$M93="","---",'Social Fairness'!$T93)</f>
        <v>---</v>
      </c>
    </row>
    <row r="832" spans="1:13" ht="40" customHeight="1">
      <c r="A832" s="143" t="s">
        <v>34</v>
      </c>
      <c r="B832" s="140" t="str">
        <f>IF('Social Fairness'!$M94="","---",'Social Fairness'!$C94)</f>
        <v>---</v>
      </c>
      <c r="C832" s="140" t="str">
        <f>IF('Social Fairness'!$M94="","---",'Social Fairness'!$D94)</f>
        <v>---</v>
      </c>
      <c r="D832" s="140" t="str">
        <f>IF('Social Fairness'!$M94="","---",'Social Fairness'!$E94)</f>
        <v>---</v>
      </c>
      <c r="E832" s="140" t="str">
        <f>IF('Social Fairness'!$M94="","---",'Social Fairness'!$L94)</f>
        <v>---</v>
      </c>
      <c r="F832" s="140" t="str">
        <f>IF('Social Fairness'!$M94="","---",'Social Fairness'!$M94)</f>
        <v>---</v>
      </c>
      <c r="G832" s="140" t="str">
        <f>IF('Social Fairness'!$M94="","---",'Social Fairness'!$N94)</f>
        <v>---</v>
      </c>
      <c r="H832" s="140" t="str">
        <f>IF('Social Fairness'!$M94="","---",'Social Fairness'!$O94)</f>
        <v>---</v>
      </c>
      <c r="I832" s="140" t="str">
        <f>IF('Social Fairness'!$M94="","---",'Social Fairness'!$P94)</f>
        <v>---</v>
      </c>
      <c r="J832" s="140" t="str">
        <f>IF('Social Fairness'!$M94="","---",'Social Fairness'!$Q94)</f>
        <v>---</v>
      </c>
      <c r="K832" s="140" t="str">
        <f>IF('Social Fairness'!$M94="","---",'Social Fairness'!$R94)</f>
        <v>---</v>
      </c>
      <c r="L832" s="140" t="str">
        <f>IF('Social Fairness'!$M94="","---",'Social Fairness'!$S94)</f>
        <v>---</v>
      </c>
      <c r="M832" s="140" t="str">
        <f>IF('Social Fairness'!$M94="","---",'Social Fairness'!$T94)</f>
        <v>---</v>
      </c>
    </row>
    <row r="833" spans="1:13" ht="40" customHeight="1">
      <c r="A833" s="143" t="s">
        <v>34</v>
      </c>
      <c r="B833" s="140" t="str">
        <f>IF('Social Fairness'!$M95="","---",'Social Fairness'!$C95)</f>
        <v>---</v>
      </c>
      <c r="C833" s="140" t="str">
        <f>IF('Social Fairness'!$M95="","---",'Social Fairness'!$D95)</f>
        <v>---</v>
      </c>
      <c r="D833" s="140" t="str">
        <f>IF('Social Fairness'!$M95="","---",'Social Fairness'!$E95)</f>
        <v>---</v>
      </c>
      <c r="E833" s="140" t="str">
        <f>IF('Social Fairness'!$M95="","---",'Social Fairness'!$L95)</f>
        <v>---</v>
      </c>
      <c r="F833" s="140" t="str">
        <f>IF('Social Fairness'!$M95="","---",'Social Fairness'!$M95)</f>
        <v>---</v>
      </c>
      <c r="G833" s="140" t="str">
        <f>IF('Social Fairness'!$M95="","---",'Social Fairness'!$N95)</f>
        <v>---</v>
      </c>
      <c r="H833" s="140" t="str">
        <f>IF('Social Fairness'!$M95="","---",'Social Fairness'!$O95)</f>
        <v>---</v>
      </c>
      <c r="I833" s="140" t="str">
        <f>IF('Social Fairness'!$M95="","---",'Social Fairness'!$P95)</f>
        <v>---</v>
      </c>
      <c r="J833" s="140" t="str">
        <f>IF('Social Fairness'!$M95="","---",'Social Fairness'!$Q95)</f>
        <v>---</v>
      </c>
      <c r="K833" s="140" t="str">
        <f>IF('Social Fairness'!$M95="","---",'Social Fairness'!$R95)</f>
        <v>---</v>
      </c>
      <c r="L833" s="140" t="str">
        <f>IF('Social Fairness'!$M95="","---",'Social Fairness'!$S95)</f>
        <v>---</v>
      </c>
      <c r="M833" s="140" t="str">
        <f>IF('Social Fairness'!$M95="","---",'Social Fairness'!$T95)</f>
        <v>---</v>
      </c>
    </row>
    <row r="834" spans="1:13" ht="40" customHeight="1">
      <c r="A834" s="143" t="s">
        <v>34</v>
      </c>
      <c r="B834" s="140" t="str">
        <f>IF('Social Fairness'!$M96="","---",'Social Fairness'!$C96)</f>
        <v>---</v>
      </c>
      <c r="C834" s="140" t="str">
        <f>IF('Social Fairness'!$M96="","---",'Social Fairness'!$D96)</f>
        <v>---</v>
      </c>
      <c r="D834" s="140" t="str">
        <f>IF('Social Fairness'!$M96="","---",'Social Fairness'!$E96)</f>
        <v>---</v>
      </c>
      <c r="E834" s="140" t="str">
        <f>IF('Social Fairness'!$M96="","---",'Social Fairness'!$L96)</f>
        <v>---</v>
      </c>
      <c r="F834" s="140" t="str">
        <f>IF('Social Fairness'!$M96="","---",'Social Fairness'!$M96)</f>
        <v>---</v>
      </c>
      <c r="G834" s="140" t="str">
        <f>IF('Social Fairness'!$M96="","---",'Social Fairness'!$N96)</f>
        <v>---</v>
      </c>
      <c r="H834" s="140" t="str">
        <f>IF('Social Fairness'!$M96="","---",'Social Fairness'!$O96)</f>
        <v>---</v>
      </c>
      <c r="I834" s="140" t="str">
        <f>IF('Social Fairness'!$M96="","---",'Social Fairness'!$P96)</f>
        <v>---</v>
      </c>
      <c r="J834" s="140" t="str">
        <f>IF('Social Fairness'!$M96="","---",'Social Fairness'!$Q96)</f>
        <v>---</v>
      </c>
      <c r="K834" s="140" t="str">
        <f>IF('Social Fairness'!$M96="","---",'Social Fairness'!$R96)</f>
        <v>---</v>
      </c>
      <c r="L834" s="140" t="str">
        <f>IF('Social Fairness'!$M96="","---",'Social Fairness'!$S96)</f>
        <v>---</v>
      </c>
      <c r="M834" s="140" t="str">
        <f>IF('Social Fairness'!$M96="","---",'Social Fairness'!$T96)</f>
        <v>---</v>
      </c>
    </row>
    <row r="835" spans="1:13" ht="40" customHeight="1">
      <c r="A835" s="143" t="s">
        <v>34</v>
      </c>
      <c r="B835" s="140" t="str">
        <f>IF('Social Fairness'!$M97="","---",'Social Fairness'!$C97)</f>
        <v>---</v>
      </c>
      <c r="C835" s="140" t="str">
        <f>IF('Social Fairness'!$M97="","---",'Social Fairness'!$D97)</f>
        <v>---</v>
      </c>
      <c r="D835" s="140" t="str">
        <f>IF('Social Fairness'!$M97="","---",'Social Fairness'!$E97)</f>
        <v>---</v>
      </c>
      <c r="E835" s="140" t="str">
        <f>IF('Social Fairness'!$M97="","---",'Social Fairness'!$L97)</f>
        <v>---</v>
      </c>
      <c r="F835" s="140" t="str">
        <f>IF('Social Fairness'!$M97="","---",'Social Fairness'!$M97)</f>
        <v>---</v>
      </c>
      <c r="G835" s="140" t="str">
        <f>IF('Social Fairness'!$M97="","---",'Social Fairness'!$N97)</f>
        <v>---</v>
      </c>
      <c r="H835" s="140" t="str">
        <f>IF('Social Fairness'!$M97="","---",'Social Fairness'!$O97)</f>
        <v>---</v>
      </c>
      <c r="I835" s="140" t="str">
        <f>IF('Social Fairness'!$M97="","---",'Social Fairness'!$P97)</f>
        <v>---</v>
      </c>
      <c r="J835" s="140" t="str">
        <f>IF('Social Fairness'!$M97="","---",'Social Fairness'!$Q97)</f>
        <v>---</v>
      </c>
      <c r="K835" s="140" t="str">
        <f>IF('Social Fairness'!$M97="","---",'Social Fairness'!$R97)</f>
        <v>---</v>
      </c>
      <c r="L835" s="140" t="str">
        <f>IF('Social Fairness'!$M97="","---",'Social Fairness'!$S97)</f>
        <v>---</v>
      </c>
      <c r="M835" s="140" t="str">
        <f>IF('Social Fairness'!$M97="","---",'Social Fairness'!$T97)</f>
        <v>---</v>
      </c>
    </row>
    <row r="836" spans="1:13" ht="40" customHeight="1">
      <c r="A836" s="143" t="s">
        <v>34</v>
      </c>
      <c r="B836" s="140" t="str">
        <f>IF('Social Fairness'!$M98="","---",'Social Fairness'!$C98)</f>
        <v>---</v>
      </c>
      <c r="C836" s="140" t="str">
        <f>IF('Social Fairness'!$M98="","---",'Social Fairness'!$D98)</f>
        <v>---</v>
      </c>
      <c r="D836" s="140" t="str">
        <f>IF('Social Fairness'!$M98="","---",'Social Fairness'!$E98)</f>
        <v>---</v>
      </c>
      <c r="E836" s="140" t="str">
        <f>IF('Social Fairness'!$M98="","---",'Social Fairness'!$L98)</f>
        <v>---</v>
      </c>
      <c r="F836" s="140" t="str">
        <f>IF('Social Fairness'!$M98="","---",'Social Fairness'!$M98)</f>
        <v>---</v>
      </c>
      <c r="G836" s="140" t="str">
        <f>IF('Social Fairness'!$M98="","---",'Social Fairness'!$N98)</f>
        <v>---</v>
      </c>
      <c r="H836" s="140" t="str">
        <f>IF('Social Fairness'!$M98="","---",'Social Fairness'!$O98)</f>
        <v>---</v>
      </c>
      <c r="I836" s="140" t="str">
        <f>IF('Social Fairness'!$M98="","---",'Social Fairness'!$P98)</f>
        <v>---</v>
      </c>
      <c r="J836" s="140" t="str">
        <f>IF('Social Fairness'!$M98="","---",'Social Fairness'!$Q98)</f>
        <v>---</v>
      </c>
      <c r="K836" s="140" t="str">
        <f>IF('Social Fairness'!$M98="","---",'Social Fairness'!$R98)</f>
        <v>---</v>
      </c>
      <c r="L836" s="140" t="str">
        <f>IF('Social Fairness'!$M98="","---",'Social Fairness'!$S98)</f>
        <v>---</v>
      </c>
      <c r="M836" s="140" t="str">
        <f>IF('Social Fairness'!$M98="","---",'Social Fairness'!$T98)</f>
        <v>---</v>
      </c>
    </row>
    <row r="837" spans="1:13" ht="40" customHeight="1">
      <c r="A837" s="143" t="s">
        <v>34</v>
      </c>
      <c r="B837" s="140" t="str">
        <f>IF('Social Fairness'!$M99="","---",'Social Fairness'!$C99)</f>
        <v>---</v>
      </c>
      <c r="C837" s="140" t="str">
        <f>IF('Social Fairness'!$M99="","---",'Social Fairness'!$D99)</f>
        <v>---</v>
      </c>
      <c r="D837" s="140" t="str">
        <f>IF('Social Fairness'!$M99="","---",'Social Fairness'!$E99)</f>
        <v>---</v>
      </c>
      <c r="E837" s="140" t="str">
        <f>IF('Social Fairness'!$M99="","---",'Social Fairness'!$L99)</f>
        <v>---</v>
      </c>
      <c r="F837" s="140" t="str">
        <f>IF('Social Fairness'!$M99="","---",'Social Fairness'!$M99)</f>
        <v>---</v>
      </c>
      <c r="G837" s="140" t="str">
        <f>IF('Social Fairness'!$M99="","---",'Social Fairness'!$N99)</f>
        <v>---</v>
      </c>
      <c r="H837" s="140" t="str">
        <f>IF('Social Fairness'!$M99="","---",'Social Fairness'!$O99)</f>
        <v>---</v>
      </c>
      <c r="I837" s="140" t="str">
        <f>IF('Social Fairness'!$M99="","---",'Social Fairness'!$P99)</f>
        <v>---</v>
      </c>
      <c r="J837" s="140" t="str">
        <f>IF('Social Fairness'!$M99="","---",'Social Fairness'!$Q99)</f>
        <v>---</v>
      </c>
      <c r="K837" s="140" t="str">
        <f>IF('Social Fairness'!$M99="","---",'Social Fairness'!$R99)</f>
        <v>---</v>
      </c>
      <c r="L837" s="140" t="str">
        <f>IF('Social Fairness'!$M99="","---",'Social Fairness'!$S99)</f>
        <v>---</v>
      </c>
      <c r="M837" s="140" t="str">
        <f>IF('Social Fairness'!$M99="","---",'Social Fairness'!$T99)</f>
        <v>---</v>
      </c>
    </row>
    <row r="838" spans="1:13" ht="40" customHeight="1">
      <c r="A838" s="143" t="s">
        <v>34</v>
      </c>
      <c r="B838" s="140" t="str">
        <f>IF('Social Fairness'!$M100="","---",'Social Fairness'!$C100)</f>
        <v>---</v>
      </c>
      <c r="C838" s="140" t="str">
        <f>IF('Social Fairness'!$M100="","---",'Social Fairness'!$D100)</f>
        <v>---</v>
      </c>
      <c r="D838" s="140" t="str">
        <f>IF('Social Fairness'!$M100="","---",'Social Fairness'!$E100)</f>
        <v>---</v>
      </c>
      <c r="E838" s="140" t="str">
        <f>IF('Social Fairness'!$M100="","---",'Social Fairness'!$L100)</f>
        <v>---</v>
      </c>
      <c r="F838" s="140" t="str">
        <f>IF('Social Fairness'!$M100="","---",'Social Fairness'!$M100)</f>
        <v>---</v>
      </c>
      <c r="G838" s="140" t="str">
        <f>IF('Social Fairness'!$M100="","---",'Social Fairness'!$N100)</f>
        <v>---</v>
      </c>
      <c r="H838" s="140" t="str">
        <f>IF('Social Fairness'!$M100="","---",'Social Fairness'!$O100)</f>
        <v>---</v>
      </c>
      <c r="I838" s="140" t="str">
        <f>IF('Social Fairness'!$M100="","---",'Social Fairness'!$P100)</f>
        <v>---</v>
      </c>
      <c r="J838" s="140" t="str">
        <f>IF('Social Fairness'!$M100="","---",'Social Fairness'!$Q100)</f>
        <v>---</v>
      </c>
      <c r="K838" s="140" t="str">
        <f>IF('Social Fairness'!$M100="","---",'Social Fairness'!$R100)</f>
        <v>---</v>
      </c>
      <c r="L838" s="140" t="str">
        <f>IF('Social Fairness'!$M100="","---",'Social Fairness'!$S100)</f>
        <v>---</v>
      </c>
      <c r="M838" s="140" t="str">
        <f>IF('Social Fairness'!$M100="","---",'Social Fairness'!$T100)</f>
        <v>---</v>
      </c>
    </row>
    <row r="839" spans="1:13" ht="40" customHeight="1">
      <c r="A839" s="143" t="s">
        <v>34</v>
      </c>
      <c r="B839" s="140" t="str">
        <f>IF('Social Fairness'!$M101="","---",'Social Fairness'!$C101)</f>
        <v>---</v>
      </c>
      <c r="C839" s="140" t="str">
        <f>IF('Social Fairness'!$M101="","---",'Social Fairness'!$D101)</f>
        <v>---</v>
      </c>
      <c r="D839" s="140" t="str">
        <f>IF('Social Fairness'!$M101="","---",'Social Fairness'!$E101)</f>
        <v>---</v>
      </c>
      <c r="E839" s="140" t="str">
        <f>IF('Social Fairness'!$M101="","---",'Social Fairness'!$L101)</f>
        <v>---</v>
      </c>
      <c r="F839" s="140" t="str">
        <f>IF('Social Fairness'!$M101="","---",'Social Fairness'!$M101)</f>
        <v>---</v>
      </c>
      <c r="G839" s="140" t="str">
        <f>IF('Social Fairness'!$M101="","---",'Social Fairness'!$N101)</f>
        <v>---</v>
      </c>
      <c r="H839" s="140" t="str">
        <f>IF('Social Fairness'!$M101="","---",'Social Fairness'!$O101)</f>
        <v>---</v>
      </c>
      <c r="I839" s="140" t="str">
        <f>IF('Social Fairness'!$M101="","---",'Social Fairness'!$P101)</f>
        <v>---</v>
      </c>
      <c r="J839" s="140" t="str">
        <f>IF('Social Fairness'!$M101="","---",'Social Fairness'!$Q101)</f>
        <v>---</v>
      </c>
      <c r="K839" s="140" t="str">
        <f>IF('Social Fairness'!$M101="","---",'Social Fairness'!$R101)</f>
        <v>---</v>
      </c>
      <c r="L839" s="140" t="str">
        <f>IF('Social Fairness'!$M101="","---",'Social Fairness'!$S101)</f>
        <v>---</v>
      </c>
      <c r="M839" s="140" t="str">
        <f>IF('Social Fairness'!$M101="","---",'Social Fairness'!$T101)</f>
        <v>---</v>
      </c>
    </row>
    <row r="840" spans="1:13" ht="40" customHeight="1">
      <c r="A840" s="143" t="s">
        <v>34</v>
      </c>
      <c r="B840" s="140" t="str">
        <f>IF('Social Fairness'!$M102="","---",'Social Fairness'!$C102)</f>
        <v>---</v>
      </c>
      <c r="C840" s="140" t="str">
        <f>IF('Social Fairness'!$M102="","---",'Social Fairness'!$D102)</f>
        <v>---</v>
      </c>
      <c r="D840" s="140" t="str">
        <f>IF('Social Fairness'!$M102="","---",'Social Fairness'!$E102)</f>
        <v>---</v>
      </c>
      <c r="E840" s="140" t="str">
        <f>IF('Social Fairness'!$M102="","---",'Social Fairness'!$L102)</f>
        <v>---</v>
      </c>
      <c r="F840" s="140" t="str">
        <f>IF('Social Fairness'!$M102="","---",'Social Fairness'!$M102)</f>
        <v>---</v>
      </c>
      <c r="G840" s="140" t="str">
        <f>IF('Social Fairness'!$M102="","---",'Social Fairness'!$N102)</f>
        <v>---</v>
      </c>
      <c r="H840" s="140" t="str">
        <f>IF('Social Fairness'!$M102="","---",'Social Fairness'!$O102)</f>
        <v>---</v>
      </c>
      <c r="I840" s="140" t="str">
        <f>IF('Social Fairness'!$M102="","---",'Social Fairness'!$P102)</f>
        <v>---</v>
      </c>
      <c r="J840" s="140" t="str">
        <f>IF('Social Fairness'!$M102="","---",'Social Fairness'!$Q102)</f>
        <v>---</v>
      </c>
      <c r="K840" s="140" t="str">
        <f>IF('Social Fairness'!$M102="","---",'Social Fairness'!$R102)</f>
        <v>---</v>
      </c>
      <c r="L840" s="140" t="str">
        <f>IF('Social Fairness'!$M102="","---",'Social Fairness'!$S102)</f>
        <v>---</v>
      </c>
      <c r="M840" s="140" t="str">
        <f>IF('Social Fairness'!$M102="","---",'Social Fairness'!$T102)</f>
        <v>---</v>
      </c>
    </row>
    <row r="841" spans="1:13" ht="40" customHeight="1">
      <c r="A841" s="143" t="s">
        <v>34</v>
      </c>
      <c r="B841" s="140" t="str">
        <f>IF('Social Fairness'!$M103="","---",'Social Fairness'!$C103)</f>
        <v>---</v>
      </c>
      <c r="C841" s="140" t="str">
        <f>IF('Social Fairness'!$M103="","---",'Social Fairness'!$D103)</f>
        <v>---</v>
      </c>
      <c r="D841" s="140" t="str">
        <f>IF('Social Fairness'!$M103="","---",'Social Fairness'!$E103)</f>
        <v>---</v>
      </c>
      <c r="E841" s="140" t="str">
        <f>IF('Social Fairness'!$M103="","---",'Social Fairness'!$L103)</f>
        <v>---</v>
      </c>
      <c r="F841" s="140" t="str">
        <f>IF('Social Fairness'!$M103="","---",'Social Fairness'!$M103)</f>
        <v>---</v>
      </c>
      <c r="G841" s="140" t="str">
        <f>IF('Social Fairness'!$M103="","---",'Social Fairness'!$N103)</f>
        <v>---</v>
      </c>
      <c r="H841" s="140" t="str">
        <f>IF('Social Fairness'!$M103="","---",'Social Fairness'!$O103)</f>
        <v>---</v>
      </c>
      <c r="I841" s="140" t="str">
        <f>IF('Social Fairness'!$M103="","---",'Social Fairness'!$P103)</f>
        <v>---</v>
      </c>
      <c r="J841" s="140" t="str">
        <f>IF('Social Fairness'!$M103="","---",'Social Fairness'!$Q103)</f>
        <v>---</v>
      </c>
      <c r="K841" s="140" t="str">
        <f>IF('Social Fairness'!$M103="","---",'Social Fairness'!$R103)</f>
        <v>---</v>
      </c>
      <c r="L841" s="140" t="str">
        <f>IF('Social Fairness'!$M103="","---",'Social Fairness'!$S103)</f>
        <v>---</v>
      </c>
      <c r="M841" s="140" t="str">
        <f>IF('Social Fairness'!$M103="","---",'Social Fairness'!$T103)</f>
        <v>---</v>
      </c>
    </row>
    <row r="842" spans="1:13" ht="40" customHeight="1">
      <c r="A842" s="143" t="s">
        <v>34</v>
      </c>
      <c r="B842" s="140" t="str">
        <f>IF('Social Fairness'!$M104="","---",'Social Fairness'!$C104)</f>
        <v>---</v>
      </c>
      <c r="C842" s="140" t="str">
        <f>IF('Social Fairness'!$M104="","---",'Social Fairness'!$D104)</f>
        <v>---</v>
      </c>
      <c r="D842" s="140" t="str">
        <f>IF('Social Fairness'!$M104="","---",'Social Fairness'!$E104)</f>
        <v>---</v>
      </c>
      <c r="E842" s="140" t="str">
        <f>IF('Social Fairness'!$M104="","---",'Social Fairness'!$L104)</f>
        <v>---</v>
      </c>
      <c r="F842" s="140" t="str">
        <f>IF('Social Fairness'!$M104="","---",'Social Fairness'!$M104)</f>
        <v>---</v>
      </c>
      <c r="G842" s="140" t="str">
        <f>IF('Social Fairness'!$M104="","---",'Social Fairness'!$N104)</f>
        <v>---</v>
      </c>
      <c r="H842" s="140" t="str">
        <f>IF('Social Fairness'!$M104="","---",'Social Fairness'!$O104)</f>
        <v>---</v>
      </c>
      <c r="I842" s="140" t="str">
        <f>IF('Social Fairness'!$M104="","---",'Social Fairness'!$P104)</f>
        <v>---</v>
      </c>
      <c r="J842" s="140" t="str">
        <f>IF('Social Fairness'!$M104="","---",'Social Fairness'!$Q104)</f>
        <v>---</v>
      </c>
      <c r="K842" s="140" t="str">
        <f>IF('Social Fairness'!$M104="","---",'Social Fairness'!$R104)</f>
        <v>---</v>
      </c>
      <c r="L842" s="140" t="str">
        <f>IF('Social Fairness'!$M104="","---",'Social Fairness'!$S104)</f>
        <v>---</v>
      </c>
      <c r="M842" s="140" t="str">
        <f>IF('Social Fairness'!$M104="","---",'Social Fairness'!$T104)</f>
        <v>---</v>
      </c>
    </row>
    <row r="843" spans="1:13" ht="40" customHeight="1">
      <c r="A843" s="143" t="s">
        <v>34</v>
      </c>
      <c r="B843" s="140" t="str">
        <f>IF('Social Fairness'!$M105="","---",'Social Fairness'!$C105)</f>
        <v>---</v>
      </c>
      <c r="C843" s="140" t="str">
        <f>IF('Social Fairness'!$M105="","---",'Social Fairness'!$D105)</f>
        <v>---</v>
      </c>
      <c r="D843" s="140" t="str">
        <f>IF('Social Fairness'!$M105="","---",'Social Fairness'!$E105)</f>
        <v>---</v>
      </c>
      <c r="E843" s="140" t="str">
        <f>IF('Social Fairness'!$M105="","---",'Social Fairness'!$L105)</f>
        <v>---</v>
      </c>
      <c r="F843" s="140" t="str">
        <f>IF('Social Fairness'!$M105="","---",'Social Fairness'!$M105)</f>
        <v>---</v>
      </c>
      <c r="G843" s="140" t="str">
        <f>IF('Social Fairness'!$M105="","---",'Social Fairness'!$N105)</f>
        <v>---</v>
      </c>
      <c r="H843" s="140" t="str">
        <f>IF('Social Fairness'!$M105="","---",'Social Fairness'!$O105)</f>
        <v>---</v>
      </c>
      <c r="I843" s="140" t="str">
        <f>IF('Social Fairness'!$M105="","---",'Social Fairness'!$P105)</f>
        <v>---</v>
      </c>
      <c r="J843" s="140" t="str">
        <f>IF('Social Fairness'!$M105="","---",'Social Fairness'!$Q105)</f>
        <v>---</v>
      </c>
      <c r="K843" s="140" t="str">
        <f>IF('Social Fairness'!$M105="","---",'Social Fairness'!$R105)</f>
        <v>---</v>
      </c>
      <c r="L843" s="140" t="str">
        <f>IF('Social Fairness'!$M105="","---",'Social Fairness'!$S105)</f>
        <v>---</v>
      </c>
      <c r="M843" s="140" t="str">
        <f>IF('Social Fairness'!$M105="","---",'Social Fairness'!$T105)</f>
        <v>---</v>
      </c>
    </row>
    <row r="844" spans="1:13" ht="40" customHeight="1">
      <c r="A844" s="143" t="s">
        <v>34</v>
      </c>
      <c r="B844" s="140" t="str">
        <f>IF('Social Fairness'!$M106="","---",'Social Fairness'!$C106)</f>
        <v>---</v>
      </c>
      <c r="C844" s="140" t="str">
        <f>IF('Social Fairness'!$M106="","---",'Social Fairness'!$D106)</f>
        <v>---</v>
      </c>
      <c r="D844" s="140" t="str">
        <f>IF('Social Fairness'!$M106="","---",'Social Fairness'!$E106)</f>
        <v>---</v>
      </c>
      <c r="E844" s="140" t="str">
        <f>IF('Social Fairness'!$M106="","---",'Social Fairness'!$L106)</f>
        <v>---</v>
      </c>
      <c r="F844" s="140" t="str">
        <f>IF('Social Fairness'!$M106="","---",'Social Fairness'!$M106)</f>
        <v>---</v>
      </c>
      <c r="G844" s="140" t="str">
        <f>IF('Social Fairness'!$M106="","---",'Social Fairness'!$N106)</f>
        <v>---</v>
      </c>
      <c r="H844" s="140" t="str">
        <f>IF('Social Fairness'!$M106="","---",'Social Fairness'!$O106)</f>
        <v>---</v>
      </c>
      <c r="I844" s="140" t="str">
        <f>IF('Social Fairness'!$M106="","---",'Social Fairness'!$P106)</f>
        <v>---</v>
      </c>
      <c r="J844" s="140" t="str">
        <f>IF('Social Fairness'!$M106="","---",'Social Fairness'!$Q106)</f>
        <v>---</v>
      </c>
      <c r="K844" s="140" t="str">
        <f>IF('Social Fairness'!$M106="","---",'Social Fairness'!$R106)</f>
        <v>---</v>
      </c>
      <c r="L844" s="140" t="str">
        <f>IF('Social Fairness'!$M106="","---",'Social Fairness'!$S106)</f>
        <v>---</v>
      </c>
      <c r="M844" s="140" t="str">
        <f>IF('Social Fairness'!$M106="","---",'Social Fairness'!$T106)</f>
        <v>---</v>
      </c>
    </row>
    <row r="845" spans="1:13" ht="40" customHeight="1">
      <c r="A845" s="143" t="s">
        <v>34</v>
      </c>
      <c r="B845" s="140" t="str">
        <f>IF('Social Fairness'!$M107="","---",'Social Fairness'!$C107)</f>
        <v>---</v>
      </c>
      <c r="C845" s="140" t="str">
        <f>IF('Social Fairness'!$M107="","---",'Social Fairness'!$D107)</f>
        <v>---</v>
      </c>
      <c r="D845" s="140" t="str">
        <f>IF('Social Fairness'!$M107="","---",'Social Fairness'!$E107)</f>
        <v>---</v>
      </c>
      <c r="E845" s="140" t="str">
        <f>IF('Social Fairness'!$M107="","---",'Social Fairness'!$L107)</f>
        <v>---</v>
      </c>
      <c r="F845" s="140" t="str">
        <f>IF('Social Fairness'!$M107="","---",'Social Fairness'!$M107)</f>
        <v>---</v>
      </c>
      <c r="G845" s="140" t="str">
        <f>IF('Social Fairness'!$M107="","---",'Social Fairness'!$N107)</f>
        <v>---</v>
      </c>
      <c r="H845" s="140" t="str">
        <f>IF('Social Fairness'!$M107="","---",'Social Fairness'!$O107)</f>
        <v>---</v>
      </c>
      <c r="I845" s="140" t="str">
        <f>IF('Social Fairness'!$M107="","---",'Social Fairness'!$P107)</f>
        <v>---</v>
      </c>
      <c r="J845" s="140" t="str">
        <f>IF('Social Fairness'!$M107="","---",'Social Fairness'!$Q107)</f>
        <v>---</v>
      </c>
      <c r="K845" s="140" t="str">
        <f>IF('Social Fairness'!$M107="","---",'Social Fairness'!$R107)</f>
        <v>---</v>
      </c>
      <c r="L845" s="140" t="str">
        <f>IF('Social Fairness'!$M107="","---",'Social Fairness'!$S107)</f>
        <v>---</v>
      </c>
      <c r="M845" s="140" t="str">
        <f>IF('Social Fairness'!$M107="","---",'Social Fairness'!$T107)</f>
        <v>---</v>
      </c>
    </row>
    <row r="846" spans="1:13" ht="40" customHeight="1">
      <c r="A846" s="143" t="s">
        <v>34</v>
      </c>
      <c r="B846" s="140" t="str">
        <f>IF('Social Fairness'!$M108="","---",'Social Fairness'!$C108)</f>
        <v>---</v>
      </c>
      <c r="C846" s="140" t="str">
        <f>IF('Social Fairness'!$M108="","---",'Social Fairness'!$D108)</f>
        <v>---</v>
      </c>
      <c r="D846" s="140" t="str">
        <f>IF('Social Fairness'!$M108="","---",'Social Fairness'!$E108)</f>
        <v>---</v>
      </c>
      <c r="E846" s="140" t="str">
        <f>IF('Social Fairness'!$M108="","---",'Social Fairness'!$L108)</f>
        <v>---</v>
      </c>
      <c r="F846" s="140" t="str">
        <f>IF('Social Fairness'!$M108="","---",'Social Fairness'!$M108)</f>
        <v>---</v>
      </c>
      <c r="G846" s="140" t="str">
        <f>IF('Social Fairness'!$M108="","---",'Social Fairness'!$N108)</f>
        <v>---</v>
      </c>
      <c r="H846" s="140" t="str">
        <f>IF('Social Fairness'!$M108="","---",'Social Fairness'!$O108)</f>
        <v>---</v>
      </c>
      <c r="I846" s="140" t="str">
        <f>IF('Social Fairness'!$M108="","---",'Social Fairness'!$P108)</f>
        <v>---</v>
      </c>
      <c r="J846" s="140" t="str">
        <f>IF('Social Fairness'!$M108="","---",'Social Fairness'!$Q108)</f>
        <v>---</v>
      </c>
      <c r="K846" s="140" t="str">
        <f>IF('Social Fairness'!$M108="","---",'Social Fairness'!$R108)</f>
        <v>---</v>
      </c>
      <c r="L846" s="140" t="str">
        <f>IF('Social Fairness'!$M108="","---",'Social Fairness'!$S108)</f>
        <v>---</v>
      </c>
      <c r="M846" s="140" t="str">
        <f>IF('Social Fairness'!$M108="","---",'Social Fairness'!$T108)</f>
        <v>---</v>
      </c>
    </row>
    <row r="847" spans="1:13" ht="40" customHeight="1">
      <c r="A847" s="143" t="s">
        <v>34</v>
      </c>
      <c r="B847" s="140" t="str">
        <f>IF('Social Fairness'!$M109="","---",'Social Fairness'!$C109)</f>
        <v>---</v>
      </c>
      <c r="C847" s="140" t="str">
        <f>IF('Social Fairness'!$M109="","---",'Social Fairness'!$D109)</f>
        <v>---</v>
      </c>
      <c r="D847" s="140" t="str">
        <f>IF('Social Fairness'!$M109="","---",'Social Fairness'!$E109)</f>
        <v>---</v>
      </c>
      <c r="E847" s="140" t="str">
        <f>IF('Social Fairness'!$M109="","---",'Social Fairness'!$L109)</f>
        <v>---</v>
      </c>
      <c r="F847" s="140" t="str">
        <f>IF('Social Fairness'!$M109="","---",'Social Fairness'!$M109)</f>
        <v>---</v>
      </c>
      <c r="G847" s="140" t="str">
        <f>IF('Social Fairness'!$M109="","---",'Social Fairness'!$N109)</f>
        <v>---</v>
      </c>
      <c r="H847" s="140" t="str">
        <f>IF('Social Fairness'!$M109="","---",'Social Fairness'!$O109)</f>
        <v>---</v>
      </c>
      <c r="I847" s="140" t="str">
        <f>IF('Social Fairness'!$M109="","---",'Social Fairness'!$P109)</f>
        <v>---</v>
      </c>
      <c r="J847" s="140" t="str">
        <f>IF('Social Fairness'!$M109="","---",'Social Fairness'!$Q109)</f>
        <v>---</v>
      </c>
      <c r="K847" s="140" t="str">
        <f>IF('Social Fairness'!$M109="","---",'Social Fairness'!$R109)</f>
        <v>---</v>
      </c>
      <c r="L847" s="140" t="str">
        <f>IF('Social Fairness'!$M109="","---",'Social Fairness'!$S109)</f>
        <v>---</v>
      </c>
      <c r="M847" s="140" t="str">
        <f>IF('Social Fairness'!$M109="","---",'Social Fairness'!$T109)</f>
        <v>---</v>
      </c>
    </row>
    <row r="848" spans="1:13" ht="40" customHeight="1">
      <c r="A848" s="143" t="s">
        <v>34</v>
      </c>
      <c r="B848" s="140" t="str">
        <f>IF('Social Fairness'!$M110="","---",'Social Fairness'!$C110)</f>
        <v>---</v>
      </c>
      <c r="C848" s="140" t="str">
        <f>IF('Social Fairness'!$M110="","---",'Social Fairness'!$D110)</f>
        <v>---</v>
      </c>
      <c r="D848" s="140" t="str">
        <f>IF('Social Fairness'!$M110="","---",'Social Fairness'!$E110)</f>
        <v>---</v>
      </c>
      <c r="E848" s="140" t="str">
        <f>IF('Social Fairness'!$M110="","---",'Social Fairness'!$L110)</f>
        <v>---</v>
      </c>
      <c r="F848" s="140" t="str">
        <f>IF('Social Fairness'!$M110="","---",'Social Fairness'!$M110)</f>
        <v>---</v>
      </c>
      <c r="G848" s="140" t="str">
        <f>IF('Social Fairness'!$M110="","---",'Social Fairness'!$N110)</f>
        <v>---</v>
      </c>
      <c r="H848" s="140" t="str">
        <f>IF('Social Fairness'!$M110="","---",'Social Fairness'!$O110)</f>
        <v>---</v>
      </c>
      <c r="I848" s="140" t="str">
        <f>IF('Social Fairness'!$M110="","---",'Social Fairness'!$P110)</f>
        <v>---</v>
      </c>
      <c r="J848" s="140" t="str">
        <f>IF('Social Fairness'!$M110="","---",'Social Fairness'!$Q110)</f>
        <v>---</v>
      </c>
      <c r="K848" s="140" t="str">
        <f>IF('Social Fairness'!$M110="","---",'Social Fairness'!$R110)</f>
        <v>---</v>
      </c>
      <c r="L848" s="140" t="str">
        <f>IF('Social Fairness'!$M110="","---",'Social Fairness'!$S110)</f>
        <v>---</v>
      </c>
      <c r="M848" s="140" t="str">
        <f>IF('Social Fairness'!$M110="","---",'Social Fairness'!$T110)</f>
        <v>---</v>
      </c>
    </row>
    <row r="849" spans="1:13" ht="40" customHeight="1">
      <c r="A849" s="143" t="s">
        <v>34</v>
      </c>
      <c r="B849" s="140" t="str">
        <f>IF('Social Fairness'!$M111="","---",'Social Fairness'!$C111)</f>
        <v>---</v>
      </c>
      <c r="C849" s="140" t="str">
        <f>IF('Social Fairness'!$M111="","---",'Social Fairness'!$D111)</f>
        <v>---</v>
      </c>
      <c r="D849" s="140" t="str">
        <f>IF('Social Fairness'!$M111="","---",'Social Fairness'!$E111)</f>
        <v>---</v>
      </c>
      <c r="E849" s="140" t="str">
        <f>IF('Social Fairness'!$M111="","---",'Social Fairness'!$L111)</f>
        <v>---</v>
      </c>
      <c r="F849" s="140" t="str">
        <f>IF('Social Fairness'!$M111="","---",'Social Fairness'!$M111)</f>
        <v>---</v>
      </c>
      <c r="G849" s="140" t="str">
        <f>IF('Social Fairness'!$M111="","---",'Social Fairness'!$N111)</f>
        <v>---</v>
      </c>
      <c r="H849" s="140" t="str">
        <f>IF('Social Fairness'!$M111="","---",'Social Fairness'!$O111)</f>
        <v>---</v>
      </c>
      <c r="I849" s="140" t="str">
        <f>IF('Social Fairness'!$M111="","---",'Social Fairness'!$P111)</f>
        <v>---</v>
      </c>
      <c r="J849" s="140" t="str">
        <f>IF('Social Fairness'!$M111="","---",'Social Fairness'!$Q111)</f>
        <v>---</v>
      </c>
      <c r="K849" s="140" t="str">
        <f>IF('Social Fairness'!$M111="","---",'Social Fairness'!$R111)</f>
        <v>---</v>
      </c>
      <c r="L849" s="140" t="str">
        <f>IF('Social Fairness'!$M111="","---",'Social Fairness'!$S111)</f>
        <v>---</v>
      </c>
      <c r="M849" s="140" t="str">
        <f>IF('Social Fairness'!$M111="","---",'Social Fairness'!$T111)</f>
        <v>---</v>
      </c>
    </row>
    <row r="850" spans="1:13" ht="40" customHeight="1">
      <c r="A850" s="143" t="s">
        <v>34</v>
      </c>
      <c r="B850" s="140" t="str">
        <f>IF('Social Fairness'!$M112="","---",'Social Fairness'!$C112)</f>
        <v>---</v>
      </c>
      <c r="C850" s="140" t="str">
        <f>IF('Social Fairness'!$M112="","---",'Social Fairness'!$D112)</f>
        <v>---</v>
      </c>
      <c r="D850" s="140" t="str">
        <f>IF('Social Fairness'!$M112="","---",'Social Fairness'!$E112)</f>
        <v>---</v>
      </c>
      <c r="E850" s="140" t="str">
        <f>IF('Social Fairness'!$M112="","---",'Social Fairness'!$L112)</f>
        <v>---</v>
      </c>
      <c r="F850" s="140" t="str">
        <f>IF('Social Fairness'!$M112="","---",'Social Fairness'!$M112)</f>
        <v>---</v>
      </c>
      <c r="G850" s="140" t="str">
        <f>IF('Social Fairness'!$M112="","---",'Social Fairness'!$N112)</f>
        <v>---</v>
      </c>
      <c r="H850" s="140" t="str">
        <f>IF('Social Fairness'!$M112="","---",'Social Fairness'!$O112)</f>
        <v>---</v>
      </c>
      <c r="I850" s="140" t="str">
        <f>IF('Social Fairness'!$M112="","---",'Social Fairness'!$P112)</f>
        <v>---</v>
      </c>
      <c r="J850" s="140" t="str">
        <f>IF('Social Fairness'!$M112="","---",'Social Fairness'!$Q112)</f>
        <v>---</v>
      </c>
      <c r="K850" s="140" t="str">
        <f>IF('Social Fairness'!$M112="","---",'Social Fairness'!$R112)</f>
        <v>---</v>
      </c>
      <c r="L850" s="140" t="str">
        <f>IF('Social Fairness'!$M112="","---",'Social Fairness'!$S112)</f>
        <v>---</v>
      </c>
      <c r="M850" s="140" t="str">
        <f>IF('Social Fairness'!$M112="","---",'Social Fairness'!$T112)</f>
        <v>---</v>
      </c>
    </row>
    <row r="851" spans="1:13" ht="40" customHeight="1">
      <c r="A851" s="143" t="s">
        <v>34</v>
      </c>
      <c r="B851" s="140" t="str">
        <f>IF('Social Fairness'!$M113="","---",'Social Fairness'!$C113)</f>
        <v>---</v>
      </c>
      <c r="C851" s="140" t="str">
        <f>IF('Social Fairness'!$M113="","---",'Social Fairness'!$D113)</f>
        <v>---</v>
      </c>
      <c r="D851" s="140" t="str">
        <f>IF('Social Fairness'!$M113="","---",'Social Fairness'!$E113)</f>
        <v>---</v>
      </c>
      <c r="E851" s="140" t="str">
        <f>IF('Social Fairness'!$M113="","---",'Social Fairness'!$L113)</f>
        <v>---</v>
      </c>
      <c r="F851" s="140" t="str">
        <f>IF('Social Fairness'!$M113="","---",'Social Fairness'!$M113)</f>
        <v>---</v>
      </c>
      <c r="G851" s="140" t="str">
        <f>IF('Social Fairness'!$M113="","---",'Social Fairness'!$N113)</f>
        <v>---</v>
      </c>
      <c r="H851" s="140" t="str">
        <f>IF('Social Fairness'!$M113="","---",'Social Fairness'!$O113)</f>
        <v>---</v>
      </c>
      <c r="I851" s="140" t="str">
        <f>IF('Social Fairness'!$M113="","---",'Social Fairness'!$P113)</f>
        <v>---</v>
      </c>
      <c r="J851" s="140" t="str">
        <f>IF('Social Fairness'!$M113="","---",'Social Fairness'!$Q113)</f>
        <v>---</v>
      </c>
      <c r="K851" s="140" t="str">
        <f>IF('Social Fairness'!$M113="","---",'Social Fairness'!$R113)</f>
        <v>---</v>
      </c>
      <c r="L851" s="140" t="str">
        <f>IF('Social Fairness'!$M113="","---",'Social Fairness'!$S113)</f>
        <v>---</v>
      </c>
      <c r="M851" s="140" t="str">
        <f>IF('Social Fairness'!$M113="","---",'Social Fairness'!$T113)</f>
        <v>---</v>
      </c>
    </row>
    <row r="852" spans="1:13" ht="40" customHeight="1">
      <c r="A852" s="143" t="s">
        <v>34</v>
      </c>
      <c r="B852" s="140" t="str">
        <f>IF('Social Fairness'!$M114="","---",'Social Fairness'!$C114)</f>
        <v>---</v>
      </c>
      <c r="C852" s="140" t="str">
        <f>IF('Social Fairness'!$M114="","---",'Social Fairness'!$D114)</f>
        <v>---</v>
      </c>
      <c r="D852" s="140" t="str">
        <f>IF('Social Fairness'!$M114="","---",'Social Fairness'!$E114)</f>
        <v>---</v>
      </c>
      <c r="E852" s="140" t="str">
        <f>IF('Social Fairness'!$M114="","---",'Social Fairness'!$L114)</f>
        <v>---</v>
      </c>
      <c r="F852" s="140" t="str">
        <f>IF('Social Fairness'!$M114="","---",'Social Fairness'!$M114)</f>
        <v>---</v>
      </c>
      <c r="G852" s="140" t="str">
        <f>IF('Social Fairness'!$M114="","---",'Social Fairness'!$N114)</f>
        <v>---</v>
      </c>
      <c r="H852" s="140" t="str">
        <f>IF('Social Fairness'!$M114="","---",'Social Fairness'!$O114)</f>
        <v>---</v>
      </c>
      <c r="I852" s="140" t="str">
        <f>IF('Social Fairness'!$M114="","---",'Social Fairness'!$P114)</f>
        <v>---</v>
      </c>
      <c r="J852" s="140" t="str">
        <f>IF('Social Fairness'!$M114="","---",'Social Fairness'!$Q114)</f>
        <v>---</v>
      </c>
      <c r="K852" s="140" t="str">
        <f>IF('Social Fairness'!$M114="","---",'Social Fairness'!$R114)</f>
        <v>---</v>
      </c>
      <c r="L852" s="140" t="str">
        <f>IF('Social Fairness'!$M114="","---",'Social Fairness'!$S114)</f>
        <v>---</v>
      </c>
      <c r="M852" s="140" t="str">
        <f>IF('Social Fairness'!$M114="","---",'Social Fairness'!$T114)</f>
        <v>---</v>
      </c>
    </row>
    <row r="853" spans="1:13" ht="40" customHeight="1">
      <c r="A853" s="143" t="s">
        <v>34</v>
      </c>
      <c r="B853" s="140" t="str">
        <f>IF('Social Fairness'!$M115="","---",'Social Fairness'!$C115)</f>
        <v>---</v>
      </c>
      <c r="C853" s="140" t="str">
        <f>IF('Social Fairness'!$M115="","---",'Social Fairness'!$D115)</f>
        <v>---</v>
      </c>
      <c r="D853" s="140" t="str">
        <f>IF('Social Fairness'!$M115="","---",'Social Fairness'!$E115)</f>
        <v>---</v>
      </c>
      <c r="E853" s="140" t="str">
        <f>IF('Social Fairness'!$M115="","---",'Social Fairness'!$L115)</f>
        <v>---</v>
      </c>
      <c r="F853" s="140" t="str">
        <f>IF('Social Fairness'!$M115="","---",'Social Fairness'!$M115)</f>
        <v>---</v>
      </c>
      <c r="G853" s="140" t="str">
        <f>IF('Social Fairness'!$M115="","---",'Social Fairness'!$N115)</f>
        <v>---</v>
      </c>
      <c r="H853" s="140" t="str">
        <f>IF('Social Fairness'!$M115="","---",'Social Fairness'!$O115)</f>
        <v>---</v>
      </c>
      <c r="I853" s="140" t="str">
        <f>IF('Social Fairness'!$M115="","---",'Social Fairness'!$P115)</f>
        <v>---</v>
      </c>
      <c r="J853" s="140" t="str">
        <f>IF('Social Fairness'!$M115="","---",'Social Fairness'!$Q115)</f>
        <v>---</v>
      </c>
      <c r="K853" s="140" t="str">
        <f>IF('Social Fairness'!$M115="","---",'Social Fairness'!$R115)</f>
        <v>---</v>
      </c>
      <c r="L853" s="140" t="str">
        <f>IF('Social Fairness'!$M115="","---",'Social Fairness'!$S115)</f>
        <v>---</v>
      </c>
      <c r="M853" s="140" t="str">
        <f>IF('Social Fairness'!$M115="","---",'Social Fairness'!$T115)</f>
        <v>---</v>
      </c>
    </row>
    <row r="854" spans="1:13" ht="40" customHeight="1">
      <c r="A854" s="143" t="s">
        <v>34</v>
      </c>
      <c r="B854" s="140" t="str">
        <f>IF('Social Fairness'!$M116="","---",'Social Fairness'!$C116)</f>
        <v>---</v>
      </c>
      <c r="C854" s="140" t="str">
        <f>IF('Social Fairness'!$M116="","---",'Social Fairness'!$D116)</f>
        <v>---</v>
      </c>
      <c r="D854" s="140" t="str">
        <f>IF('Social Fairness'!$M116="","---",'Social Fairness'!$E116)</f>
        <v>---</v>
      </c>
      <c r="E854" s="140" t="str">
        <f>IF('Social Fairness'!$M116="","---",'Social Fairness'!$L116)</f>
        <v>---</v>
      </c>
      <c r="F854" s="140" t="str">
        <f>IF('Social Fairness'!$M116="","---",'Social Fairness'!$M116)</f>
        <v>---</v>
      </c>
      <c r="G854" s="140" t="str">
        <f>IF('Social Fairness'!$M116="","---",'Social Fairness'!$N116)</f>
        <v>---</v>
      </c>
      <c r="H854" s="140" t="str">
        <f>IF('Social Fairness'!$M116="","---",'Social Fairness'!$O116)</f>
        <v>---</v>
      </c>
      <c r="I854" s="140" t="str">
        <f>IF('Social Fairness'!$M116="","---",'Social Fairness'!$P116)</f>
        <v>---</v>
      </c>
      <c r="J854" s="140" t="str">
        <f>IF('Social Fairness'!$M116="","---",'Social Fairness'!$Q116)</f>
        <v>---</v>
      </c>
      <c r="K854" s="140" t="str">
        <f>IF('Social Fairness'!$M116="","---",'Social Fairness'!$R116)</f>
        <v>---</v>
      </c>
      <c r="L854" s="140" t="str">
        <f>IF('Social Fairness'!$M116="","---",'Social Fairness'!$S116)</f>
        <v>---</v>
      </c>
      <c r="M854" s="140" t="str">
        <f>IF('Social Fairness'!$M116="","---",'Social Fairness'!$T116)</f>
        <v>---</v>
      </c>
    </row>
    <row r="855" spans="1:13" ht="40" customHeight="1">
      <c r="A855" s="143" t="s">
        <v>34</v>
      </c>
      <c r="B855" s="140" t="str">
        <f>IF('Social Fairness'!$M117="","---",'Social Fairness'!$C117)</f>
        <v>---</v>
      </c>
      <c r="C855" s="140" t="str">
        <f>IF('Social Fairness'!$M117="","---",'Social Fairness'!$D117)</f>
        <v>---</v>
      </c>
      <c r="D855" s="140" t="str">
        <f>IF('Social Fairness'!$M117="","---",'Social Fairness'!$E117)</f>
        <v>---</v>
      </c>
      <c r="E855" s="140" t="str">
        <f>IF('Social Fairness'!$M117="","---",'Social Fairness'!$L117)</f>
        <v>---</v>
      </c>
      <c r="F855" s="140" t="str">
        <f>IF('Social Fairness'!$M117="","---",'Social Fairness'!$M117)</f>
        <v>---</v>
      </c>
      <c r="G855" s="140" t="str">
        <f>IF('Social Fairness'!$M117="","---",'Social Fairness'!$N117)</f>
        <v>---</v>
      </c>
      <c r="H855" s="140" t="str">
        <f>IF('Social Fairness'!$M117="","---",'Social Fairness'!$O117)</f>
        <v>---</v>
      </c>
      <c r="I855" s="140" t="str">
        <f>IF('Social Fairness'!$M117="","---",'Social Fairness'!$P117)</f>
        <v>---</v>
      </c>
      <c r="J855" s="140" t="str">
        <f>IF('Social Fairness'!$M117="","---",'Social Fairness'!$Q117)</f>
        <v>---</v>
      </c>
      <c r="K855" s="140" t="str">
        <f>IF('Social Fairness'!$M117="","---",'Social Fairness'!$R117)</f>
        <v>---</v>
      </c>
      <c r="L855" s="140" t="str">
        <f>IF('Social Fairness'!$M117="","---",'Social Fairness'!$S117)</f>
        <v>---</v>
      </c>
      <c r="M855" s="140" t="str">
        <f>IF('Social Fairness'!$M117="","---",'Social Fairness'!$T117)</f>
        <v>---</v>
      </c>
    </row>
    <row r="856" spans="1:13" ht="17">
      <c r="A856" s="143" t="s">
        <v>34</v>
      </c>
      <c r="B856" s="140" t="str">
        <f>IF('Social Fairness'!$M118="","---",'Social Fairness'!$C118)</f>
        <v>---</v>
      </c>
      <c r="C856" s="140" t="str">
        <f>IF('Social Fairness'!$M118="","---",'Social Fairness'!$D118)</f>
        <v>---</v>
      </c>
      <c r="D856" s="140" t="str">
        <f>IF('Social Fairness'!$M118="","---",'Social Fairness'!$E118)</f>
        <v>---</v>
      </c>
      <c r="E856" s="140" t="str">
        <f>IF('Social Fairness'!$M118="","---",'Social Fairness'!$L118)</f>
        <v>---</v>
      </c>
      <c r="F856" s="140" t="str">
        <f>IF('Social Fairness'!$M118="","---",'Social Fairness'!$M118)</f>
        <v>---</v>
      </c>
      <c r="G856" s="140" t="str">
        <f>IF('Social Fairness'!$M118="","---",'Social Fairness'!$N118)</f>
        <v>---</v>
      </c>
      <c r="H856" s="140" t="str">
        <f>IF('Social Fairness'!$M118="","---",'Social Fairness'!$O118)</f>
        <v>---</v>
      </c>
      <c r="I856" s="140" t="str">
        <f>IF('Social Fairness'!$M118="","---",'Social Fairness'!$P118)</f>
        <v>---</v>
      </c>
      <c r="J856" s="140" t="str">
        <f>IF('Social Fairness'!$M118="","---",'Social Fairness'!$Q118)</f>
        <v>---</v>
      </c>
      <c r="K856" s="140" t="str">
        <f>IF('Social Fairness'!$M118="","---",'Social Fairness'!$R118)</f>
        <v>---</v>
      </c>
      <c r="L856" s="140" t="str">
        <f>IF('Social Fairness'!$M118="","---",'Social Fairness'!$S118)</f>
        <v>---</v>
      </c>
      <c r="M856" s="140" t="str">
        <f>IF('Social Fairness'!$M118="","---",'Social Fairness'!$T118)</f>
        <v>---</v>
      </c>
    </row>
    <row r="857" spans="1:13" ht="40" customHeight="1">
      <c r="A857" s="143" t="s">
        <v>34</v>
      </c>
      <c r="B857" s="140" t="str">
        <f>IF('Social Fairness'!$M119="","---",'Social Fairness'!$C119)</f>
        <v>---</v>
      </c>
      <c r="C857" s="140" t="str">
        <f>IF('Social Fairness'!$M119="","---",'Social Fairness'!$D119)</f>
        <v>---</v>
      </c>
      <c r="D857" s="140" t="str">
        <f>IF('Social Fairness'!$M119="","---",'Social Fairness'!$E119)</f>
        <v>---</v>
      </c>
      <c r="E857" s="140" t="str">
        <f>IF('Social Fairness'!$M119="","---",'Social Fairness'!$L119)</f>
        <v>---</v>
      </c>
      <c r="F857" s="140" t="str">
        <f>IF('Social Fairness'!$M119="","---",'Social Fairness'!$M119)</f>
        <v>---</v>
      </c>
      <c r="G857" s="140" t="str">
        <f>IF('Social Fairness'!$M119="","---",'Social Fairness'!$N119)</f>
        <v>---</v>
      </c>
      <c r="H857" s="140" t="str">
        <f>IF('Social Fairness'!$M119="","---",'Social Fairness'!$O119)</f>
        <v>---</v>
      </c>
      <c r="I857" s="140" t="str">
        <f>IF('Social Fairness'!$M119="","---",'Social Fairness'!$P119)</f>
        <v>---</v>
      </c>
      <c r="J857" s="140" t="str">
        <f>IF('Social Fairness'!$M119="","---",'Social Fairness'!$Q119)</f>
        <v>---</v>
      </c>
      <c r="K857" s="140" t="str">
        <f>IF('Social Fairness'!$M119="","---",'Social Fairness'!$R119)</f>
        <v>---</v>
      </c>
      <c r="L857" s="140" t="str">
        <f>IF('Social Fairness'!$M119="","---",'Social Fairness'!$S119)</f>
        <v>---</v>
      </c>
      <c r="M857" s="140" t="str">
        <f>IF('Social Fairness'!$M119="","---",'Social Fairness'!$T119)</f>
        <v>---</v>
      </c>
    </row>
    <row r="858" spans="1:13" ht="40" customHeight="1">
      <c r="A858" s="143" t="s">
        <v>34</v>
      </c>
      <c r="B858" s="140" t="str">
        <f>IF('Social Fairness'!$M120="","---",'Social Fairness'!$C120)</f>
        <v>---</v>
      </c>
      <c r="C858" s="140" t="str">
        <f>IF('Social Fairness'!$M120="","---",'Social Fairness'!$D120)</f>
        <v>---</v>
      </c>
      <c r="D858" s="140" t="str">
        <f>IF('Social Fairness'!$M120="","---",'Social Fairness'!$E120)</f>
        <v>---</v>
      </c>
      <c r="E858" s="140" t="str">
        <f>IF('Social Fairness'!$M120="","---",'Social Fairness'!$L120)</f>
        <v>---</v>
      </c>
      <c r="F858" s="140" t="str">
        <f>IF('Social Fairness'!$M120="","---",'Social Fairness'!$M120)</f>
        <v>---</v>
      </c>
      <c r="G858" s="140" t="str">
        <f>IF('Social Fairness'!$M120="","---",'Social Fairness'!$N120)</f>
        <v>---</v>
      </c>
      <c r="H858" s="140" t="str">
        <f>IF('Social Fairness'!$M120="","---",'Social Fairness'!$O120)</f>
        <v>---</v>
      </c>
      <c r="I858" s="140" t="str">
        <f>IF('Social Fairness'!$M120="","---",'Social Fairness'!$P120)</f>
        <v>---</v>
      </c>
      <c r="J858" s="140" t="str">
        <f>IF('Social Fairness'!$M120="","---",'Social Fairness'!$Q120)</f>
        <v>---</v>
      </c>
      <c r="K858" s="140" t="str">
        <f>IF('Social Fairness'!$M120="","---",'Social Fairness'!$R120)</f>
        <v>---</v>
      </c>
      <c r="L858" s="140" t="str">
        <f>IF('Social Fairness'!$M120="","---",'Social Fairness'!$S120)</f>
        <v>---</v>
      </c>
      <c r="M858" s="140" t="str">
        <f>IF('Social Fairness'!$M120="","---",'Social Fairness'!$T120)</f>
        <v>---</v>
      </c>
    </row>
    <row r="859" spans="1:13" ht="40" customHeight="1">
      <c r="A859" s="143" t="s">
        <v>34</v>
      </c>
      <c r="B859" s="140" t="str">
        <f>IF('Social Fairness'!$M121="","---",'Social Fairness'!$C121)</f>
        <v>---</v>
      </c>
      <c r="C859" s="140" t="str">
        <f>IF('Social Fairness'!$M121="","---",'Social Fairness'!$D121)</f>
        <v>---</v>
      </c>
      <c r="D859" s="140" t="str">
        <f>IF('Social Fairness'!$M121="","---",'Social Fairness'!$E121)</f>
        <v>---</v>
      </c>
      <c r="E859" s="140" t="str">
        <f>IF('Social Fairness'!$M121="","---",'Social Fairness'!$L121)</f>
        <v>---</v>
      </c>
      <c r="F859" s="140" t="str">
        <f>IF('Social Fairness'!$M121="","---",'Social Fairness'!$M121)</f>
        <v>---</v>
      </c>
      <c r="G859" s="140" t="str">
        <f>IF('Social Fairness'!$M121="","---",'Social Fairness'!$N121)</f>
        <v>---</v>
      </c>
      <c r="H859" s="140" t="str">
        <f>IF('Social Fairness'!$M121="","---",'Social Fairness'!$O121)</f>
        <v>---</v>
      </c>
      <c r="I859" s="140" t="str">
        <f>IF('Social Fairness'!$M121="","---",'Social Fairness'!$P121)</f>
        <v>---</v>
      </c>
      <c r="J859" s="140" t="str">
        <f>IF('Social Fairness'!$M121="","---",'Social Fairness'!$Q121)</f>
        <v>---</v>
      </c>
      <c r="K859" s="140" t="str">
        <f>IF('Social Fairness'!$M121="","---",'Social Fairness'!$R121)</f>
        <v>---</v>
      </c>
      <c r="L859" s="140" t="str">
        <f>IF('Social Fairness'!$M121="","---",'Social Fairness'!$S121)</f>
        <v>---</v>
      </c>
      <c r="M859" s="140" t="str">
        <f>IF('Social Fairness'!$M121="","---",'Social Fairness'!$T121)</f>
        <v>---</v>
      </c>
    </row>
    <row r="860" spans="1:13" ht="40" customHeight="1">
      <c r="A860" s="143" t="s">
        <v>34</v>
      </c>
      <c r="B860" s="140" t="str">
        <f>IF('Social Fairness'!$M122="","---",'Social Fairness'!$C122)</f>
        <v>---</v>
      </c>
      <c r="C860" s="140" t="str">
        <f>IF('Social Fairness'!$M122="","---",'Social Fairness'!$D122)</f>
        <v>---</v>
      </c>
      <c r="D860" s="140" t="str">
        <f>IF('Social Fairness'!$M122="","---",'Social Fairness'!$E122)</f>
        <v>---</v>
      </c>
      <c r="E860" s="140" t="str">
        <f>IF('Social Fairness'!$M122="","---",'Social Fairness'!$L122)</f>
        <v>---</v>
      </c>
      <c r="F860" s="140" t="str">
        <f>IF('Social Fairness'!$M122="","---",'Social Fairness'!$M122)</f>
        <v>---</v>
      </c>
      <c r="G860" s="140" t="str">
        <f>IF('Social Fairness'!$M122="","---",'Social Fairness'!$N122)</f>
        <v>---</v>
      </c>
      <c r="H860" s="140" t="str">
        <f>IF('Social Fairness'!$M122="","---",'Social Fairness'!$O122)</f>
        <v>---</v>
      </c>
      <c r="I860" s="140" t="str">
        <f>IF('Social Fairness'!$M122="","---",'Social Fairness'!$P122)</f>
        <v>---</v>
      </c>
      <c r="J860" s="140" t="str">
        <f>IF('Social Fairness'!$M122="","---",'Social Fairness'!$Q122)</f>
        <v>---</v>
      </c>
      <c r="K860" s="140" t="str">
        <f>IF('Social Fairness'!$M122="","---",'Social Fairness'!$R122)</f>
        <v>---</v>
      </c>
      <c r="L860" s="140" t="str">
        <f>IF('Social Fairness'!$M122="","---",'Social Fairness'!$S122)</f>
        <v>---</v>
      </c>
      <c r="M860" s="140" t="str">
        <f>IF('Social Fairness'!$M122="","---",'Social Fairness'!$T122)</f>
        <v>---</v>
      </c>
    </row>
    <row r="861" spans="1:13" ht="40" customHeight="1">
      <c r="A861" s="143" t="s">
        <v>34</v>
      </c>
      <c r="B861" s="140" t="str">
        <f>IF('Social Fairness'!$M123="","---",'Social Fairness'!$C123)</f>
        <v>---</v>
      </c>
      <c r="C861" s="140" t="str">
        <f>IF('Social Fairness'!$M123="","---",'Social Fairness'!$D123)</f>
        <v>---</v>
      </c>
      <c r="D861" s="140" t="str">
        <f>IF('Social Fairness'!$M123="","---",'Social Fairness'!$E123)</f>
        <v>---</v>
      </c>
      <c r="E861" s="140" t="str">
        <f>IF('Social Fairness'!$M123="","---",'Social Fairness'!$L123)</f>
        <v>---</v>
      </c>
      <c r="F861" s="140" t="str">
        <f>IF('Social Fairness'!$M123="","---",'Social Fairness'!$M123)</f>
        <v>---</v>
      </c>
      <c r="G861" s="140" t="str">
        <f>IF('Social Fairness'!$M123="","---",'Social Fairness'!$N123)</f>
        <v>---</v>
      </c>
      <c r="H861" s="140" t="str">
        <f>IF('Social Fairness'!$M123="","---",'Social Fairness'!$O123)</f>
        <v>---</v>
      </c>
      <c r="I861" s="140" t="str">
        <f>IF('Social Fairness'!$M123="","---",'Social Fairness'!$P123)</f>
        <v>---</v>
      </c>
      <c r="J861" s="140" t="str">
        <f>IF('Social Fairness'!$M123="","---",'Social Fairness'!$Q123)</f>
        <v>---</v>
      </c>
      <c r="K861" s="140" t="str">
        <f>IF('Social Fairness'!$M123="","---",'Social Fairness'!$R123)</f>
        <v>---</v>
      </c>
      <c r="L861" s="140" t="str">
        <f>IF('Social Fairness'!$M123="","---",'Social Fairness'!$S123)</f>
        <v>---</v>
      </c>
      <c r="M861" s="140" t="str">
        <f>IF('Social Fairness'!$M123="","---",'Social Fairness'!$T123)</f>
        <v>---</v>
      </c>
    </row>
    <row r="862" spans="1:13" ht="40" customHeight="1">
      <c r="A862" s="143" t="s">
        <v>34</v>
      </c>
      <c r="B862" s="140" t="str">
        <f>IF('Social Fairness'!$M124="","---",'Social Fairness'!$C124)</f>
        <v>---</v>
      </c>
      <c r="C862" s="140" t="str">
        <f>IF('Social Fairness'!$M124="","---",'Social Fairness'!$D124)</f>
        <v>---</v>
      </c>
      <c r="D862" s="140" t="str">
        <f>IF('Social Fairness'!$M124="","---",'Social Fairness'!$E124)</f>
        <v>---</v>
      </c>
      <c r="E862" s="140" t="str">
        <f>IF('Social Fairness'!$M124="","---",'Social Fairness'!$L124)</f>
        <v>---</v>
      </c>
      <c r="F862" s="140" t="str">
        <f>IF('Social Fairness'!$M124="","---",'Social Fairness'!$M124)</f>
        <v>---</v>
      </c>
      <c r="G862" s="140" t="str">
        <f>IF('Social Fairness'!$M124="","---",'Social Fairness'!$N124)</f>
        <v>---</v>
      </c>
      <c r="H862" s="140" t="str">
        <f>IF('Social Fairness'!$M124="","---",'Social Fairness'!$O124)</f>
        <v>---</v>
      </c>
      <c r="I862" s="140" t="str">
        <f>IF('Social Fairness'!$M124="","---",'Social Fairness'!$P124)</f>
        <v>---</v>
      </c>
      <c r="J862" s="140" t="str">
        <f>IF('Social Fairness'!$M124="","---",'Social Fairness'!$Q124)</f>
        <v>---</v>
      </c>
      <c r="K862" s="140" t="str">
        <f>IF('Social Fairness'!$M124="","---",'Social Fairness'!$R124)</f>
        <v>---</v>
      </c>
      <c r="L862" s="140" t="str">
        <f>IF('Social Fairness'!$M124="","---",'Social Fairness'!$S124)</f>
        <v>---</v>
      </c>
      <c r="M862" s="140" t="str">
        <f>IF('Social Fairness'!$M124="","---",'Social Fairness'!$T124)</f>
        <v>---</v>
      </c>
    </row>
    <row r="863" spans="1:13" ht="40" customHeight="1">
      <c r="A863" s="143" t="s">
        <v>34</v>
      </c>
      <c r="B863" s="140" t="str">
        <f>IF('Social Fairness'!$M125="","---",'Social Fairness'!$C125)</f>
        <v>---</v>
      </c>
      <c r="C863" s="140" t="str">
        <f>IF('Social Fairness'!$M125="","---",'Social Fairness'!$D125)</f>
        <v>---</v>
      </c>
      <c r="D863" s="140" t="str">
        <f>IF('Social Fairness'!$M125="","---",'Social Fairness'!$E125)</f>
        <v>---</v>
      </c>
      <c r="E863" s="140" t="str">
        <f>IF('Social Fairness'!$M125="","---",'Social Fairness'!$L125)</f>
        <v>---</v>
      </c>
      <c r="F863" s="140" t="str">
        <f>IF('Social Fairness'!$M125="","---",'Social Fairness'!$M125)</f>
        <v>---</v>
      </c>
      <c r="G863" s="140" t="str">
        <f>IF('Social Fairness'!$M125="","---",'Social Fairness'!$N125)</f>
        <v>---</v>
      </c>
      <c r="H863" s="140" t="str">
        <f>IF('Social Fairness'!$M125="","---",'Social Fairness'!$O125)</f>
        <v>---</v>
      </c>
      <c r="I863" s="140" t="str">
        <f>IF('Social Fairness'!$M125="","---",'Social Fairness'!$P125)</f>
        <v>---</v>
      </c>
      <c r="J863" s="140" t="str">
        <f>IF('Social Fairness'!$M125="","---",'Social Fairness'!$Q125)</f>
        <v>---</v>
      </c>
      <c r="K863" s="140" t="str">
        <f>IF('Social Fairness'!$M125="","---",'Social Fairness'!$R125)</f>
        <v>---</v>
      </c>
      <c r="L863" s="140" t="str">
        <f>IF('Social Fairness'!$M125="","---",'Social Fairness'!$S125)</f>
        <v>---</v>
      </c>
      <c r="M863" s="140" t="str">
        <f>IF('Social Fairness'!$M125="","---",'Social Fairness'!$T125)</f>
        <v>---</v>
      </c>
    </row>
    <row r="864" spans="1:13" ht="40" customHeight="1">
      <c r="A864" s="143" t="s">
        <v>34</v>
      </c>
      <c r="B864" s="140" t="str">
        <f>IF('Social Fairness'!$M126="","---",'Social Fairness'!$C126)</f>
        <v>---</v>
      </c>
      <c r="C864" s="140" t="str">
        <f>IF('Social Fairness'!$M126="","---",'Social Fairness'!$D126)</f>
        <v>---</v>
      </c>
      <c r="D864" s="140" t="str">
        <f>IF('Social Fairness'!$M126="","---",'Social Fairness'!$E126)</f>
        <v>---</v>
      </c>
      <c r="E864" s="140" t="str">
        <f>IF('Social Fairness'!$M126="","---",'Social Fairness'!$L126)</f>
        <v>---</v>
      </c>
      <c r="F864" s="140" t="str">
        <f>IF('Social Fairness'!$M126="","---",'Social Fairness'!$M126)</f>
        <v>---</v>
      </c>
      <c r="G864" s="140" t="str">
        <f>IF('Social Fairness'!$M126="","---",'Social Fairness'!$N126)</f>
        <v>---</v>
      </c>
      <c r="H864" s="140" t="str">
        <f>IF('Social Fairness'!$M126="","---",'Social Fairness'!$O126)</f>
        <v>---</v>
      </c>
      <c r="I864" s="140" t="str">
        <f>IF('Social Fairness'!$M126="","---",'Social Fairness'!$P126)</f>
        <v>---</v>
      </c>
      <c r="J864" s="140" t="str">
        <f>IF('Social Fairness'!$M126="","---",'Social Fairness'!$Q126)</f>
        <v>---</v>
      </c>
      <c r="K864" s="140" t="str">
        <f>IF('Social Fairness'!$M126="","---",'Social Fairness'!$R126)</f>
        <v>---</v>
      </c>
      <c r="L864" s="140" t="str">
        <f>IF('Social Fairness'!$M126="","---",'Social Fairness'!$S126)</f>
        <v>---</v>
      </c>
      <c r="M864" s="140" t="str">
        <f>IF('Social Fairness'!$M126="","---",'Social Fairness'!$T126)</f>
        <v>---</v>
      </c>
    </row>
    <row r="865" spans="1:13" ht="40" customHeight="1">
      <c r="A865" s="143" t="s">
        <v>34</v>
      </c>
      <c r="B865" s="140" t="str">
        <f>IF('Social Fairness'!$M127="","---",'Social Fairness'!$C127)</f>
        <v>---</v>
      </c>
      <c r="C865" s="140" t="str">
        <f>IF('Social Fairness'!$M127="","---",'Social Fairness'!$D127)</f>
        <v>---</v>
      </c>
      <c r="D865" s="140" t="str">
        <f>IF('Social Fairness'!$M127="","---",'Social Fairness'!$E127)</f>
        <v>---</v>
      </c>
      <c r="E865" s="140" t="str">
        <f>IF('Social Fairness'!$M127="","---",'Social Fairness'!$L127)</f>
        <v>---</v>
      </c>
      <c r="F865" s="140" t="str">
        <f>IF('Social Fairness'!$M127="","---",'Social Fairness'!$M127)</f>
        <v>---</v>
      </c>
      <c r="G865" s="140" t="str">
        <f>IF('Social Fairness'!$M127="","---",'Social Fairness'!$N127)</f>
        <v>---</v>
      </c>
      <c r="H865" s="140" t="str">
        <f>IF('Social Fairness'!$M127="","---",'Social Fairness'!$O127)</f>
        <v>---</v>
      </c>
      <c r="I865" s="140" t="str">
        <f>IF('Social Fairness'!$M127="","---",'Social Fairness'!$P127)</f>
        <v>---</v>
      </c>
      <c r="J865" s="140" t="str">
        <f>IF('Social Fairness'!$M127="","---",'Social Fairness'!$Q127)</f>
        <v>---</v>
      </c>
      <c r="K865" s="140" t="str">
        <f>IF('Social Fairness'!$M127="","---",'Social Fairness'!$R127)</f>
        <v>---</v>
      </c>
      <c r="L865" s="140" t="str">
        <f>IF('Social Fairness'!$M127="","---",'Social Fairness'!$S127)</f>
        <v>---</v>
      </c>
      <c r="M865" s="140" t="str">
        <f>IF('Social Fairness'!$M127="","---",'Social Fairness'!$T127)</f>
        <v>---</v>
      </c>
    </row>
    <row r="866" spans="1:13" ht="40" customHeight="1">
      <c r="A866" s="143" t="s">
        <v>34</v>
      </c>
      <c r="B866" s="140" t="str">
        <f>IF('Social Fairness'!$M128="","---",'Social Fairness'!$C128)</f>
        <v>---</v>
      </c>
      <c r="C866" s="140" t="str">
        <f>IF('Social Fairness'!$M128="","---",'Social Fairness'!$D128)</f>
        <v>---</v>
      </c>
      <c r="D866" s="140" t="str">
        <f>IF('Social Fairness'!$M128="","---",'Social Fairness'!$E128)</f>
        <v>---</v>
      </c>
      <c r="E866" s="140" t="str">
        <f>IF('Social Fairness'!$M128="","---",'Social Fairness'!$L128)</f>
        <v>---</v>
      </c>
      <c r="F866" s="140" t="str">
        <f>IF('Social Fairness'!$M128="","---",'Social Fairness'!$M128)</f>
        <v>---</v>
      </c>
      <c r="G866" s="140" t="str">
        <f>IF('Social Fairness'!$M128="","---",'Social Fairness'!$N128)</f>
        <v>---</v>
      </c>
      <c r="H866" s="140" t="str">
        <f>IF('Social Fairness'!$M128="","---",'Social Fairness'!$O128)</f>
        <v>---</v>
      </c>
      <c r="I866" s="140" t="str">
        <f>IF('Social Fairness'!$M128="","---",'Social Fairness'!$P128)</f>
        <v>---</v>
      </c>
      <c r="J866" s="140" t="str">
        <f>IF('Social Fairness'!$M128="","---",'Social Fairness'!$Q128)</f>
        <v>---</v>
      </c>
      <c r="K866" s="140" t="str">
        <f>IF('Social Fairness'!$M128="","---",'Social Fairness'!$R128)</f>
        <v>---</v>
      </c>
      <c r="L866" s="140" t="str">
        <f>IF('Social Fairness'!$M128="","---",'Social Fairness'!$S128)</f>
        <v>---</v>
      </c>
      <c r="M866" s="140" t="str">
        <f>IF('Social Fairness'!$M128="","---",'Social Fairness'!$T128)</f>
        <v>---</v>
      </c>
    </row>
    <row r="867" spans="1:13" ht="40" customHeight="1">
      <c r="A867" s="143" t="s">
        <v>34</v>
      </c>
      <c r="B867" s="140" t="str">
        <f>IF('Social Fairness'!$M129="","---",'Social Fairness'!$C129)</f>
        <v>---</v>
      </c>
      <c r="C867" s="140" t="str">
        <f>IF('Social Fairness'!$M129="","---",'Social Fairness'!$D129)</f>
        <v>---</v>
      </c>
      <c r="D867" s="140" t="str">
        <f>IF('Social Fairness'!$M129="","---",'Social Fairness'!$E129)</f>
        <v>---</v>
      </c>
      <c r="E867" s="140" t="str">
        <f>IF('Social Fairness'!$M129="","---",'Social Fairness'!$L129)</f>
        <v>---</v>
      </c>
      <c r="F867" s="140" t="str">
        <f>IF('Social Fairness'!$M129="","---",'Social Fairness'!$M129)</f>
        <v>---</v>
      </c>
      <c r="G867" s="140" t="str">
        <f>IF('Social Fairness'!$M129="","---",'Social Fairness'!$N129)</f>
        <v>---</v>
      </c>
      <c r="H867" s="140" t="str">
        <f>IF('Social Fairness'!$M129="","---",'Social Fairness'!$O129)</f>
        <v>---</v>
      </c>
      <c r="I867" s="140" t="str">
        <f>IF('Social Fairness'!$M129="","---",'Social Fairness'!$P129)</f>
        <v>---</v>
      </c>
      <c r="J867" s="140" t="str">
        <f>IF('Social Fairness'!$M129="","---",'Social Fairness'!$Q129)</f>
        <v>---</v>
      </c>
      <c r="K867" s="140" t="str">
        <f>IF('Social Fairness'!$M129="","---",'Social Fairness'!$R129)</f>
        <v>---</v>
      </c>
      <c r="L867" s="140" t="str">
        <f>IF('Social Fairness'!$M129="","---",'Social Fairness'!$S129)</f>
        <v>---</v>
      </c>
      <c r="M867" s="140" t="str">
        <f>IF('Social Fairness'!$M129="","---",'Social Fairness'!$T129)</f>
        <v>---</v>
      </c>
    </row>
    <row r="868" spans="1:13" ht="40" customHeight="1">
      <c r="A868" s="143" t="s">
        <v>34</v>
      </c>
      <c r="B868" s="140" t="str">
        <f>IF('Social Fairness'!$M130="","---",'Social Fairness'!$C130)</f>
        <v>---</v>
      </c>
      <c r="C868" s="140" t="str">
        <f>IF('Social Fairness'!$M130="","---",'Social Fairness'!$D130)</f>
        <v>---</v>
      </c>
      <c r="D868" s="140" t="str">
        <f>IF('Social Fairness'!$M130="","---",'Social Fairness'!$E130)</f>
        <v>---</v>
      </c>
      <c r="E868" s="140" t="str">
        <f>IF('Social Fairness'!$M130="","---",'Social Fairness'!$L130)</f>
        <v>---</v>
      </c>
      <c r="F868" s="140" t="str">
        <f>IF('Social Fairness'!$M130="","---",'Social Fairness'!$M130)</f>
        <v>---</v>
      </c>
      <c r="G868" s="140" t="str">
        <f>IF('Social Fairness'!$M130="","---",'Social Fairness'!$N130)</f>
        <v>---</v>
      </c>
      <c r="H868" s="140" t="str">
        <f>IF('Social Fairness'!$M130="","---",'Social Fairness'!$O130)</f>
        <v>---</v>
      </c>
      <c r="I868" s="140" t="str">
        <f>IF('Social Fairness'!$M130="","---",'Social Fairness'!$P130)</f>
        <v>---</v>
      </c>
      <c r="J868" s="140" t="str">
        <f>IF('Social Fairness'!$M130="","---",'Social Fairness'!$Q130)</f>
        <v>---</v>
      </c>
      <c r="K868" s="140" t="str">
        <f>IF('Social Fairness'!$M130="","---",'Social Fairness'!$R130)</f>
        <v>---</v>
      </c>
      <c r="L868" s="140" t="str">
        <f>IF('Social Fairness'!$M130="","---",'Social Fairness'!$S130)</f>
        <v>---</v>
      </c>
      <c r="M868" s="140" t="str">
        <f>IF('Social Fairness'!$M130="","---",'Social Fairness'!$T130)</f>
        <v>---</v>
      </c>
    </row>
    <row r="869" spans="1:13" ht="40" customHeight="1">
      <c r="A869" s="143" t="s">
        <v>34</v>
      </c>
      <c r="B869" s="140" t="str">
        <f>IF('Social Fairness'!$M131="","---",'Social Fairness'!$C131)</f>
        <v>---</v>
      </c>
      <c r="C869" s="140" t="str">
        <f>IF('Social Fairness'!$M131="","---",'Social Fairness'!$D131)</f>
        <v>---</v>
      </c>
      <c r="D869" s="140" t="str">
        <f>IF('Social Fairness'!$M131="","---",'Social Fairness'!$E131)</f>
        <v>---</v>
      </c>
      <c r="E869" s="140" t="str">
        <f>IF('Social Fairness'!$M131="","---",'Social Fairness'!$L131)</f>
        <v>---</v>
      </c>
      <c r="F869" s="140" t="str">
        <f>IF('Social Fairness'!$M131="","---",'Social Fairness'!$M131)</f>
        <v>---</v>
      </c>
      <c r="G869" s="140" t="str">
        <f>IF('Social Fairness'!$M131="","---",'Social Fairness'!$N131)</f>
        <v>---</v>
      </c>
      <c r="H869" s="140" t="str">
        <f>IF('Social Fairness'!$M131="","---",'Social Fairness'!$O131)</f>
        <v>---</v>
      </c>
      <c r="I869" s="140" t="str">
        <f>IF('Social Fairness'!$M131="","---",'Social Fairness'!$P131)</f>
        <v>---</v>
      </c>
      <c r="J869" s="140" t="str">
        <f>IF('Social Fairness'!$M131="","---",'Social Fairness'!$Q131)</f>
        <v>---</v>
      </c>
      <c r="K869" s="140" t="str">
        <f>IF('Social Fairness'!$M131="","---",'Social Fairness'!$R131)</f>
        <v>---</v>
      </c>
      <c r="L869" s="140" t="str">
        <f>IF('Social Fairness'!$M131="","---",'Social Fairness'!$S131)</f>
        <v>---</v>
      </c>
      <c r="M869" s="140" t="str">
        <f>IF('Social Fairness'!$M131="","---",'Social Fairness'!$T131)</f>
        <v>---</v>
      </c>
    </row>
    <row r="870" spans="1:13" ht="40" customHeight="1">
      <c r="A870" s="143" t="s">
        <v>34</v>
      </c>
      <c r="B870" s="140" t="str">
        <f>IF('Social Fairness'!$M132="","---",'Social Fairness'!$C132)</f>
        <v>---</v>
      </c>
      <c r="C870" s="140" t="str">
        <f>IF('Social Fairness'!$M132="","---",'Social Fairness'!$D132)</f>
        <v>---</v>
      </c>
      <c r="D870" s="140" t="str">
        <f>IF('Social Fairness'!$M132="","---",'Social Fairness'!$E132)</f>
        <v>---</v>
      </c>
      <c r="E870" s="140" t="str">
        <f>IF('Social Fairness'!$M132="","---",'Social Fairness'!$L132)</f>
        <v>---</v>
      </c>
      <c r="F870" s="140" t="str">
        <f>IF('Social Fairness'!$M132="","---",'Social Fairness'!$M132)</f>
        <v>---</v>
      </c>
      <c r="G870" s="140" t="str">
        <f>IF('Social Fairness'!$M132="","---",'Social Fairness'!$N132)</f>
        <v>---</v>
      </c>
      <c r="H870" s="140" t="str">
        <f>IF('Social Fairness'!$M132="","---",'Social Fairness'!$O132)</f>
        <v>---</v>
      </c>
      <c r="I870" s="140" t="str">
        <f>IF('Social Fairness'!$M132="","---",'Social Fairness'!$P132)</f>
        <v>---</v>
      </c>
      <c r="J870" s="140" t="str">
        <f>IF('Social Fairness'!$M132="","---",'Social Fairness'!$Q132)</f>
        <v>---</v>
      </c>
      <c r="K870" s="140" t="str">
        <f>IF('Social Fairness'!$M132="","---",'Social Fairness'!$R132)</f>
        <v>---</v>
      </c>
      <c r="L870" s="140" t="str">
        <f>IF('Social Fairness'!$M132="","---",'Social Fairness'!$S132)</f>
        <v>---</v>
      </c>
      <c r="M870" s="140" t="str">
        <f>IF('Social Fairness'!$M132="","---",'Social Fairness'!$T132)</f>
        <v>---</v>
      </c>
    </row>
    <row r="871" spans="1:13" ht="40" customHeight="1">
      <c r="A871" s="143" t="s">
        <v>34</v>
      </c>
      <c r="B871" s="140" t="str">
        <f>IF('Social Fairness'!$M133="","---",'Social Fairness'!$C133)</f>
        <v>---</v>
      </c>
      <c r="C871" s="140" t="str">
        <f>IF('Social Fairness'!$M133="","---",'Social Fairness'!$D133)</f>
        <v>---</v>
      </c>
      <c r="D871" s="140" t="str">
        <f>IF('Social Fairness'!$M133="","---",'Social Fairness'!$E133)</f>
        <v>---</v>
      </c>
      <c r="E871" s="140" t="str">
        <f>IF('Social Fairness'!$M133="","---",'Social Fairness'!$L133)</f>
        <v>---</v>
      </c>
      <c r="F871" s="140" t="str">
        <f>IF('Social Fairness'!$M133="","---",'Social Fairness'!$M133)</f>
        <v>---</v>
      </c>
      <c r="G871" s="140" t="str">
        <f>IF('Social Fairness'!$M133="","---",'Social Fairness'!$N133)</f>
        <v>---</v>
      </c>
      <c r="H871" s="140" t="str">
        <f>IF('Social Fairness'!$M133="","---",'Social Fairness'!$O133)</f>
        <v>---</v>
      </c>
      <c r="I871" s="140" t="str">
        <f>IF('Social Fairness'!$M133="","---",'Social Fairness'!$P133)</f>
        <v>---</v>
      </c>
      <c r="J871" s="140" t="str">
        <f>IF('Social Fairness'!$M133="","---",'Social Fairness'!$Q133)</f>
        <v>---</v>
      </c>
      <c r="K871" s="140" t="str">
        <f>IF('Social Fairness'!$M133="","---",'Social Fairness'!$R133)</f>
        <v>---</v>
      </c>
      <c r="L871" s="140" t="str">
        <f>IF('Social Fairness'!$M133="","---",'Social Fairness'!$S133)</f>
        <v>---</v>
      </c>
      <c r="M871" s="140" t="str">
        <f>IF('Social Fairness'!$M133="","---",'Social Fairness'!$T133)</f>
        <v>---</v>
      </c>
    </row>
    <row r="872" spans="1:13" ht="40" customHeight="1">
      <c r="A872" s="143" t="s">
        <v>34</v>
      </c>
      <c r="B872" s="140" t="str">
        <f>IF('Social Fairness'!$M134="","---",'Social Fairness'!$C134)</f>
        <v>---</v>
      </c>
      <c r="C872" s="140" t="str">
        <f>IF('Social Fairness'!$M134="","---",'Social Fairness'!$D134)</f>
        <v>---</v>
      </c>
      <c r="D872" s="140" t="str">
        <f>IF('Social Fairness'!$M134="","---",'Social Fairness'!$E134)</f>
        <v>---</v>
      </c>
      <c r="E872" s="140" t="str">
        <f>IF('Social Fairness'!$M134="","---",'Social Fairness'!$L134)</f>
        <v>---</v>
      </c>
      <c r="F872" s="140" t="str">
        <f>IF('Social Fairness'!$M134="","---",'Social Fairness'!$M134)</f>
        <v>---</v>
      </c>
      <c r="G872" s="140" t="str">
        <f>IF('Social Fairness'!$M134="","---",'Social Fairness'!$N134)</f>
        <v>---</v>
      </c>
      <c r="H872" s="140" t="str">
        <f>IF('Social Fairness'!$M134="","---",'Social Fairness'!$O134)</f>
        <v>---</v>
      </c>
      <c r="I872" s="140" t="str">
        <f>IF('Social Fairness'!$M134="","---",'Social Fairness'!$P134)</f>
        <v>---</v>
      </c>
      <c r="J872" s="140" t="str">
        <f>IF('Social Fairness'!$M134="","---",'Social Fairness'!$Q134)</f>
        <v>---</v>
      </c>
      <c r="K872" s="140" t="str">
        <f>IF('Social Fairness'!$M134="","---",'Social Fairness'!$R134)</f>
        <v>---</v>
      </c>
      <c r="L872" s="140" t="str">
        <f>IF('Social Fairness'!$M134="","---",'Social Fairness'!$S134)</f>
        <v>---</v>
      </c>
      <c r="M872" s="140" t="str">
        <f>IF('Social Fairness'!$M134="","---",'Social Fairness'!$T134)</f>
        <v>---</v>
      </c>
    </row>
    <row r="873" spans="1:13" ht="40" customHeight="1">
      <c r="A873" s="143" t="s">
        <v>34</v>
      </c>
      <c r="B873" s="140" t="str">
        <f>IF('Social Fairness'!$M135="","---",'Social Fairness'!$C135)</f>
        <v>---</v>
      </c>
      <c r="C873" s="140" t="str">
        <f>IF('Social Fairness'!$M135="","---",'Social Fairness'!$D135)</f>
        <v>---</v>
      </c>
      <c r="D873" s="140" t="str">
        <f>IF('Social Fairness'!$M135="","---",'Social Fairness'!$E135)</f>
        <v>---</v>
      </c>
      <c r="E873" s="140" t="str">
        <f>IF('Social Fairness'!$M135="","---",'Social Fairness'!$L135)</f>
        <v>---</v>
      </c>
      <c r="F873" s="140" t="str">
        <f>IF('Social Fairness'!$M135="","---",'Social Fairness'!$M135)</f>
        <v>---</v>
      </c>
      <c r="G873" s="140" t="str">
        <f>IF('Social Fairness'!$M135="","---",'Social Fairness'!$N135)</f>
        <v>---</v>
      </c>
      <c r="H873" s="140" t="str">
        <f>IF('Social Fairness'!$M135="","---",'Social Fairness'!$O135)</f>
        <v>---</v>
      </c>
      <c r="I873" s="140" t="str">
        <f>IF('Social Fairness'!$M135="","---",'Social Fairness'!$P135)</f>
        <v>---</v>
      </c>
      <c r="J873" s="140" t="str">
        <f>IF('Social Fairness'!$M135="","---",'Social Fairness'!$Q135)</f>
        <v>---</v>
      </c>
      <c r="K873" s="140" t="str">
        <f>IF('Social Fairness'!$M135="","---",'Social Fairness'!$R135)</f>
        <v>---</v>
      </c>
      <c r="L873" s="140" t="str">
        <f>IF('Social Fairness'!$M135="","---",'Social Fairness'!$S135)</f>
        <v>---</v>
      </c>
      <c r="M873" s="140" t="str">
        <f>IF('Social Fairness'!$M135="","---",'Social Fairness'!$T135)</f>
        <v>---</v>
      </c>
    </row>
    <row r="874" spans="1:13" ht="40" customHeight="1">
      <c r="A874" s="143" t="s">
        <v>34</v>
      </c>
      <c r="B874" s="140" t="str">
        <f>IF('Social Fairness'!$M136="","---",'Social Fairness'!$C136)</f>
        <v>---</v>
      </c>
      <c r="C874" s="140" t="str">
        <f>IF('Social Fairness'!$M136="","---",'Social Fairness'!$D136)</f>
        <v>---</v>
      </c>
      <c r="D874" s="140" t="str">
        <f>IF('Social Fairness'!$M136="","---",'Social Fairness'!$E136)</f>
        <v>---</v>
      </c>
      <c r="E874" s="140" t="str">
        <f>IF('Social Fairness'!$M136="","---",'Social Fairness'!$L136)</f>
        <v>---</v>
      </c>
      <c r="F874" s="140" t="str">
        <f>IF('Social Fairness'!$M136="","---",'Social Fairness'!$M136)</f>
        <v>---</v>
      </c>
      <c r="G874" s="140" t="str">
        <f>IF('Social Fairness'!$M136="","---",'Social Fairness'!$N136)</f>
        <v>---</v>
      </c>
      <c r="H874" s="140" t="str">
        <f>IF('Social Fairness'!$M136="","---",'Social Fairness'!$O136)</f>
        <v>---</v>
      </c>
      <c r="I874" s="140" t="str">
        <f>IF('Social Fairness'!$M136="","---",'Social Fairness'!$P136)</f>
        <v>---</v>
      </c>
      <c r="J874" s="140" t="str">
        <f>IF('Social Fairness'!$M136="","---",'Social Fairness'!$Q136)</f>
        <v>---</v>
      </c>
      <c r="K874" s="140" t="str">
        <f>IF('Social Fairness'!$M136="","---",'Social Fairness'!$R136)</f>
        <v>---</v>
      </c>
      <c r="L874" s="140" t="str">
        <f>IF('Social Fairness'!$M136="","---",'Social Fairness'!$S136)</f>
        <v>---</v>
      </c>
      <c r="M874" s="140" t="str">
        <f>IF('Social Fairness'!$M136="","---",'Social Fairness'!$T136)</f>
        <v>---</v>
      </c>
    </row>
    <row r="875" spans="1:13" ht="40" customHeight="1">
      <c r="A875" s="143" t="s">
        <v>34</v>
      </c>
      <c r="B875" s="140" t="str">
        <f>IF('Social Fairness'!$M137="","---",'Social Fairness'!$C137)</f>
        <v>---</v>
      </c>
      <c r="C875" s="140" t="str">
        <f>IF('Social Fairness'!$M137="","---",'Social Fairness'!$D137)</f>
        <v>---</v>
      </c>
      <c r="D875" s="140" t="str">
        <f>IF('Social Fairness'!$M137="","---",'Social Fairness'!$E137)</f>
        <v>---</v>
      </c>
      <c r="E875" s="140" t="str">
        <f>IF('Social Fairness'!$M137="","---",'Social Fairness'!$L137)</f>
        <v>---</v>
      </c>
      <c r="F875" s="140" t="str">
        <f>IF('Social Fairness'!$M137="","---",'Social Fairness'!$M137)</f>
        <v>---</v>
      </c>
      <c r="G875" s="140" t="str">
        <f>IF('Social Fairness'!$M137="","---",'Social Fairness'!$N137)</f>
        <v>---</v>
      </c>
      <c r="H875" s="140" t="str">
        <f>IF('Social Fairness'!$M137="","---",'Social Fairness'!$O137)</f>
        <v>---</v>
      </c>
      <c r="I875" s="140" t="str">
        <f>IF('Social Fairness'!$M137="","---",'Social Fairness'!$P137)</f>
        <v>---</v>
      </c>
      <c r="J875" s="140" t="str">
        <f>IF('Social Fairness'!$M137="","---",'Social Fairness'!$Q137)</f>
        <v>---</v>
      </c>
      <c r="K875" s="140" t="str">
        <f>IF('Social Fairness'!$M137="","---",'Social Fairness'!$R137)</f>
        <v>---</v>
      </c>
      <c r="L875" s="140" t="str">
        <f>IF('Social Fairness'!$M137="","---",'Social Fairness'!$S137)</f>
        <v>---</v>
      </c>
      <c r="M875" s="140" t="str">
        <f>IF('Social Fairness'!$M137="","---",'Social Fairness'!$T137)</f>
        <v>---</v>
      </c>
    </row>
    <row r="876" spans="1:13" ht="40" customHeight="1">
      <c r="A876" s="143" t="s">
        <v>34</v>
      </c>
      <c r="B876" s="140" t="str">
        <f>IF('Social Fairness'!$M138="","---",'Social Fairness'!$C138)</f>
        <v>---</v>
      </c>
      <c r="C876" s="140" t="str">
        <f>IF('Social Fairness'!$M138="","---",'Social Fairness'!$D138)</f>
        <v>---</v>
      </c>
      <c r="D876" s="140" t="str">
        <f>IF('Social Fairness'!$M138="","---",'Social Fairness'!$E138)</f>
        <v>---</v>
      </c>
      <c r="E876" s="140" t="str">
        <f>IF('Social Fairness'!$M138="","---",'Social Fairness'!$L138)</f>
        <v>---</v>
      </c>
      <c r="F876" s="140" t="str">
        <f>IF('Social Fairness'!$M138="","---",'Social Fairness'!$M138)</f>
        <v>---</v>
      </c>
      <c r="G876" s="140" t="str">
        <f>IF('Social Fairness'!$M138="","---",'Social Fairness'!$N138)</f>
        <v>---</v>
      </c>
      <c r="H876" s="140" t="str">
        <f>IF('Social Fairness'!$M138="","---",'Social Fairness'!$O138)</f>
        <v>---</v>
      </c>
      <c r="I876" s="140" t="str">
        <f>IF('Social Fairness'!$M138="","---",'Social Fairness'!$P138)</f>
        <v>---</v>
      </c>
      <c r="J876" s="140" t="str">
        <f>IF('Social Fairness'!$M138="","---",'Social Fairness'!$Q138)</f>
        <v>---</v>
      </c>
      <c r="K876" s="140" t="str">
        <f>IF('Social Fairness'!$M138="","---",'Social Fairness'!$R138)</f>
        <v>---</v>
      </c>
      <c r="L876" s="140" t="str">
        <f>IF('Social Fairness'!$M138="","---",'Social Fairness'!$S138)</f>
        <v>---</v>
      </c>
      <c r="M876" s="140" t="str">
        <f>IF('Social Fairness'!$M138="","---",'Social Fairness'!$T138)</f>
        <v>---</v>
      </c>
    </row>
    <row r="877" spans="1:13" ht="40" customHeight="1">
      <c r="A877" s="143" t="s">
        <v>34</v>
      </c>
      <c r="B877" s="140" t="str">
        <f>IF('Social Fairness'!$M139="","---",'Social Fairness'!$C139)</f>
        <v>---</v>
      </c>
      <c r="C877" s="140" t="str">
        <f>IF('Social Fairness'!$M139="","---",'Social Fairness'!$D139)</f>
        <v>---</v>
      </c>
      <c r="D877" s="140" t="str">
        <f>IF('Social Fairness'!$M139="","---",'Social Fairness'!$E139)</f>
        <v>---</v>
      </c>
      <c r="E877" s="140" t="str">
        <f>IF('Social Fairness'!$M139="","---",'Social Fairness'!$L139)</f>
        <v>---</v>
      </c>
      <c r="F877" s="140" t="str">
        <f>IF('Social Fairness'!$M139="","---",'Social Fairness'!$M139)</f>
        <v>---</v>
      </c>
      <c r="G877" s="140" t="str">
        <f>IF('Social Fairness'!$M139="","---",'Social Fairness'!$N139)</f>
        <v>---</v>
      </c>
      <c r="H877" s="140" t="str">
        <f>IF('Social Fairness'!$M139="","---",'Social Fairness'!$O139)</f>
        <v>---</v>
      </c>
      <c r="I877" s="140" t="str">
        <f>IF('Social Fairness'!$M139="","---",'Social Fairness'!$P139)</f>
        <v>---</v>
      </c>
      <c r="J877" s="140" t="str">
        <f>IF('Social Fairness'!$M139="","---",'Social Fairness'!$Q139)</f>
        <v>---</v>
      </c>
      <c r="K877" s="140" t="str">
        <f>IF('Social Fairness'!$M139="","---",'Social Fairness'!$R139)</f>
        <v>---</v>
      </c>
      <c r="L877" s="140" t="str">
        <f>IF('Social Fairness'!$M139="","---",'Social Fairness'!$S139)</f>
        <v>---</v>
      </c>
      <c r="M877" s="140" t="str">
        <f>IF('Social Fairness'!$M139="","---",'Social Fairness'!$T139)</f>
        <v>---</v>
      </c>
    </row>
    <row r="878" spans="1:13" ht="40" customHeight="1">
      <c r="A878" s="143" t="s">
        <v>34</v>
      </c>
      <c r="B878" s="140" t="str">
        <f>IF('Social Fairness'!$M140="","---",'Social Fairness'!$C140)</f>
        <v>---</v>
      </c>
      <c r="C878" s="140" t="str">
        <f>IF('Social Fairness'!$M140="","---",'Social Fairness'!$D140)</f>
        <v>---</v>
      </c>
      <c r="D878" s="140" t="str">
        <f>IF('Social Fairness'!$M140="","---",'Social Fairness'!$E140)</f>
        <v>---</v>
      </c>
      <c r="E878" s="140" t="str">
        <f>IF('Social Fairness'!$M140="","---",'Social Fairness'!$L140)</f>
        <v>---</v>
      </c>
      <c r="F878" s="140" t="str">
        <f>IF('Social Fairness'!$M140="","---",'Social Fairness'!$M140)</f>
        <v>---</v>
      </c>
      <c r="G878" s="140" t="str">
        <f>IF('Social Fairness'!$M140="","---",'Social Fairness'!$N140)</f>
        <v>---</v>
      </c>
      <c r="H878" s="140" t="str">
        <f>IF('Social Fairness'!$M140="","---",'Social Fairness'!$O140)</f>
        <v>---</v>
      </c>
      <c r="I878" s="140" t="str">
        <f>IF('Social Fairness'!$M140="","---",'Social Fairness'!$P140)</f>
        <v>---</v>
      </c>
      <c r="J878" s="140" t="str">
        <f>IF('Social Fairness'!$M140="","---",'Social Fairness'!$Q140)</f>
        <v>---</v>
      </c>
      <c r="K878" s="140" t="str">
        <f>IF('Social Fairness'!$M140="","---",'Social Fairness'!$R140)</f>
        <v>---</v>
      </c>
      <c r="L878" s="140" t="str">
        <f>IF('Social Fairness'!$M140="","---",'Social Fairness'!$S140)</f>
        <v>---</v>
      </c>
      <c r="M878" s="140" t="str">
        <f>IF('Social Fairness'!$M140="","---",'Social Fairness'!$T140)</f>
        <v>---</v>
      </c>
    </row>
    <row r="879" spans="1:13" ht="40" customHeight="1">
      <c r="A879" s="143" t="s">
        <v>34</v>
      </c>
      <c r="B879" s="140" t="str">
        <f>IF('Social Fairness'!$M141="","---",'Social Fairness'!$C141)</f>
        <v>---</v>
      </c>
      <c r="C879" s="140" t="str">
        <f>IF('Social Fairness'!$M141="","---",'Social Fairness'!$D141)</f>
        <v>---</v>
      </c>
      <c r="D879" s="140" t="str">
        <f>IF('Social Fairness'!$M141="","---",'Social Fairness'!$E141)</f>
        <v>---</v>
      </c>
      <c r="E879" s="140" t="str">
        <f>IF('Social Fairness'!$M141="","---",'Social Fairness'!$L141)</f>
        <v>---</v>
      </c>
      <c r="F879" s="140" t="str">
        <f>IF('Social Fairness'!$M141="","---",'Social Fairness'!$M141)</f>
        <v>---</v>
      </c>
      <c r="G879" s="140" t="str">
        <f>IF('Social Fairness'!$M141="","---",'Social Fairness'!$N141)</f>
        <v>---</v>
      </c>
      <c r="H879" s="140" t="str">
        <f>IF('Social Fairness'!$M141="","---",'Social Fairness'!$O141)</f>
        <v>---</v>
      </c>
      <c r="I879" s="140" t="str">
        <f>IF('Social Fairness'!$M141="","---",'Social Fairness'!$P141)</f>
        <v>---</v>
      </c>
      <c r="J879" s="140" t="str">
        <f>IF('Social Fairness'!$M141="","---",'Social Fairness'!$Q141)</f>
        <v>---</v>
      </c>
      <c r="K879" s="140" t="str">
        <f>IF('Social Fairness'!$M141="","---",'Social Fairness'!$R141)</f>
        <v>---</v>
      </c>
      <c r="L879" s="140" t="str">
        <f>IF('Social Fairness'!$M141="","---",'Social Fairness'!$S141)</f>
        <v>---</v>
      </c>
      <c r="M879" s="140" t="str">
        <f>IF('Social Fairness'!$M141="","---",'Social Fairness'!$T141)</f>
        <v>---</v>
      </c>
    </row>
    <row r="880" spans="1:13" ht="40" customHeight="1">
      <c r="A880" s="143" t="s">
        <v>34</v>
      </c>
      <c r="B880" s="140" t="str">
        <f>IF('Social Fairness'!$M142="","---",'Social Fairness'!$C142)</f>
        <v>---</v>
      </c>
      <c r="C880" s="140" t="str">
        <f>IF('Social Fairness'!$M142="","---",'Social Fairness'!$D142)</f>
        <v>---</v>
      </c>
      <c r="D880" s="140" t="str">
        <f>IF('Social Fairness'!$M142="","---",'Social Fairness'!$E142)</f>
        <v>---</v>
      </c>
      <c r="E880" s="140" t="str">
        <f>IF('Social Fairness'!$M142="","---",'Social Fairness'!$L142)</f>
        <v>---</v>
      </c>
      <c r="F880" s="140" t="str">
        <f>IF('Social Fairness'!$M142="","---",'Social Fairness'!$M142)</f>
        <v>---</v>
      </c>
      <c r="G880" s="140" t="str">
        <f>IF('Social Fairness'!$M142="","---",'Social Fairness'!$N142)</f>
        <v>---</v>
      </c>
      <c r="H880" s="140" t="str">
        <f>IF('Social Fairness'!$M142="","---",'Social Fairness'!$O142)</f>
        <v>---</v>
      </c>
      <c r="I880" s="140" t="str">
        <f>IF('Social Fairness'!$M142="","---",'Social Fairness'!$P142)</f>
        <v>---</v>
      </c>
      <c r="J880" s="140" t="str">
        <f>IF('Social Fairness'!$M142="","---",'Social Fairness'!$Q142)</f>
        <v>---</v>
      </c>
      <c r="K880" s="140" t="str">
        <f>IF('Social Fairness'!$M142="","---",'Social Fairness'!$R142)</f>
        <v>---</v>
      </c>
      <c r="L880" s="140" t="str">
        <f>IF('Social Fairness'!$M142="","---",'Social Fairness'!$S142)</f>
        <v>---</v>
      </c>
      <c r="M880" s="140" t="str">
        <f>IF('Social Fairness'!$M142="","---",'Social Fairness'!$T142)</f>
        <v>---</v>
      </c>
    </row>
    <row r="881" spans="1:13" ht="40" customHeight="1">
      <c r="A881" s="143" t="s">
        <v>34</v>
      </c>
      <c r="B881" s="140" t="str">
        <f>IF('Social Fairness'!$M143="","---",'Social Fairness'!$C143)</f>
        <v>---</v>
      </c>
      <c r="C881" s="140" t="str">
        <f>IF('Social Fairness'!$M143="","---",'Social Fairness'!$D143)</f>
        <v>---</v>
      </c>
      <c r="D881" s="140" t="str">
        <f>IF('Social Fairness'!$M143="","---",'Social Fairness'!$E143)</f>
        <v>---</v>
      </c>
      <c r="E881" s="140" t="str">
        <f>IF('Social Fairness'!$M143="","---",'Social Fairness'!$L143)</f>
        <v>---</v>
      </c>
      <c r="F881" s="140" t="str">
        <f>IF('Social Fairness'!$M143="","---",'Social Fairness'!$M143)</f>
        <v>---</v>
      </c>
      <c r="G881" s="140" t="str">
        <f>IF('Social Fairness'!$M143="","---",'Social Fairness'!$N143)</f>
        <v>---</v>
      </c>
      <c r="H881" s="140" t="str">
        <f>IF('Social Fairness'!$M143="","---",'Social Fairness'!$O143)</f>
        <v>---</v>
      </c>
      <c r="I881" s="140" t="str">
        <f>IF('Social Fairness'!$M143="","---",'Social Fairness'!$P143)</f>
        <v>---</v>
      </c>
      <c r="J881" s="140" t="str">
        <f>IF('Social Fairness'!$M143="","---",'Social Fairness'!$Q143)</f>
        <v>---</v>
      </c>
      <c r="K881" s="140" t="str">
        <f>IF('Social Fairness'!$M143="","---",'Social Fairness'!$R143)</f>
        <v>---</v>
      </c>
      <c r="L881" s="140" t="str">
        <f>IF('Social Fairness'!$M143="","---",'Social Fairness'!$S143)</f>
        <v>---</v>
      </c>
      <c r="M881" s="140" t="str">
        <f>IF('Social Fairness'!$M143="","---",'Social Fairness'!$T143)</f>
        <v>---</v>
      </c>
    </row>
    <row r="882" spans="1:13" ht="40" customHeight="1">
      <c r="A882" s="143" t="s">
        <v>34</v>
      </c>
      <c r="B882" s="140" t="str">
        <f>IF('Social Fairness'!$M144="","---",'Social Fairness'!$C144)</f>
        <v>---</v>
      </c>
      <c r="C882" s="140" t="str">
        <f>IF('Social Fairness'!$M144="","---",'Social Fairness'!$D144)</f>
        <v>---</v>
      </c>
      <c r="D882" s="140" t="str">
        <f>IF('Social Fairness'!$M144="","---",'Social Fairness'!$E144)</f>
        <v>---</v>
      </c>
      <c r="E882" s="140" t="str">
        <f>IF('Social Fairness'!$M144="","---",'Social Fairness'!$L144)</f>
        <v>---</v>
      </c>
      <c r="F882" s="140" t="str">
        <f>IF('Social Fairness'!$M144="","---",'Social Fairness'!$M144)</f>
        <v>---</v>
      </c>
      <c r="G882" s="140" t="str">
        <f>IF('Social Fairness'!$M144="","---",'Social Fairness'!$N144)</f>
        <v>---</v>
      </c>
      <c r="H882" s="140" t="str">
        <f>IF('Social Fairness'!$M144="","---",'Social Fairness'!$O144)</f>
        <v>---</v>
      </c>
      <c r="I882" s="140" t="str">
        <f>IF('Social Fairness'!$M144="","---",'Social Fairness'!$P144)</f>
        <v>---</v>
      </c>
      <c r="J882" s="140" t="str">
        <f>IF('Social Fairness'!$M144="","---",'Social Fairness'!$Q144)</f>
        <v>---</v>
      </c>
      <c r="K882" s="140" t="str">
        <f>IF('Social Fairness'!$M144="","---",'Social Fairness'!$R144)</f>
        <v>---</v>
      </c>
      <c r="L882" s="140" t="str">
        <f>IF('Social Fairness'!$M144="","---",'Social Fairness'!$S144)</f>
        <v>---</v>
      </c>
      <c r="M882" s="140" t="str">
        <f>IF('Social Fairness'!$M144="","---",'Social Fairness'!$T144)</f>
        <v>---</v>
      </c>
    </row>
    <row r="883" spans="1:13" ht="40" customHeight="1">
      <c r="A883" s="143" t="s">
        <v>34</v>
      </c>
      <c r="B883" s="140" t="str">
        <f>IF('Social Fairness'!$M145="","---",'Social Fairness'!$C145)</f>
        <v>---</v>
      </c>
      <c r="C883" s="140" t="str">
        <f>IF('Social Fairness'!$M145="","---",'Social Fairness'!$D145)</f>
        <v>---</v>
      </c>
      <c r="D883" s="140" t="str">
        <f>IF('Social Fairness'!$M145="","---",'Social Fairness'!$E145)</f>
        <v>---</v>
      </c>
      <c r="E883" s="140" t="str">
        <f>IF('Social Fairness'!$M145="","---",'Social Fairness'!$L145)</f>
        <v>---</v>
      </c>
      <c r="F883" s="140" t="str">
        <f>IF('Social Fairness'!$M145="","---",'Social Fairness'!$M145)</f>
        <v>---</v>
      </c>
      <c r="G883" s="140" t="str">
        <f>IF('Social Fairness'!$M145="","---",'Social Fairness'!$N145)</f>
        <v>---</v>
      </c>
      <c r="H883" s="140" t="str">
        <f>IF('Social Fairness'!$M145="","---",'Social Fairness'!$O145)</f>
        <v>---</v>
      </c>
      <c r="I883" s="140" t="str">
        <f>IF('Social Fairness'!$M145="","---",'Social Fairness'!$P145)</f>
        <v>---</v>
      </c>
      <c r="J883" s="140" t="str">
        <f>IF('Social Fairness'!$M145="","---",'Social Fairness'!$Q145)</f>
        <v>---</v>
      </c>
      <c r="K883" s="140" t="str">
        <f>IF('Social Fairness'!$M145="","---",'Social Fairness'!$R145)</f>
        <v>---</v>
      </c>
      <c r="L883" s="140" t="str">
        <f>IF('Social Fairness'!$M145="","---",'Social Fairness'!$S145)</f>
        <v>---</v>
      </c>
      <c r="M883" s="140" t="str">
        <f>IF('Social Fairness'!$M145="","---",'Social Fairness'!$T145)</f>
        <v>---</v>
      </c>
    </row>
    <row r="884" spans="1:13" ht="40" customHeight="1">
      <c r="A884" s="143" t="s">
        <v>34</v>
      </c>
      <c r="B884" s="140" t="str">
        <f>IF('Social Fairness'!$M146="","---",'Social Fairness'!$C146)</f>
        <v>---</v>
      </c>
      <c r="C884" s="140" t="str">
        <f>IF('Social Fairness'!$M146="","---",'Social Fairness'!$D146)</f>
        <v>---</v>
      </c>
      <c r="D884" s="140" t="str">
        <f>IF('Social Fairness'!$M146="","---",'Social Fairness'!$E146)</f>
        <v>---</v>
      </c>
      <c r="E884" s="140" t="str">
        <f>IF('Social Fairness'!$M146="","---",'Social Fairness'!$L146)</f>
        <v>---</v>
      </c>
      <c r="F884" s="140" t="str">
        <f>IF('Social Fairness'!$M146="","---",'Social Fairness'!$M146)</f>
        <v>---</v>
      </c>
      <c r="G884" s="140" t="str">
        <f>IF('Social Fairness'!$M146="","---",'Social Fairness'!$N146)</f>
        <v>---</v>
      </c>
      <c r="H884" s="140" t="str">
        <f>IF('Social Fairness'!$M146="","---",'Social Fairness'!$O146)</f>
        <v>---</v>
      </c>
      <c r="I884" s="140" t="str">
        <f>IF('Social Fairness'!$M146="","---",'Social Fairness'!$P146)</f>
        <v>---</v>
      </c>
      <c r="J884" s="140" t="str">
        <f>IF('Social Fairness'!$M146="","---",'Social Fairness'!$Q146)</f>
        <v>---</v>
      </c>
      <c r="K884" s="140" t="str">
        <f>IF('Social Fairness'!$M146="","---",'Social Fairness'!$R146)</f>
        <v>---</v>
      </c>
      <c r="L884" s="140" t="str">
        <f>IF('Social Fairness'!$M146="","---",'Social Fairness'!$S146)</f>
        <v>---</v>
      </c>
      <c r="M884" s="140" t="str">
        <f>IF('Social Fairness'!$M146="","---",'Social Fairness'!$T146)</f>
        <v>---</v>
      </c>
    </row>
    <row r="885" spans="1:13" ht="40" customHeight="1">
      <c r="A885" s="143" t="s">
        <v>34</v>
      </c>
      <c r="B885" s="140" t="str">
        <f>IF('Social Fairness'!$M147="","---",'Social Fairness'!$C147)</f>
        <v>---</v>
      </c>
      <c r="C885" s="140" t="str">
        <f>IF('Social Fairness'!$M147="","---",'Social Fairness'!$D147)</f>
        <v>---</v>
      </c>
      <c r="D885" s="140" t="str">
        <f>IF('Social Fairness'!$M147="","---",'Social Fairness'!$E147)</f>
        <v>---</v>
      </c>
      <c r="E885" s="140" t="str">
        <f>IF('Social Fairness'!$M147="","---",'Social Fairness'!$L147)</f>
        <v>---</v>
      </c>
      <c r="F885" s="140" t="str">
        <f>IF('Social Fairness'!$M147="","---",'Social Fairness'!$M147)</f>
        <v>---</v>
      </c>
      <c r="G885" s="140" t="str">
        <f>IF('Social Fairness'!$M147="","---",'Social Fairness'!$N147)</f>
        <v>---</v>
      </c>
      <c r="H885" s="140" t="str">
        <f>IF('Social Fairness'!$M147="","---",'Social Fairness'!$O147)</f>
        <v>---</v>
      </c>
      <c r="I885" s="140" t="str">
        <f>IF('Social Fairness'!$M147="","---",'Social Fairness'!$P147)</f>
        <v>---</v>
      </c>
      <c r="J885" s="140" t="str">
        <f>IF('Social Fairness'!$M147="","---",'Social Fairness'!$Q147)</f>
        <v>---</v>
      </c>
      <c r="K885" s="140" t="str">
        <f>IF('Social Fairness'!$M147="","---",'Social Fairness'!$R147)</f>
        <v>---</v>
      </c>
      <c r="L885" s="140" t="str">
        <f>IF('Social Fairness'!$M147="","---",'Social Fairness'!$S147)</f>
        <v>---</v>
      </c>
      <c r="M885" s="140" t="str">
        <f>IF('Social Fairness'!$M147="","---",'Social Fairness'!$T147)</f>
        <v>---</v>
      </c>
    </row>
    <row r="886" spans="1:13" ht="40" customHeight="1">
      <c r="A886" s="143" t="s">
        <v>34</v>
      </c>
      <c r="B886" s="140" t="str">
        <f>IF('Social Fairness'!$M148="","---",'Social Fairness'!$C148)</f>
        <v>---</v>
      </c>
      <c r="C886" s="140" t="str">
        <f>IF('Social Fairness'!$M148="","---",'Social Fairness'!$D148)</f>
        <v>---</v>
      </c>
      <c r="D886" s="140" t="str">
        <f>IF('Social Fairness'!$M148="","---",'Social Fairness'!$E148)</f>
        <v>---</v>
      </c>
      <c r="E886" s="140" t="str">
        <f>IF('Social Fairness'!$M148="","---",'Social Fairness'!$L148)</f>
        <v>---</v>
      </c>
      <c r="F886" s="140" t="str">
        <f>IF('Social Fairness'!$M148="","---",'Social Fairness'!$M148)</f>
        <v>---</v>
      </c>
      <c r="G886" s="140" t="str">
        <f>IF('Social Fairness'!$M148="","---",'Social Fairness'!$N148)</f>
        <v>---</v>
      </c>
      <c r="H886" s="140" t="str">
        <f>IF('Social Fairness'!$M148="","---",'Social Fairness'!$O148)</f>
        <v>---</v>
      </c>
      <c r="I886" s="140" t="str">
        <f>IF('Social Fairness'!$M148="","---",'Social Fairness'!$P148)</f>
        <v>---</v>
      </c>
      <c r="J886" s="140" t="str">
        <f>IF('Social Fairness'!$M148="","---",'Social Fairness'!$Q148)</f>
        <v>---</v>
      </c>
      <c r="K886" s="140" t="str">
        <f>IF('Social Fairness'!$M148="","---",'Social Fairness'!$R148)</f>
        <v>---</v>
      </c>
      <c r="L886" s="140" t="str">
        <f>IF('Social Fairness'!$M148="","---",'Social Fairness'!$S148)</f>
        <v>---</v>
      </c>
      <c r="M886" s="140" t="str">
        <f>IF('Social Fairness'!$M148="","---",'Social Fairness'!$T148)</f>
        <v>---</v>
      </c>
    </row>
    <row r="887" spans="1:13" ht="40" customHeight="1">
      <c r="A887" s="143" t="s">
        <v>34</v>
      </c>
      <c r="B887" s="140" t="str">
        <f>IF('Social Fairness'!$M149="","---",'Social Fairness'!$C149)</f>
        <v>---</v>
      </c>
      <c r="C887" s="140" t="str">
        <f>IF('Social Fairness'!$M149="","---",'Social Fairness'!$D149)</f>
        <v>---</v>
      </c>
      <c r="D887" s="140" t="str">
        <f>IF('Social Fairness'!$M149="","---",'Social Fairness'!$E149)</f>
        <v>---</v>
      </c>
      <c r="E887" s="140" t="str">
        <f>IF('Social Fairness'!$M149="","---",'Social Fairness'!$L149)</f>
        <v>---</v>
      </c>
      <c r="F887" s="140" t="str">
        <f>IF('Social Fairness'!$M149="","---",'Social Fairness'!$M149)</f>
        <v>---</v>
      </c>
      <c r="G887" s="140" t="str">
        <f>IF('Social Fairness'!$M149="","---",'Social Fairness'!$N149)</f>
        <v>---</v>
      </c>
      <c r="H887" s="140" t="str">
        <f>IF('Social Fairness'!$M149="","---",'Social Fairness'!$O149)</f>
        <v>---</v>
      </c>
      <c r="I887" s="140" t="str">
        <f>IF('Social Fairness'!$M149="","---",'Social Fairness'!$P149)</f>
        <v>---</v>
      </c>
      <c r="J887" s="140" t="str">
        <f>IF('Social Fairness'!$M149="","---",'Social Fairness'!$Q149)</f>
        <v>---</v>
      </c>
      <c r="K887" s="140" t="str">
        <f>IF('Social Fairness'!$M149="","---",'Social Fairness'!$R149)</f>
        <v>---</v>
      </c>
      <c r="L887" s="140" t="str">
        <f>IF('Social Fairness'!$M149="","---",'Social Fairness'!$S149)</f>
        <v>---</v>
      </c>
      <c r="M887" s="140" t="str">
        <f>IF('Social Fairness'!$M149="","---",'Social Fairness'!$T149)</f>
        <v>---</v>
      </c>
    </row>
    <row r="888" spans="1:13" ht="40" customHeight="1">
      <c r="A888" s="143" t="s">
        <v>34</v>
      </c>
      <c r="B888" s="140" t="str">
        <f>IF('Social Fairness'!$M150="","---",'Social Fairness'!$C150)</f>
        <v>---</v>
      </c>
      <c r="C888" s="140" t="str">
        <f>IF('Social Fairness'!$M150="","---",'Social Fairness'!$D150)</f>
        <v>---</v>
      </c>
      <c r="D888" s="140" t="str">
        <f>IF('Social Fairness'!$M150="","---",'Social Fairness'!$E150)</f>
        <v>---</v>
      </c>
      <c r="E888" s="140" t="str">
        <f>IF('Social Fairness'!$M150="","---",'Social Fairness'!$L150)</f>
        <v>---</v>
      </c>
      <c r="F888" s="140" t="str">
        <f>IF('Social Fairness'!$M150="","---",'Social Fairness'!$M150)</f>
        <v>---</v>
      </c>
      <c r="G888" s="140" t="str">
        <f>IF('Social Fairness'!$M150="","---",'Social Fairness'!$N150)</f>
        <v>---</v>
      </c>
      <c r="H888" s="140" t="str">
        <f>IF('Social Fairness'!$M150="","---",'Social Fairness'!$O150)</f>
        <v>---</v>
      </c>
      <c r="I888" s="140" t="str">
        <f>IF('Social Fairness'!$M150="","---",'Social Fairness'!$P150)</f>
        <v>---</v>
      </c>
      <c r="J888" s="140" t="str">
        <f>IF('Social Fairness'!$M150="","---",'Social Fairness'!$Q150)</f>
        <v>---</v>
      </c>
      <c r="K888" s="140" t="str">
        <f>IF('Social Fairness'!$M150="","---",'Social Fairness'!$R150)</f>
        <v>---</v>
      </c>
      <c r="L888" s="140" t="str">
        <f>IF('Social Fairness'!$M150="","---",'Social Fairness'!$S150)</f>
        <v>---</v>
      </c>
      <c r="M888" s="140" t="str">
        <f>IF('Social Fairness'!$M150="","---",'Social Fairness'!$T150)</f>
        <v>---</v>
      </c>
    </row>
    <row r="889" spans="1:13" ht="40" customHeight="1">
      <c r="A889" s="143" t="s">
        <v>34</v>
      </c>
      <c r="B889" s="140" t="str">
        <f>IF('Social Fairness'!$M151="","---",'Social Fairness'!$C151)</f>
        <v>---</v>
      </c>
      <c r="C889" s="140" t="str">
        <f>IF('Social Fairness'!$M151="","---",'Social Fairness'!$D151)</f>
        <v>---</v>
      </c>
      <c r="D889" s="140" t="str">
        <f>IF('Social Fairness'!$M151="","---",'Social Fairness'!$E151)</f>
        <v>---</v>
      </c>
      <c r="E889" s="140" t="str">
        <f>IF('Social Fairness'!$M151="","---",'Social Fairness'!$L151)</f>
        <v>---</v>
      </c>
      <c r="F889" s="140" t="str">
        <f>IF('Social Fairness'!$M151="","---",'Social Fairness'!$M151)</f>
        <v>---</v>
      </c>
      <c r="G889" s="140" t="str">
        <f>IF('Social Fairness'!$M151="","---",'Social Fairness'!$N151)</f>
        <v>---</v>
      </c>
      <c r="H889" s="140" t="str">
        <f>IF('Social Fairness'!$M151="","---",'Social Fairness'!$O151)</f>
        <v>---</v>
      </c>
      <c r="I889" s="140" t="str">
        <f>IF('Social Fairness'!$M151="","---",'Social Fairness'!$P151)</f>
        <v>---</v>
      </c>
      <c r="J889" s="140" t="str">
        <f>IF('Social Fairness'!$M151="","---",'Social Fairness'!$Q151)</f>
        <v>---</v>
      </c>
      <c r="K889" s="140" t="str">
        <f>IF('Social Fairness'!$M151="","---",'Social Fairness'!$R151)</f>
        <v>---</v>
      </c>
      <c r="L889" s="140" t="str">
        <f>IF('Social Fairness'!$M151="","---",'Social Fairness'!$S151)</f>
        <v>---</v>
      </c>
      <c r="M889" s="140" t="str">
        <f>IF('Social Fairness'!$M151="","---",'Social Fairness'!$T151)</f>
        <v>---</v>
      </c>
    </row>
    <row r="890" spans="1:13" ht="40" customHeight="1">
      <c r="A890" s="143" t="s">
        <v>34</v>
      </c>
      <c r="B890" s="140" t="str">
        <f>IF('Social Fairness'!$M152="","---",'Social Fairness'!$C152)</f>
        <v>---</v>
      </c>
      <c r="C890" s="140" t="str">
        <f>IF('Social Fairness'!$M152="","---",'Social Fairness'!$D152)</f>
        <v>---</v>
      </c>
      <c r="D890" s="140" t="str">
        <f>IF('Social Fairness'!$M152="","---",'Social Fairness'!$E152)</f>
        <v>---</v>
      </c>
      <c r="E890" s="140" t="str">
        <f>IF('Social Fairness'!$M152="","---",'Social Fairness'!$L152)</f>
        <v>---</v>
      </c>
      <c r="F890" s="140" t="str">
        <f>IF('Social Fairness'!$M152="","---",'Social Fairness'!$M152)</f>
        <v>---</v>
      </c>
      <c r="G890" s="140" t="str">
        <f>IF('Social Fairness'!$M152="","---",'Social Fairness'!$N152)</f>
        <v>---</v>
      </c>
      <c r="H890" s="140" t="str">
        <f>IF('Social Fairness'!$M152="","---",'Social Fairness'!$O152)</f>
        <v>---</v>
      </c>
      <c r="I890" s="140" t="str">
        <f>IF('Social Fairness'!$M152="","---",'Social Fairness'!$P152)</f>
        <v>---</v>
      </c>
      <c r="J890" s="140" t="str">
        <f>IF('Social Fairness'!$M152="","---",'Social Fairness'!$Q152)</f>
        <v>---</v>
      </c>
      <c r="K890" s="140" t="str">
        <f>IF('Social Fairness'!$M152="","---",'Social Fairness'!$R152)</f>
        <v>---</v>
      </c>
      <c r="L890" s="140" t="str">
        <f>IF('Social Fairness'!$M152="","---",'Social Fairness'!$S152)</f>
        <v>---</v>
      </c>
      <c r="M890" s="140" t="str">
        <f>IF('Social Fairness'!$M152="","---",'Social Fairness'!$T152)</f>
        <v>---</v>
      </c>
    </row>
    <row r="891" spans="1:13" ht="40" customHeight="1">
      <c r="A891" s="143" t="s">
        <v>34</v>
      </c>
      <c r="B891" s="140" t="str">
        <f>IF('Social Fairness'!$M153="","---",'Social Fairness'!$C153)</f>
        <v>---</v>
      </c>
      <c r="C891" s="140" t="str">
        <f>IF('Social Fairness'!$M153="","---",'Social Fairness'!$D153)</f>
        <v>---</v>
      </c>
      <c r="D891" s="140" t="str">
        <f>IF('Social Fairness'!$M153="","---",'Social Fairness'!$E153)</f>
        <v>---</v>
      </c>
      <c r="E891" s="140" t="str">
        <f>IF('Social Fairness'!$M153="","---",'Social Fairness'!$L153)</f>
        <v>---</v>
      </c>
      <c r="F891" s="140" t="str">
        <f>IF('Social Fairness'!$M153="","---",'Social Fairness'!$M153)</f>
        <v>---</v>
      </c>
      <c r="G891" s="140" t="str">
        <f>IF('Social Fairness'!$M153="","---",'Social Fairness'!$N153)</f>
        <v>---</v>
      </c>
      <c r="H891" s="140" t="str">
        <f>IF('Social Fairness'!$M153="","---",'Social Fairness'!$O153)</f>
        <v>---</v>
      </c>
      <c r="I891" s="140" t="str">
        <f>IF('Social Fairness'!$M153="","---",'Social Fairness'!$P153)</f>
        <v>---</v>
      </c>
      <c r="J891" s="140" t="str">
        <f>IF('Social Fairness'!$M153="","---",'Social Fairness'!$Q153)</f>
        <v>---</v>
      </c>
      <c r="K891" s="140" t="str">
        <f>IF('Social Fairness'!$M153="","---",'Social Fairness'!$R153)</f>
        <v>---</v>
      </c>
      <c r="L891" s="140" t="str">
        <f>IF('Social Fairness'!$M153="","---",'Social Fairness'!$S153)</f>
        <v>---</v>
      </c>
      <c r="M891" s="140" t="str">
        <f>IF('Social Fairness'!$M153="","---",'Social Fairness'!$T153)</f>
        <v>---</v>
      </c>
    </row>
    <row r="892" spans="1:13" ht="40" customHeight="1">
      <c r="A892" s="143" t="s">
        <v>34</v>
      </c>
      <c r="B892" s="140" t="str">
        <f>IF('Social Fairness'!$M154="","---",'Social Fairness'!$C154)</f>
        <v>---</v>
      </c>
      <c r="C892" s="140" t="str">
        <f>IF('Social Fairness'!$M154="","---",'Social Fairness'!$D154)</f>
        <v>---</v>
      </c>
      <c r="D892" s="140" t="str">
        <f>IF('Social Fairness'!$M154="","---",'Social Fairness'!$E154)</f>
        <v>---</v>
      </c>
      <c r="E892" s="140" t="str">
        <f>IF('Social Fairness'!$M154="","---",'Social Fairness'!$L154)</f>
        <v>---</v>
      </c>
      <c r="F892" s="140" t="str">
        <f>IF('Social Fairness'!$M154="","---",'Social Fairness'!$M154)</f>
        <v>---</v>
      </c>
      <c r="G892" s="140" t="str">
        <f>IF('Social Fairness'!$M154="","---",'Social Fairness'!$N154)</f>
        <v>---</v>
      </c>
      <c r="H892" s="140" t="str">
        <f>IF('Social Fairness'!$M154="","---",'Social Fairness'!$O154)</f>
        <v>---</v>
      </c>
      <c r="I892" s="140" t="str">
        <f>IF('Social Fairness'!$M154="","---",'Social Fairness'!$P154)</f>
        <v>---</v>
      </c>
      <c r="J892" s="140" t="str">
        <f>IF('Social Fairness'!$M154="","---",'Social Fairness'!$Q154)</f>
        <v>---</v>
      </c>
      <c r="K892" s="140" t="str">
        <f>IF('Social Fairness'!$M154="","---",'Social Fairness'!$R154)</f>
        <v>---</v>
      </c>
      <c r="L892" s="140" t="str">
        <f>IF('Social Fairness'!$M154="","---",'Social Fairness'!$S154)</f>
        <v>---</v>
      </c>
      <c r="M892" s="140" t="str">
        <f>IF('Social Fairness'!$M154="","---",'Social Fairness'!$T154)</f>
        <v>---</v>
      </c>
    </row>
    <row r="893" spans="1:13" ht="40" customHeight="1">
      <c r="A893" s="143" t="s">
        <v>34</v>
      </c>
      <c r="B893" s="140" t="str">
        <f>IF('Social Fairness'!$M155="","---",'Social Fairness'!$C155)</f>
        <v>---</v>
      </c>
      <c r="C893" s="140" t="str">
        <f>IF('Social Fairness'!$M155="","---",'Social Fairness'!$D155)</f>
        <v>---</v>
      </c>
      <c r="D893" s="140" t="str">
        <f>IF('Social Fairness'!$M155="","---",'Social Fairness'!$E155)</f>
        <v>---</v>
      </c>
      <c r="E893" s="140" t="str">
        <f>IF('Social Fairness'!$M155="","---",'Social Fairness'!$L155)</f>
        <v>---</v>
      </c>
      <c r="F893" s="140" t="str">
        <f>IF('Social Fairness'!$M155="","---",'Social Fairness'!$M155)</f>
        <v>---</v>
      </c>
      <c r="G893" s="140" t="str">
        <f>IF('Social Fairness'!$M155="","---",'Social Fairness'!$N155)</f>
        <v>---</v>
      </c>
      <c r="H893" s="140" t="str">
        <f>IF('Social Fairness'!$M155="","---",'Social Fairness'!$O155)</f>
        <v>---</v>
      </c>
      <c r="I893" s="140" t="str">
        <f>IF('Social Fairness'!$M155="","---",'Social Fairness'!$P155)</f>
        <v>---</v>
      </c>
      <c r="J893" s="140" t="str">
        <f>IF('Social Fairness'!$M155="","---",'Social Fairness'!$Q155)</f>
        <v>---</v>
      </c>
      <c r="K893" s="140" t="str">
        <f>IF('Social Fairness'!$M155="","---",'Social Fairness'!$R155)</f>
        <v>---</v>
      </c>
      <c r="L893" s="140" t="str">
        <f>IF('Social Fairness'!$M155="","---",'Social Fairness'!$S155)</f>
        <v>---</v>
      </c>
      <c r="M893" s="140" t="str">
        <f>IF('Social Fairness'!$M155="","---",'Social Fairness'!$T155)</f>
        <v>---</v>
      </c>
    </row>
    <row r="894" spans="1:13" ht="40" customHeight="1">
      <c r="A894" s="143" t="s">
        <v>34</v>
      </c>
      <c r="B894" s="140" t="str">
        <f>IF('Social Fairness'!$M156="","---",'Social Fairness'!$C156)</f>
        <v>---</v>
      </c>
      <c r="C894" s="140" t="str">
        <f>IF('Social Fairness'!$M156="","---",'Social Fairness'!$D156)</f>
        <v>---</v>
      </c>
      <c r="D894" s="140" t="str">
        <f>IF('Social Fairness'!$M156="","---",'Social Fairness'!$E156)</f>
        <v>---</v>
      </c>
      <c r="E894" s="140" t="str">
        <f>IF('Social Fairness'!$M156="","---",'Social Fairness'!$L156)</f>
        <v>---</v>
      </c>
      <c r="F894" s="140" t="str">
        <f>IF('Social Fairness'!$M156="","---",'Social Fairness'!$M156)</f>
        <v>---</v>
      </c>
      <c r="G894" s="140" t="str">
        <f>IF('Social Fairness'!$M156="","---",'Social Fairness'!$N156)</f>
        <v>---</v>
      </c>
      <c r="H894" s="140" t="str">
        <f>IF('Social Fairness'!$M156="","---",'Social Fairness'!$O156)</f>
        <v>---</v>
      </c>
      <c r="I894" s="140" t="str">
        <f>IF('Social Fairness'!$M156="","---",'Social Fairness'!$P156)</f>
        <v>---</v>
      </c>
      <c r="J894" s="140" t="str">
        <f>IF('Social Fairness'!$M156="","---",'Social Fairness'!$Q156)</f>
        <v>---</v>
      </c>
      <c r="K894" s="140" t="str">
        <f>IF('Social Fairness'!$M156="","---",'Social Fairness'!$R156)</f>
        <v>---</v>
      </c>
      <c r="L894" s="140" t="str">
        <f>IF('Social Fairness'!$M156="","---",'Social Fairness'!$S156)</f>
        <v>---</v>
      </c>
      <c r="M894" s="140" t="str">
        <f>IF('Social Fairness'!$M156="","---",'Social Fairness'!$T156)</f>
        <v>---</v>
      </c>
    </row>
    <row r="895" spans="1:13" ht="40" customHeight="1">
      <c r="A895" s="143" t="s">
        <v>34</v>
      </c>
      <c r="B895" s="140" t="str">
        <f>IF('Social Fairness'!$M157="","---",'Social Fairness'!$C157)</f>
        <v>---</v>
      </c>
      <c r="C895" s="140" t="str">
        <f>IF('Social Fairness'!$M157="","---",'Social Fairness'!$D157)</f>
        <v>---</v>
      </c>
      <c r="D895" s="140" t="str">
        <f>IF('Social Fairness'!$M157="","---",'Social Fairness'!$E157)</f>
        <v>---</v>
      </c>
      <c r="E895" s="140" t="str">
        <f>IF('Social Fairness'!$M157="","---",'Social Fairness'!$L157)</f>
        <v>---</v>
      </c>
      <c r="F895" s="140" t="str">
        <f>IF('Social Fairness'!$M157="","---",'Social Fairness'!$M157)</f>
        <v>---</v>
      </c>
      <c r="G895" s="140" t="str">
        <f>IF('Social Fairness'!$M157="","---",'Social Fairness'!$N157)</f>
        <v>---</v>
      </c>
      <c r="H895" s="140" t="str">
        <f>IF('Social Fairness'!$M157="","---",'Social Fairness'!$O157)</f>
        <v>---</v>
      </c>
      <c r="I895" s="140" t="str">
        <f>IF('Social Fairness'!$M157="","---",'Social Fairness'!$P157)</f>
        <v>---</v>
      </c>
      <c r="J895" s="140" t="str">
        <f>IF('Social Fairness'!$M157="","---",'Social Fairness'!$Q157)</f>
        <v>---</v>
      </c>
      <c r="K895" s="140" t="str">
        <f>IF('Social Fairness'!$M157="","---",'Social Fairness'!$R157)</f>
        <v>---</v>
      </c>
      <c r="L895" s="140" t="str">
        <f>IF('Social Fairness'!$M157="","---",'Social Fairness'!$S157)</f>
        <v>---</v>
      </c>
      <c r="M895" s="140" t="str">
        <f>IF('Social Fairness'!$M157="","---",'Social Fairness'!$T157)</f>
        <v>---</v>
      </c>
    </row>
    <row r="896" spans="1:13" ht="40" customHeight="1">
      <c r="A896" s="143" t="s">
        <v>34</v>
      </c>
      <c r="B896" s="140" t="str">
        <f>IF('Social Fairness'!$M158="","---",'Social Fairness'!$C158)</f>
        <v>---</v>
      </c>
      <c r="C896" s="140" t="str">
        <f>IF('Social Fairness'!$M158="","---",'Social Fairness'!$D158)</f>
        <v>---</v>
      </c>
      <c r="D896" s="140" t="str">
        <f>IF('Social Fairness'!$M158="","---",'Social Fairness'!$E158)</f>
        <v>---</v>
      </c>
      <c r="E896" s="140" t="str">
        <f>IF('Social Fairness'!$M158="","---",'Social Fairness'!$L158)</f>
        <v>---</v>
      </c>
      <c r="F896" s="140" t="str">
        <f>IF('Social Fairness'!$M158="","---",'Social Fairness'!$M158)</f>
        <v>---</v>
      </c>
      <c r="G896" s="140" t="str">
        <f>IF('Social Fairness'!$M158="","---",'Social Fairness'!$N158)</f>
        <v>---</v>
      </c>
      <c r="H896" s="140" t="str">
        <f>IF('Social Fairness'!$M158="","---",'Social Fairness'!$O158)</f>
        <v>---</v>
      </c>
      <c r="I896" s="140" t="str">
        <f>IF('Social Fairness'!$M158="","---",'Social Fairness'!$P158)</f>
        <v>---</v>
      </c>
      <c r="J896" s="140" t="str">
        <f>IF('Social Fairness'!$M158="","---",'Social Fairness'!$Q158)</f>
        <v>---</v>
      </c>
      <c r="K896" s="140" t="str">
        <f>IF('Social Fairness'!$M158="","---",'Social Fairness'!$R158)</f>
        <v>---</v>
      </c>
      <c r="L896" s="140" t="str">
        <f>IF('Social Fairness'!$M158="","---",'Social Fairness'!$S158)</f>
        <v>---</v>
      </c>
      <c r="M896" s="140" t="str">
        <f>IF('Social Fairness'!$M158="","---",'Social Fairness'!$T158)</f>
        <v>---</v>
      </c>
    </row>
    <row r="897" spans="1:13" ht="40" customHeight="1">
      <c r="A897" s="143" t="s">
        <v>34</v>
      </c>
      <c r="B897" s="140" t="str">
        <f>IF('Social Fairness'!$M159="","---",'Social Fairness'!$C159)</f>
        <v>---</v>
      </c>
      <c r="C897" s="140" t="str">
        <f>IF('Social Fairness'!$M159="","---",'Social Fairness'!$D159)</f>
        <v>---</v>
      </c>
      <c r="D897" s="140" t="str">
        <f>IF('Social Fairness'!$M159="","---",'Social Fairness'!$E159)</f>
        <v>---</v>
      </c>
      <c r="E897" s="140" t="str">
        <f>IF('Social Fairness'!$M159="","---",'Social Fairness'!$L159)</f>
        <v>---</v>
      </c>
      <c r="F897" s="140" t="str">
        <f>IF('Social Fairness'!$M159="","---",'Social Fairness'!$M159)</f>
        <v>---</v>
      </c>
      <c r="G897" s="140" t="str">
        <f>IF('Social Fairness'!$M159="","---",'Social Fairness'!$N159)</f>
        <v>---</v>
      </c>
      <c r="H897" s="140" t="str">
        <f>IF('Social Fairness'!$M159="","---",'Social Fairness'!$O159)</f>
        <v>---</v>
      </c>
      <c r="I897" s="140" t="str">
        <f>IF('Social Fairness'!$M159="","---",'Social Fairness'!$P159)</f>
        <v>---</v>
      </c>
      <c r="J897" s="140" t="str">
        <f>IF('Social Fairness'!$M159="","---",'Social Fairness'!$Q159)</f>
        <v>---</v>
      </c>
      <c r="K897" s="140" t="str">
        <f>IF('Social Fairness'!$M159="","---",'Social Fairness'!$R159)</f>
        <v>---</v>
      </c>
      <c r="L897" s="140" t="str">
        <f>IF('Social Fairness'!$M159="","---",'Social Fairness'!$S159)</f>
        <v>---</v>
      </c>
      <c r="M897" s="140" t="str">
        <f>IF('Social Fairness'!$M159="","---",'Social Fairness'!$T159)</f>
        <v>---</v>
      </c>
    </row>
    <row r="898" spans="1:13" ht="40" customHeight="1">
      <c r="A898" s="143" t="s">
        <v>34</v>
      </c>
      <c r="B898" s="140" t="str">
        <f>IF('Social Fairness'!$M160="","---",'Social Fairness'!$C160)</f>
        <v>---</v>
      </c>
      <c r="C898" s="140" t="str">
        <f>IF('Social Fairness'!$M160="","---",'Social Fairness'!$D160)</f>
        <v>---</v>
      </c>
      <c r="D898" s="140" t="str">
        <f>IF('Social Fairness'!$M160="","---",'Social Fairness'!$E160)</f>
        <v>---</v>
      </c>
      <c r="E898" s="140" t="str">
        <f>IF('Social Fairness'!$M160="","---",'Social Fairness'!$L160)</f>
        <v>---</v>
      </c>
      <c r="F898" s="140" t="str">
        <f>IF('Social Fairness'!$M160="","---",'Social Fairness'!$M160)</f>
        <v>---</v>
      </c>
      <c r="G898" s="140" t="str">
        <f>IF('Social Fairness'!$M160="","---",'Social Fairness'!$N160)</f>
        <v>---</v>
      </c>
      <c r="H898" s="140" t="str">
        <f>IF('Social Fairness'!$M160="","---",'Social Fairness'!$O160)</f>
        <v>---</v>
      </c>
      <c r="I898" s="140" t="str">
        <f>IF('Social Fairness'!$M160="","---",'Social Fairness'!$P160)</f>
        <v>---</v>
      </c>
      <c r="J898" s="140" t="str">
        <f>IF('Social Fairness'!$M160="","---",'Social Fairness'!$Q160)</f>
        <v>---</v>
      </c>
      <c r="K898" s="140" t="str">
        <f>IF('Social Fairness'!$M160="","---",'Social Fairness'!$R160)</f>
        <v>---</v>
      </c>
      <c r="L898" s="140" t="str">
        <f>IF('Social Fairness'!$M160="","---",'Social Fairness'!$S160)</f>
        <v>---</v>
      </c>
      <c r="M898" s="140" t="str">
        <f>IF('Social Fairness'!$M160="","---",'Social Fairness'!$T160)</f>
        <v>---</v>
      </c>
    </row>
    <row r="899" spans="1:13" ht="40" customHeight="1">
      <c r="A899" s="143" t="s">
        <v>34</v>
      </c>
      <c r="B899" s="140" t="str">
        <f>IF('Social Fairness'!$M161="","---",'Social Fairness'!$C161)</f>
        <v>---</v>
      </c>
      <c r="C899" s="140" t="str">
        <f>IF('Social Fairness'!$M161="","---",'Social Fairness'!$D161)</f>
        <v>---</v>
      </c>
      <c r="D899" s="140" t="str">
        <f>IF('Social Fairness'!$M161="","---",'Social Fairness'!$E161)</f>
        <v>---</v>
      </c>
      <c r="E899" s="140" t="str">
        <f>IF('Social Fairness'!$M161="","---",'Social Fairness'!$L161)</f>
        <v>---</v>
      </c>
      <c r="F899" s="140" t="str">
        <f>IF('Social Fairness'!$M161="","---",'Social Fairness'!$M161)</f>
        <v>---</v>
      </c>
      <c r="G899" s="140" t="str">
        <f>IF('Social Fairness'!$M161="","---",'Social Fairness'!$N161)</f>
        <v>---</v>
      </c>
      <c r="H899" s="140" t="str">
        <f>IF('Social Fairness'!$M161="","---",'Social Fairness'!$O161)</f>
        <v>---</v>
      </c>
      <c r="I899" s="140" t="str">
        <f>IF('Social Fairness'!$M161="","---",'Social Fairness'!$P161)</f>
        <v>---</v>
      </c>
      <c r="J899" s="140" t="str">
        <f>IF('Social Fairness'!$M161="","---",'Social Fairness'!$Q161)</f>
        <v>---</v>
      </c>
      <c r="K899" s="140" t="str">
        <f>IF('Social Fairness'!$M161="","---",'Social Fairness'!$R161)</f>
        <v>---</v>
      </c>
      <c r="L899" s="140" t="str">
        <f>IF('Social Fairness'!$M161="","---",'Social Fairness'!$S161)</f>
        <v>---</v>
      </c>
      <c r="M899" s="140" t="str">
        <f>IF('Social Fairness'!$M161="","---",'Social Fairness'!$T161)</f>
        <v>---</v>
      </c>
    </row>
    <row r="900" spans="1:13" ht="40" customHeight="1">
      <c r="A900" s="143" t="s">
        <v>34</v>
      </c>
      <c r="B900" s="140" t="str">
        <f>IF('Social Fairness'!$M162="","---",'Social Fairness'!$C162)</f>
        <v>---</v>
      </c>
      <c r="C900" s="140" t="str">
        <f>IF('Social Fairness'!$M162="","---",'Social Fairness'!$D162)</f>
        <v>---</v>
      </c>
      <c r="D900" s="140" t="str">
        <f>IF('Social Fairness'!$M162="","---",'Social Fairness'!$E162)</f>
        <v>---</v>
      </c>
      <c r="E900" s="140" t="str">
        <f>IF('Social Fairness'!$M162="","---",'Social Fairness'!$L162)</f>
        <v>---</v>
      </c>
      <c r="F900" s="140" t="str">
        <f>IF('Social Fairness'!$M162="","---",'Social Fairness'!$M162)</f>
        <v>---</v>
      </c>
      <c r="G900" s="140" t="str">
        <f>IF('Social Fairness'!$M162="","---",'Social Fairness'!$N162)</f>
        <v>---</v>
      </c>
      <c r="H900" s="140" t="str">
        <f>IF('Social Fairness'!$M162="","---",'Social Fairness'!$O162)</f>
        <v>---</v>
      </c>
      <c r="I900" s="140" t="str">
        <f>IF('Social Fairness'!$M162="","---",'Social Fairness'!$P162)</f>
        <v>---</v>
      </c>
      <c r="J900" s="140" t="str">
        <f>IF('Social Fairness'!$M162="","---",'Social Fairness'!$Q162)</f>
        <v>---</v>
      </c>
      <c r="K900" s="140" t="str">
        <f>IF('Social Fairness'!$M162="","---",'Social Fairness'!$R162)</f>
        <v>---</v>
      </c>
      <c r="L900" s="140" t="str">
        <f>IF('Social Fairness'!$M162="","---",'Social Fairness'!$S162)</f>
        <v>---</v>
      </c>
      <c r="M900" s="140" t="str">
        <f>IF('Social Fairness'!$M162="","---",'Social Fairness'!$T162)</f>
        <v>---</v>
      </c>
    </row>
    <row r="901" spans="1:13" ht="40" customHeight="1">
      <c r="A901" s="143" t="s">
        <v>34</v>
      </c>
      <c r="B901" s="140" t="str">
        <f>IF('Social Fairness'!$M163="","---",'Social Fairness'!$C163)</f>
        <v>---</v>
      </c>
      <c r="C901" s="140" t="str">
        <f>IF('Social Fairness'!$M163="","---",'Social Fairness'!$D163)</f>
        <v>---</v>
      </c>
      <c r="D901" s="140" t="str">
        <f>IF('Social Fairness'!$M163="","---",'Social Fairness'!$E163)</f>
        <v>---</v>
      </c>
      <c r="E901" s="140" t="str">
        <f>IF('Social Fairness'!$M163="","---",'Social Fairness'!$L163)</f>
        <v>---</v>
      </c>
      <c r="F901" s="140" t="str">
        <f>IF('Social Fairness'!$M163="","---",'Social Fairness'!$M163)</f>
        <v>---</v>
      </c>
      <c r="G901" s="140" t="str">
        <f>IF('Social Fairness'!$M163="","---",'Social Fairness'!$N163)</f>
        <v>---</v>
      </c>
      <c r="H901" s="140" t="str">
        <f>IF('Social Fairness'!$M163="","---",'Social Fairness'!$O163)</f>
        <v>---</v>
      </c>
      <c r="I901" s="140" t="str">
        <f>IF('Social Fairness'!$M163="","---",'Social Fairness'!$P163)</f>
        <v>---</v>
      </c>
      <c r="J901" s="140" t="str">
        <f>IF('Social Fairness'!$M163="","---",'Social Fairness'!$Q163)</f>
        <v>---</v>
      </c>
      <c r="K901" s="140" t="str">
        <f>IF('Social Fairness'!$M163="","---",'Social Fairness'!$R163)</f>
        <v>---</v>
      </c>
      <c r="L901" s="140" t="str">
        <f>IF('Social Fairness'!$M163="","---",'Social Fairness'!$S163)</f>
        <v>---</v>
      </c>
      <c r="M901" s="140" t="str">
        <f>IF('Social Fairness'!$M163="","---",'Social Fairness'!$T163)</f>
        <v>---</v>
      </c>
    </row>
    <row r="902" spans="1:13" ht="40" customHeight="1">
      <c r="A902" s="143" t="s">
        <v>34</v>
      </c>
      <c r="B902" s="140" t="str">
        <f>IF('Social Fairness'!$M164="","---",'Social Fairness'!$C164)</f>
        <v>---</v>
      </c>
      <c r="C902" s="140" t="str">
        <f>IF('Social Fairness'!$M164="","---",'Social Fairness'!$D164)</f>
        <v>---</v>
      </c>
      <c r="D902" s="140" t="str">
        <f>IF('Social Fairness'!$M164="","---",'Social Fairness'!$E164)</f>
        <v>---</v>
      </c>
      <c r="E902" s="140" t="str">
        <f>IF('Social Fairness'!$M164="","---",'Social Fairness'!$L164)</f>
        <v>---</v>
      </c>
      <c r="F902" s="140" t="str">
        <f>IF('Social Fairness'!$M164="","---",'Social Fairness'!$M164)</f>
        <v>---</v>
      </c>
      <c r="G902" s="140" t="str">
        <f>IF('Social Fairness'!$M164="","---",'Social Fairness'!$N164)</f>
        <v>---</v>
      </c>
      <c r="H902" s="140" t="str">
        <f>IF('Social Fairness'!$M164="","---",'Social Fairness'!$O164)</f>
        <v>---</v>
      </c>
      <c r="I902" s="140" t="str">
        <f>IF('Social Fairness'!$M164="","---",'Social Fairness'!$P164)</f>
        <v>---</v>
      </c>
      <c r="J902" s="140" t="str">
        <f>IF('Social Fairness'!$M164="","---",'Social Fairness'!$Q164)</f>
        <v>---</v>
      </c>
      <c r="K902" s="140" t="str">
        <f>IF('Social Fairness'!$M164="","---",'Social Fairness'!$R164)</f>
        <v>---</v>
      </c>
      <c r="L902" s="140" t="str">
        <f>IF('Social Fairness'!$M164="","---",'Social Fairness'!$S164)</f>
        <v>---</v>
      </c>
      <c r="M902" s="140" t="str">
        <f>IF('Social Fairness'!$M164="","---",'Social Fairness'!$T164)</f>
        <v>---</v>
      </c>
    </row>
    <row r="903" spans="1:13" ht="40" customHeight="1">
      <c r="A903" s="143" t="s">
        <v>34</v>
      </c>
      <c r="B903" s="140" t="str">
        <f>IF('Social Fairness'!$M165="","---",'Social Fairness'!$C165)</f>
        <v>---</v>
      </c>
      <c r="C903" s="140" t="str">
        <f>IF('Social Fairness'!$M165="","---",'Social Fairness'!$D165)</f>
        <v>---</v>
      </c>
      <c r="D903" s="140" t="str">
        <f>IF('Social Fairness'!$M165="","---",'Social Fairness'!$E165)</f>
        <v>---</v>
      </c>
      <c r="E903" s="140" t="str">
        <f>IF('Social Fairness'!$M165="","---",'Social Fairness'!$L165)</f>
        <v>---</v>
      </c>
      <c r="F903" s="140" t="str">
        <f>IF('Social Fairness'!$M165="","---",'Social Fairness'!$M165)</f>
        <v>---</v>
      </c>
      <c r="G903" s="140" t="str">
        <f>IF('Social Fairness'!$M165="","---",'Social Fairness'!$N165)</f>
        <v>---</v>
      </c>
      <c r="H903" s="140" t="str">
        <f>IF('Social Fairness'!$M165="","---",'Social Fairness'!$O165)</f>
        <v>---</v>
      </c>
      <c r="I903" s="140" t="str">
        <f>IF('Social Fairness'!$M165="","---",'Social Fairness'!$P165)</f>
        <v>---</v>
      </c>
      <c r="J903" s="140" t="str">
        <f>IF('Social Fairness'!$M165="","---",'Social Fairness'!$Q165)</f>
        <v>---</v>
      </c>
      <c r="K903" s="140" t="str">
        <f>IF('Social Fairness'!$M165="","---",'Social Fairness'!$R165)</f>
        <v>---</v>
      </c>
      <c r="L903" s="140" t="str">
        <f>IF('Social Fairness'!$M165="","---",'Social Fairness'!$S165)</f>
        <v>---</v>
      </c>
      <c r="M903" s="140" t="str">
        <f>IF('Social Fairness'!$M165="","---",'Social Fairness'!$T165)</f>
        <v>---</v>
      </c>
    </row>
    <row r="904" spans="1:13" ht="40" customHeight="1">
      <c r="A904" s="143" t="s">
        <v>34</v>
      </c>
      <c r="B904" s="140" t="str">
        <f>IF('Social Fairness'!$M166="","---",'Social Fairness'!$C166)</f>
        <v>---</v>
      </c>
      <c r="C904" s="140" t="str">
        <f>IF('Social Fairness'!$M166="","---",'Social Fairness'!$D166)</f>
        <v>---</v>
      </c>
      <c r="D904" s="140" t="str">
        <f>IF('Social Fairness'!$M166="","---",'Social Fairness'!$E166)</f>
        <v>---</v>
      </c>
      <c r="E904" s="140" t="str">
        <f>IF('Social Fairness'!$M166="","---",'Social Fairness'!$L166)</f>
        <v>---</v>
      </c>
      <c r="F904" s="140" t="str">
        <f>IF('Social Fairness'!$M166="","---",'Social Fairness'!$M166)</f>
        <v>---</v>
      </c>
      <c r="G904" s="140" t="str">
        <f>IF('Social Fairness'!$M166="","---",'Social Fairness'!$N166)</f>
        <v>---</v>
      </c>
      <c r="H904" s="140" t="str">
        <f>IF('Social Fairness'!$M166="","---",'Social Fairness'!$O166)</f>
        <v>---</v>
      </c>
      <c r="I904" s="140" t="str">
        <f>IF('Social Fairness'!$M166="","---",'Social Fairness'!$P166)</f>
        <v>---</v>
      </c>
      <c r="J904" s="140" t="str">
        <f>IF('Social Fairness'!$M166="","---",'Social Fairness'!$Q166)</f>
        <v>---</v>
      </c>
      <c r="K904" s="140" t="str">
        <f>IF('Social Fairness'!$M166="","---",'Social Fairness'!$R166)</f>
        <v>---</v>
      </c>
      <c r="L904" s="140" t="str">
        <f>IF('Social Fairness'!$M166="","---",'Social Fairness'!$S166)</f>
        <v>---</v>
      </c>
      <c r="M904" s="140" t="str">
        <f>IF('Social Fairness'!$M166="","---",'Social Fairness'!$T166)</f>
        <v>---</v>
      </c>
    </row>
    <row r="905" spans="1:13" ht="40" customHeight="1">
      <c r="A905" s="143" t="s">
        <v>34</v>
      </c>
      <c r="B905" s="140" t="str">
        <f>IF('Social Fairness'!$M167="","---",'Social Fairness'!$C167)</f>
        <v>---</v>
      </c>
      <c r="C905" s="140" t="str">
        <f>IF('Social Fairness'!$M167="","---",'Social Fairness'!$D167)</f>
        <v>---</v>
      </c>
      <c r="D905" s="140" t="str">
        <f>IF('Social Fairness'!$M167="","---",'Social Fairness'!$E167)</f>
        <v>---</v>
      </c>
      <c r="E905" s="140" t="str">
        <f>IF('Social Fairness'!$M167="","---",'Social Fairness'!$L167)</f>
        <v>---</v>
      </c>
      <c r="F905" s="140" t="str">
        <f>IF('Social Fairness'!$M167="","---",'Social Fairness'!$M167)</f>
        <v>---</v>
      </c>
      <c r="G905" s="140" t="str">
        <f>IF('Social Fairness'!$M167="","---",'Social Fairness'!$N167)</f>
        <v>---</v>
      </c>
      <c r="H905" s="140" t="str">
        <f>IF('Social Fairness'!$M167="","---",'Social Fairness'!$O167)</f>
        <v>---</v>
      </c>
      <c r="I905" s="140" t="str">
        <f>IF('Social Fairness'!$M167="","---",'Social Fairness'!$P167)</f>
        <v>---</v>
      </c>
      <c r="J905" s="140" t="str">
        <f>IF('Social Fairness'!$M167="","---",'Social Fairness'!$Q167)</f>
        <v>---</v>
      </c>
      <c r="K905" s="140" t="str">
        <f>IF('Social Fairness'!$M167="","---",'Social Fairness'!$R167)</f>
        <v>---</v>
      </c>
      <c r="L905" s="140" t="str">
        <f>IF('Social Fairness'!$M167="","---",'Social Fairness'!$S167)</f>
        <v>---</v>
      </c>
      <c r="M905" s="140" t="str">
        <f>IF('Social Fairness'!$M167="","---",'Social Fairness'!$T167)</f>
        <v>---</v>
      </c>
    </row>
    <row r="906" spans="1:13" ht="40" customHeight="1">
      <c r="A906" s="143" t="s">
        <v>34</v>
      </c>
      <c r="B906" s="140" t="str">
        <f>IF('Social Fairness'!$M168="","---",'Social Fairness'!$C168)</f>
        <v>---</v>
      </c>
      <c r="C906" s="140" t="str">
        <f>IF('Social Fairness'!$M168="","---",'Social Fairness'!$D168)</f>
        <v>---</v>
      </c>
      <c r="D906" s="140" t="str">
        <f>IF('Social Fairness'!$M168="","---",'Social Fairness'!$E168)</f>
        <v>---</v>
      </c>
      <c r="E906" s="140" t="str">
        <f>IF('Social Fairness'!$M168="","---",'Social Fairness'!$L168)</f>
        <v>---</v>
      </c>
      <c r="F906" s="140" t="str">
        <f>IF('Social Fairness'!$M168="","---",'Social Fairness'!$M168)</f>
        <v>---</v>
      </c>
      <c r="G906" s="140" t="str">
        <f>IF('Social Fairness'!$M168="","---",'Social Fairness'!$N168)</f>
        <v>---</v>
      </c>
      <c r="H906" s="140" t="str">
        <f>IF('Social Fairness'!$M168="","---",'Social Fairness'!$O168)</f>
        <v>---</v>
      </c>
      <c r="I906" s="140" t="str">
        <f>IF('Social Fairness'!$M168="","---",'Social Fairness'!$P168)</f>
        <v>---</v>
      </c>
      <c r="J906" s="140" t="str">
        <f>IF('Social Fairness'!$M168="","---",'Social Fairness'!$Q168)</f>
        <v>---</v>
      </c>
      <c r="K906" s="140" t="str">
        <f>IF('Social Fairness'!$M168="","---",'Social Fairness'!$R168)</f>
        <v>---</v>
      </c>
      <c r="L906" s="140" t="str">
        <f>IF('Social Fairness'!$M168="","---",'Social Fairness'!$S168)</f>
        <v>---</v>
      </c>
      <c r="M906" s="140" t="str">
        <f>IF('Social Fairness'!$M168="","---",'Social Fairness'!$T168)</f>
        <v>---</v>
      </c>
    </row>
    <row r="907" spans="1:13" ht="40" customHeight="1">
      <c r="A907" s="143" t="s">
        <v>34</v>
      </c>
      <c r="B907" s="140" t="str">
        <f>IF('Social Fairness'!$M169="","---",'Social Fairness'!$C169)</f>
        <v>---</v>
      </c>
      <c r="C907" s="140" t="str">
        <f>IF('Social Fairness'!$M169="","---",'Social Fairness'!$D169)</f>
        <v>---</v>
      </c>
      <c r="D907" s="140" t="str">
        <f>IF('Social Fairness'!$M169="","---",'Social Fairness'!$E169)</f>
        <v>---</v>
      </c>
      <c r="E907" s="140" t="str">
        <f>IF('Social Fairness'!$M169="","---",'Social Fairness'!$L169)</f>
        <v>---</v>
      </c>
      <c r="F907" s="140" t="str">
        <f>IF('Social Fairness'!$M169="","---",'Social Fairness'!$M169)</f>
        <v>---</v>
      </c>
      <c r="G907" s="140" t="str">
        <f>IF('Social Fairness'!$M169="","---",'Social Fairness'!$N169)</f>
        <v>---</v>
      </c>
      <c r="H907" s="140" t="str">
        <f>IF('Social Fairness'!$M169="","---",'Social Fairness'!$O169)</f>
        <v>---</v>
      </c>
      <c r="I907" s="140" t="str">
        <f>IF('Social Fairness'!$M169="","---",'Social Fairness'!$P169)</f>
        <v>---</v>
      </c>
      <c r="J907" s="140" t="str">
        <f>IF('Social Fairness'!$M169="","---",'Social Fairness'!$Q169)</f>
        <v>---</v>
      </c>
      <c r="K907" s="140" t="str">
        <f>IF('Social Fairness'!$M169="","---",'Social Fairness'!$R169)</f>
        <v>---</v>
      </c>
      <c r="L907" s="140" t="str">
        <f>IF('Social Fairness'!$M169="","---",'Social Fairness'!$S169)</f>
        <v>---</v>
      </c>
      <c r="M907" s="140" t="str">
        <f>IF('Social Fairness'!$M169="","---",'Social Fairness'!$T169)</f>
        <v>---</v>
      </c>
    </row>
    <row r="908" spans="1:13" ht="40" customHeight="1">
      <c r="A908" s="143" t="s">
        <v>34</v>
      </c>
      <c r="B908" s="140" t="str">
        <f>IF('Social Fairness'!$M170="","---",'Social Fairness'!$C170)</f>
        <v>---</v>
      </c>
      <c r="C908" s="140" t="str">
        <f>IF('Social Fairness'!$M170="","---",'Social Fairness'!$D170)</f>
        <v>---</v>
      </c>
      <c r="D908" s="140" t="str">
        <f>IF('Social Fairness'!$M170="","---",'Social Fairness'!$E170)</f>
        <v>---</v>
      </c>
      <c r="E908" s="140" t="str">
        <f>IF('Social Fairness'!$M170="","---",'Social Fairness'!$L170)</f>
        <v>---</v>
      </c>
      <c r="F908" s="140" t="str">
        <f>IF('Social Fairness'!$M170="","---",'Social Fairness'!$M170)</f>
        <v>---</v>
      </c>
      <c r="G908" s="140" t="str">
        <f>IF('Social Fairness'!$M170="","---",'Social Fairness'!$N170)</f>
        <v>---</v>
      </c>
      <c r="H908" s="140" t="str">
        <f>IF('Social Fairness'!$M170="","---",'Social Fairness'!$O170)</f>
        <v>---</v>
      </c>
      <c r="I908" s="140" t="str">
        <f>IF('Social Fairness'!$M170="","---",'Social Fairness'!$P170)</f>
        <v>---</v>
      </c>
      <c r="J908" s="140" t="str">
        <f>IF('Social Fairness'!$M170="","---",'Social Fairness'!$Q170)</f>
        <v>---</v>
      </c>
      <c r="K908" s="140" t="str">
        <f>IF('Social Fairness'!$M170="","---",'Social Fairness'!$R170)</f>
        <v>---</v>
      </c>
      <c r="L908" s="140" t="str">
        <f>IF('Social Fairness'!$M170="","---",'Social Fairness'!$S170)</f>
        <v>---</v>
      </c>
      <c r="M908" s="140" t="str">
        <f>IF('Social Fairness'!$M170="","---",'Social Fairness'!$T170)</f>
        <v>---</v>
      </c>
    </row>
    <row r="909" spans="1:13" ht="40" customHeight="1">
      <c r="A909" s="143" t="s">
        <v>34</v>
      </c>
      <c r="B909" s="140" t="str">
        <f>IF('Social Fairness'!$M171="","---",'Social Fairness'!$C171)</f>
        <v>---</v>
      </c>
      <c r="C909" s="140" t="str">
        <f>IF('Social Fairness'!$M171="","---",'Social Fairness'!$D171)</f>
        <v>---</v>
      </c>
      <c r="D909" s="140" t="str">
        <f>IF('Social Fairness'!$M171="","---",'Social Fairness'!$E171)</f>
        <v>---</v>
      </c>
      <c r="E909" s="140" t="str">
        <f>IF('Social Fairness'!$M171="","---",'Social Fairness'!$L171)</f>
        <v>---</v>
      </c>
      <c r="F909" s="140" t="str">
        <f>IF('Social Fairness'!$M171="","---",'Social Fairness'!$M171)</f>
        <v>---</v>
      </c>
      <c r="G909" s="140" t="str">
        <f>IF('Social Fairness'!$M171="","---",'Social Fairness'!$N171)</f>
        <v>---</v>
      </c>
      <c r="H909" s="140" t="str">
        <f>IF('Social Fairness'!$M171="","---",'Social Fairness'!$O171)</f>
        <v>---</v>
      </c>
      <c r="I909" s="140" t="str">
        <f>IF('Social Fairness'!$M171="","---",'Social Fairness'!$P171)</f>
        <v>---</v>
      </c>
      <c r="J909" s="140" t="str">
        <f>IF('Social Fairness'!$M171="","---",'Social Fairness'!$Q171)</f>
        <v>---</v>
      </c>
      <c r="K909" s="140" t="str">
        <f>IF('Social Fairness'!$M171="","---",'Social Fairness'!$R171)</f>
        <v>---</v>
      </c>
      <c r="L909" s="140" t="str">
        <f>IF('Social Fairness'!$M171="","---",'Social Fairness'!$S171)</f>
        <v>---</v>
      </c>
      <c r="M909" s="140" t="str">
        <f>IF('Social Fairness'!$M171="","---",'Social Fairness'!$T171)</f>
        <v>---</v>
      </c>
    </row>
    <row r="910" spans="1:13" ht="40" customHeight="1">
      <c r="A910" s="143" t="s">
        <v>34</v>
      </c>
      <c r="B910" s="140" t="str">
        <f>IF('Social Fairness'!$M172="","---",'Social Fairness'!$C172)</f>
        <v>---</v>
      </c>
      <c r="C910" s="140" t="str">
        <f>IF('Social Fairness'!$M172="","---",'Social Fairness'!$D172)</f>
        <v>---</v>
      </c>
      <c r="D910" s="140" t="str">
        <f>IF('Social Fairness'!$M172="","---",'Social Fairness'!$E172)</f>
        <v>---</v>
      </c>
      <c r="E910" s="140" t="str">
        <f>IF('Social Fairness'!$M172="","---",'Social Fairness'!$L172)</f>
        <v>---</v>
      </c>
      <c r="F910" s="140" t="str">
        <f>IF('Social Fairness'!$M172="","---",'Social Fairness'!$M172)</f>
        <v>---</v>
      </c>
      <c r="G910" s="140" t="str">
        <f>IF('Social Fairness'!$M172="","---",'Social Fairness'!$N172)</f>
        <v>---</v>
      </c>
      <c r="H910" s="140" t="str">
        <f>IF('Social Fairness'!$M172="","---",'Social Fairness'!$O172)</f>
        <v>---</v>
      </c>
      <c r="I910" s="140" t="str">
        <f>IF('Social Fairness'!$M172="","---",'Social Fairness'!$P172)</f>
        <v>---</v>
      </c>
      <c r="J910" s="140" t="str">
        <f>IF('Social Fairness'!$M172="","---",'Social Fairness'!$Q172)</f>
        <v>---</v>
      </c>
      <c r="K910" s="140" t="str">
        <f>IF('Social Fairness'!$M172="","---",'Social Fairness'!$R172)</f>
        <v>---</v>
      </c>
      <c r="L910" s="140" t="str">
        <f>IF('Social Fairness'!$M172="","---",'Social Fairness'!$S172)</f>
        <v>---</v>
      </c>
      <c r="M910" s="140" t="str">
        <f>IF('Social Fairness'!$M172="","---",'Social Fairness'!$T172)</f>
        <v>---</v>
      </c>
    </row>
    <row r="911" spans="1:13" ht="40" customHeight="1">
      <c r="A911" s="143" t="s">
        <v>34</v>
      </c>
      <c r="B911" s="140" t="str">
        <f>IF('Social Fairness'!$M173="","---",'Social Fairness'!$C173)</f>
        <v>---</v>
      </c>
      <c r="C911" s="140" t="str">
        <f>IF('Social Fairness'!$M173="","---",'Social Fairness'!$D173)</f>
        <v>---</v>
      </c>
      <c r="D911" s="140" t="str">
        <f>IF('Social Fairness'!$M173="","---",'Social Fairness'!$E173)</f>
        <v>---</v>
      </c>
      <c r="E911" s="140" t="str">
        <f>IF('Social Fairness'!$M173="","---",'Social Fairness'!$L173)</f>
        <v>---</v>
      </c>
      <c r="F911" s="140" t="str">
        <f>IF('Social Fairness'!$M173="","---",'Social Fairness'!$M173)</f>
        <v>---</v>
      </c>
      <c r="G911" s="140" t="str">
        <f>IF('Social Fairness'!$M173="","---",'Social Fairness'!$N173)</f>
        <v>---</v>
      </c>
      <c r="H911" s="140" t="str">
        <f>IF('Social Fairness'!$M173="","---",'Social Fairness'!$O173)</f>
        <v>---</v>
      </c>
      <c r="I911" s="140" t="str">
        <f>IF('Social Fairness'!$M173="","---",'Social Fairness'!$P173)</f>
        <v>---</v>
      </c>
      <c r="J911" s="140" t="str">
        <f>IF('Social Fairness'!$M173="","---",'Social Fairness'!$Q173)</f>
        <v>---</v>
      </c>
      <c r="K911" s="140" t="str">
        <f>IF('Social Fairness'!$M173="","---",'Social Fairness'!$R173)</f>
        <v>---</v>
      </c>
      <c r="L911" s="140" t="str">
        <f>IF('Social Fairness'!$M173="","---",'Social Fairness'!$S173)</f>
        <v>---</v>
      </c>
      <c r="M911" s="140" t="str">
        <f>IF('Social Fairness'!$M173="","---",'Social Fairness'!$T173)</f>
        <v>---</v>
      </c>
    </row>
    <row r="912" spans="1:13" ht="40" customHeight="1">
      <c r="A912" s="143" t="s">
        <v>34</v>
      </c>
      <c r="B912" s="140" t="str">
        <f>IF('Social Fairness'!$M174="","---",'Social Fairness'!$C174)</f>
        <v>---</v>
      </c>
      <c r="C912" s="140" t="str">
        <f>IF('Social Fairness'!$M174="","---",'Social Fairness'!$D174)</f>
        <v>---</v>
      </c>
      <c r="D912" s="140" t="str">
        <f>IF('Social Fairness'!$M174="","---",'Social Fairness'!$E174)</f>
        <v>---</v>
      </c>
      <c r="E912" s="140" t="str">
        <f>IF('Social Fairness'!$M174="","---",'Social Fairness'!$L174)</f>
        <v>---</v>
      </c>
      <c r="F912" s="140" t="str">
        <f>IF('Social Fairness'!$M174="","---",'Social Fairness'!$M174)</f>
        <v>---</v>
      </c>
      <c r="G912" s="140" t="str">
        <f>IF('Social Fairness'!$M174="","---",'Social Fairness'!$N174)</f>
        <v>---</v>
      </c>
      <c r="H912" s="140" t="str">
        <f>IF('Social Fairness'!$M174="","---",'Social Fairness'!$O174)</f>
        <v>---</v>
      </c>
      <c r="I912" s="140" t="str">
        <f>IF('Social Fairness'!$M174="","---",'Social Fairness'!$P174)</f>
        <v>---</v>
      </c>
      <c r="J912" s="140" t="str">
        <f>IF('Social Fairness'!$M174="","---",'Social Fairness'!$Q174)</f>
        <v>---</v>
      </c>
      <c r="K912" s="140" t="str">
        <f>IF('Social Fairness'!$M174="","---",'Social Fairness'!$R174)</f>
        <v>---</v>
      </c>
      <c r="L912" s="140" t="str">
        <f>IF('Social Fairness'!$M174="","---",'Social Fairness'!$S174)</f>
        <v>---</v>
      </c>
      <c r="M912" s="140" t="str">
        <f>IF('Social Fairness'!$M174="","---",'Social Fairness'!$T174)</f>
        <v>---</v>
      </c>
    </row>
    <row r="913" spans="1:13" ht="40" customHeight="1">
      <c r="A913" s="143" t="s">
        <v>34</v>
      </c>
      <c r="B913" s="140" t="str">
        <f>IF('Social Fairness'!$M175="","---",'Social Fairness'!$C175)</f>
        <v>---</v>
      </c>
      <c r="C913" s="140" t="str">
        <f>IF('Social Fairness'!$M175="","---",'Social Fairness'!$D175)</f>
        <v>---</v>
      </c>
      <c r="D913" s="140" t="str">
        <f>IF('Social Fairness'!$M175="","---",'Social Fairness'!$E175)</f>
        <v>---</v>
      </c>
      <c r="E913" s="140" t="str">
        <f>IF('Social Fairness'!$M175="","---",'Social Fairness'!$L175)</f>
        <v>---</v>
      </c>
      <c r="F913" s="140" t="str">
        <f>IF('Social Fairness'!$M175="","---",'Social Fairness'!$M175)</f>
        <v>---</v>
      </c>
      <c r="G913" s="140" t="str">
        <f>IF('Social Fairness'!$M175="","---",'Social Fairness'!$N175)</f>
        <v>---</v>
      </c>
      <c r="H913" s="140" t="str">
        <f>IF('Social Fairness'!$M175="","---",'Social Fairness'!$O175)</f>
        <v>---</v>
      </c>
      <c r="I913" s="140" t="str">
        <f>IF('Social Fairness'!$M175="","---",'Social Fairness'!$P175)</f>
        <v>---</v>
      </c>
      <c r="J913" s="140" t="str">
        <f>IF('Social Fairness'!$M175="","---",'Social Fairness'!$Q175)</f>
        <v>---</v>
      </c>
      <c r="K913" s="140" t="str">
        <f>IF('Social Fairness'!$M175="","---",'Social Fairness'!$R175)</f>
        <v>---</v>
      </c>
      <c r="L913" s="140" t="str">
        <f>IF('Social Fairness'!$M175="","---",'Social Fairness'!$S175)</f>
        <v>---</v>
      </c>
      <c r="M913" s="140" t="str">
        <f>IF('Social Fairness'!$M175="","---",'Social Fairness'!$T175)</f>
        <v>---</v>
      </c>
    </row>
    <row r="914" spans="1:13" ht="40" customHeight="1">
      <c r="A914" s="143" t="s">
        <v>34</v>
      </c>
      <c r="B914" s="140" t="str">
        <f>IF('Social Fairness'!$M176="","---",'Social Fairness'!$C176)</f>
        <v>---</v>
      </c>
      <c r="C914" s="140" t="str">
        <f>IF('Social Fairness'!$M176="","---",'Social Fairness'!$D176)</f>
        <v>---</v>
      </c>
      <c r="D914" s="140" t="str">
        <f>IF('Social Fairness'!$M176="","---",'Social Fairness'!$E176)</f>
        <v>---</v>
      </c>
      <c r="E914" s="140" t="str">
        <f>IF('Social Fairness'!$M176="","---",'Social Fairness'!$L176)</f>
        <v>---</v>
      </c>
      <c r="F914" s="140" t="str">
        <f>IF('Social Fairness'!$M176="","---",'Social Fairness'!$M176)</f>
        <v>---</v>
      </c>
      <c r="G914" s="140" t="str">
        <f>IF('Social Fairness'!$M176="","---",'Social Fairness'!$N176)</f>
        <v>---</v>
      </c>
      <c r="H914" s="140" t="str">
        <f>IF('Social Fairness'!$M176="","---",'Social Fairness'!$O176)</f>
        <v>---</v>
      </c>
      <c r="I914" s="140" t="str">
        <f>IF('Social Fairness'!$M176="","---",'Social Fairness'!$P176)</f>
        <v>---</v>
      </c>
      <c r="J914" s="140" t="str">
        <f>IF('Social Fairness'!$M176="","---",'Social Fairness'!$Q176)</f>
        <v>---</v>
      </c>
      <c r="K914" s="140" t="str">
        <f>IF('Social Fairness'!$M176="","---",'Social Fairness'!$R176)</f>
        <v>---</v>
      </c>
      <c r="L914" s="140" t="str">
        <f>IF('Social Fairness'!$M176="","---",'Social Fairness'!$S176)</f>
        <v>---</v>
      </c>
      <c r="M914" s="140" t="str">
        <f>IF('Social Fairness'!$M176="","---",'Social Fairness'!$T176)</f>
        <v>---</v>
      </c>
    </row>
    <row r="915" spans="1:13" ht="40" customHeight="1">
      <c r="A915" s="143" t="s">
        <v>34</v>
      </c>
      <c r="B915" s="140" t="str">
        <f>IF('Social Fairness'!$M177="","---",'Social Fairness'!$C177)</f>
        <v>---</v>
      </c>
      <c r="C915" s="140" t="str">
        <f>IF('Social Fairness'!$M177="","---",'Social Fairness'!$D177)</f>
        <v>---</v>
      </c>
      <c r="D915" s="140" t="str">
        <f>IF('Social Fairness'!$M177="","---",'Social Fairness'!$E177)</f>
        <v>---</v>
      </c>
      <c r="E915" s="140" t="str">
        <f>IF('Social Fairness'!$M177="","---",'Social Fairness'!$L177)</f>
        <v>---</v>
      </c>
      <c r="F915" s="140" t="str">
        <f>IF('Social Fairness'!$M177="","---",'Social Fairness'!$M177)</f>
        <v>---</v>
      </c>
      <c r="G915" s="140" t="str">
        <f>IF('Social Fairness'!$M177="","---",'Social Fairness'!$N177)</f>
        <v>---</v>
      </c>
      <c r="H915" s="140" t="str">
        <f>IF('Social Fairness'!$M177="","---",'Social Fairness'!$O177)</f>
        <v>---</v>
      </c>
      <c r="I915" s="140" t="str">
        <f>IF('Social Fairness'!$M177="","---",'Social Fairness'!$P177)</f>
        <v>---</v>
      </c>
      <c r="J915" s="140" t="str">
        <f>IF('Social Fairness'!$M177="","---",'Social Fairness'!$Q177)</f>
        <v>---</v>
      </c>
      <c r="K915" s="140" t="str">
        <f>IF('Social Fairness'!$M177="","---",'Social Fairness'!$R177)</f>
        <v>---</v>
      </c>
      <c r="L915" s="140" t="str">
        <f>IF('Social Fairness'!$M177="","---",'Social Fairness'!$S177)</f>
        <v>---</v>
      </c>
      <c r="M915" s="140" t="str">
        <f>IF('Social Fairness'!$M177="","---",'Social Fairness'!$T177)</f>
        <v>---</v>
      </c>
    </row>
    <row r="916" spans="1:13" ht="40" customHeight="1">
      <c r="A916" s="143" t="s">
        <v>34</v>
      </c>
      <c r="B916" s="140" t="str">
        <f>IF('Social Fairness'!$M178="","---",'Social Fairness'!$C178)</f>
        <v>---</v>
      </c>
      <c r="C916" s="140" t="str">
        <f>IF('Social Fairness'!$M178="","---",'Social Fairness'!$D178)</f>
        <v>---</v>
      </c>
      <c r="D916" s="140" t="str">
        <f>IF('Social Fairness'!$M178="","---",'Social Fairness'!$E178)</f>
        <v>---</v>
      </c>
      <c r="E916" s="140" t="str">
        <f>IF('Social Fairness'!$M178="","---",'Social Fairness'!$L178)</f>
        <v>---</v>
      </c>
      <c r="F916" s="140" t="str">
        <f>IF('Social Fairness'!$M178="","---",'Social Fairness'!$M178)</f>
        <v>---</v>
      </c>
      <c r="G916" s="140" t="str">
        <f>IF('Social Fairness'!$M178="","---",'Social Fairness'!$N178)</f>
        <v>---</v>
      </c>
      <c r="H916" s="140" t="str">
        <f>IF('Social Fairness'!$M178="","---",'Social Fairness'!$O178)</f>
        <v>---</v>
      </c>
      <c r="I916" s="140" t="str">
        <f>IF('Social Fairness'!$M178="","---",'Social Fairness'!$P178)</f>
        <v>---</v>
      </c>
      <c r="J916" s="140" t="str">
        <f>IF('Social Fairness'!$M178="","---",'Social Fairness'!$Q178)</f>
        <v>---</v>
      </c>
      <c r="K916" s="140" t="str">
        <f>IF('Social Fairness'!$M178="","---",'Social Fairness'!$R178)</f>
        <v>---</v>
      </c>
      <c r="L916" s="140" t="str">
        <f>IF('Social Fairness'!$M178="","---",'Social Fairness'!$S178)</f>
        <v>---</v>
      </c>
      <c r="M916" s="140" t="str">
        <f>IF('Social Fairness'!$M178="","---",'Social Fairness'!$T178)</f>
        <v>---</v>
      </c>
    </row>
    <row r="917" spans="1:13" ht="40" customHeight="1">
      <c r="A917" s="143" t="s">
        <v>34</v>
      </c>
      <c r="B917" s="140" t="str">
        <f>IF('Social Fairness'!$M179="","---",'Social Fairness'!$C179)</f>
        <v>---</v>
      </c>
      <c r="C917" s="140" t="str">
        <f>IF('Social Fairness'!$M179="","---",'Social Fairness'!$D179)</f>
        <v>---</v>
      </c>
      <c r="D917" s="140" t="str">
        <f>IF('Social Fairness'!$M179="","---",'Social Fairness'!$E179)</f>
        <v>---</v>
      </c>
      <c r="E917" s="140" t="str">
        <f>IF('Social Fairness'!$M179="","---",'Social Fairness'!$L179)</f>
        <v>---</v>
      </c>
      <c r="F917" s="140" t="str">
        <f>IF('Social Fairness'!$M179="","---",'Social Fairness'!$M179)</f>
        <v>---</v>
      </c>
      <c r="G917" s="140" t="str">
        <f>IF('Social Fairness'!$M179="","---",'Social Fairness'!$N179)</f>
        <v>---</v>
      </c>
      <c r="H917" s="140" t="str">
        <f>IF('Social Fairness'!$M179="","---",'Social Fairness'!$O179)</f>
        <v>---</v>
      </c>
      <c r="I917" s="140" t="str">
        <f>IF('Social Fairness'!$M179="","---",'Social Fairness'!$P179)</f>
        <v>---</v>
      </c>
      <c r="J917" s="140" t="str">
        <f>IF('Social Fairness'!$M179="","---",'Social Fairness'!$Q179)</f>
        <v>---</v>
      </c>
      <c r="K917" s="140" t="str">
        <f>IF('Social Fairness'!$M179="","---",'Social Fairness'!$R179)</f>
        <v>---</v>
      </c>
      <c r="L917" s="140" t="str">
        <f>IF('Social Fairness'!$M179="","---",'Social Fairness'!$S179)</f>
        <v>---</v>
      </c>
      <c r="M917" s="140" t="str">
        <f>IF('Social Fairness'!$M179="","---",'Social Fairness'!$T179)</f>
        <v>---</v>
      </c>
    </row>
    <row r="918" spans="1:13" ht="40" customHeight="1">
      <c r="A918" s="143" t="s">
        <v>34</v>
      </c>
      <c r="B918" s="140" t="str">
        <f>IF('Social Fairness'!$M180="","---",'Social Fairness'!$C180)</f>
        <v>---</v>
      </c>
      <c r="C918" s="140" t="str">
        <f>IF('Social Fairness'!$M180="","---",'Social Fairness'!$D180)</f>
        <v>---</v>
      </c>
      <c r="D918" s="140" t="str">
        <f>IF('Social Fairness'!$M180="","---",'Social Fairness'!$E180)</f>
        <v>---</v>
      </c>
      <c r="E918" s="140" t="str">
        <f>IF('Social Fairness'!$M180="","---",'Social Fairness'!$L180)</f>
        <v>---</v>
      </c>
      <c r="F918" s="140" t="str">
        <f>IF('Social Fairness'!$M180="","---",'Social Fairness'!$M180)</f>
        <v>---</v>
      </c>
      <c r="G918" s="140" t="str">
        <f>IF('Social Fairness'!$M180="","---",'Social Fairness'!$N180)</f>
        <v>---</v>
      </c>
      <c r="H918" s="140" t="str">
        <f>IF('Social Fairness'!$M180="","---",'Social Fairness'!$O180)</f>
        <v>---</v>
      </c>
      <c r="I918" s="140" t="str">
        <f>IF('Social Fairness'!$M180="","---",'Social Fairness'!$P180)</f>
        <v>---</v>
      </c>
      <c r="J918" s="140" t="str">
        <f>IF('Social Fairness'!$M180="","---",'Social Fairness'!$Q180)</f>
        <v>---</v>
      </c>
      <c r="K918" s="140" t="str">
        <f>IF('Social Fairness'!$M180="","---",'Social Fairness'!$R180)</f>
        <v>---</v>
      </c>
      <c r="L918" s="140" t="str">
        <f>IF('Social Fairness'!$M180="","---",'Social Fairness'!$S180)</f>
        <v>---</v>
      </c>
      <c r="M918" s="140" t="str">
        <f>IF('Social Fairness'!$M180="","---",'Social Fairness'!$T180)</f>
        <v>---</v>
      </c>
    </row>
    <row r="919" spans="1:13" ht="40" customHeight="1">
      <c r="A919" s="143" t="s">
        <v>34</v>
      </c>
      <c r="B919" s="140" t="str">
        <f>IF('Social Fairness'!$M181="","---",'Social Fairness'!$C181)</f>
        <v>---</v>
      </c>
      <c r="C919" s="140" t="str">
        <f>IF('Social Fairness'!$M181="","---",'Social Fairness'!$D181)</f>
        <v>---</v>
      </c>
      <c r="D919" s="140" t="str">
        <f>IF('Social Fairness'!$M181="","---",'Social Fairness'!$E181)</f>
        <v>---</v>
      </c>
      <c r="E919" s="140" t="str">
        <f>IF('Social Fairness'!$M181="","---",'Social Fairness'!$L181)</f>
        <v>---</v>
      </c>
      <c r="F919" s="140" t="str">
        <f>IF('Social Fairness'!$M181="","---",'Social Fairness'!$M181)</f>
        <v>---</v>
      </c>
      <c r="G919" s="140" t="str">
        <f>IF('Social Fairness'!$M181="","---",'Social Fairness'!$N181)</f>
        <v>---</v>
      </c>
      <c r="H919" s="140" t="str">
        <f>IF('Social Fairness'!$M181="","---",'Social Fairness'!$O181)</f>
        <v>---</v>
      </c>
      <c r="I919" s="140" t="str">
        <f>IF('Social Fairness'!$M181="","---",'Social Fairness'!$P181)</f>
        <v>---</v>
      </c>
      <c r="J919" s="140" t="str">
        <f>IF('Social Fairness'!$M181="","---",'Social Fairness'!$Q181)</f>
        <v>---</v>
      </c>
      <c r="K919" s="140" t="str">
        <f>IF('Social Fairness'!$M181="","---",'Social Fairness'!$R181)</f>
        <v>---</v>
      </c>
      <c r="L919" s="140" t="str">
        <f>IF('Social Fairness'!$M181="","---",'Social Fairness'!$S181)</f>
        <v>---</v>
      </c>
      <c r="M919" s="140" t="str">
        <f>IF('Social Fairness'!$M181="","---",'Social Fairness'!$T181)</f>
        <v>---</v>
      </c>
    </row>
    <row r="920" spans="1:13" ht="40" customHeight="1">
      <c r="A920" s="143" t="s">
        <v>34</v>
      </c>
      <c r="B920" s="140" t="str">
        <f>IF('Social Fairness'!$M182="","---",'Social Fairness'!$C182)</f>
        <v>---</v>
      </c>
      <c r="C920" s="140" t="str">
        <f>IF('Social Fairness'!$M182="","---",'Social Fairness'!$D182)</f>
        <v>---</v>
      </c>
      <c r="D920" s="140" t="str">
        <f>IF('Social Fairness'!$M182="","---",'Social Fairness'!$E182)</f>
        <v>---</v>
      </c>
      <c r="E920" s="140" t="str">
        <f>IF('Social Fairness'!$M182="","---",'Social Fairness'!$L182)</f>
        <v>---</v>
      </c>
      <c r="F920" s="140" t="str">
        <f>IF('Social Fairness'!$M182="","---",'Social Fairness'!$M182)</f>
        <v>---</v>
      </c>
      <c r="G920" s="140" t="str">
        <f>IF('Social Fairness'!$M182="","---",'Social Fairness'!$N182)</f>
        <v>---</v>
      </c>
      <c r="H920" s="140" t="str">
        <f>IF('Social Fairness'!$M182="","---",'Social Fairness'!$O182)</f>
        <v>---</v>
      </c>
      <c r="I920" s="140" t="str">
        <f>IF('Social Fairness'!$M182="","---",'Social Fairness'!$P182)</f>
        <v>---</v>
      </c>
      <c r="J920" s="140" t="str">
        <f>IF('Social Fairness'!$M182="","---",'Social Fairness'!$Q182)</f>
        <v>---</v>
      </c>
      <c r="K920" s="140" t="str">
        <f>IF('Social Fairness'!$M182="","---",'Social Fairness'!$R182)</f>
        <v>---</v>
      </c>
      <c r="L920" s="140" t="str">
        <f>IF('Social Fairness'!$M182="","---",'Social Fairness'!$S182)</f>
        <v>---</v>
      </c>
      <c r="M920" s="140" t="str">
        <f>IF('Social Fairness'!$M182="","---",'Social Fairness'!$T182)</f>
        <v>---</v>
      </c>
    </row>
    <row r="921" spans="1:13" ht="40" customHeight="1">
      <c r="A921" s="143" t="s">
        <v>34</v>
      </c>
      <c r="B921" s="140" t="str">
        <f>IF('Social Fairness'!$M183="","---",'Social Fairness'!$C183)</f>
        <v>---</v>
      </c>
      <c r="C921" s="140" t="str">
        <f>IF('Social Fairness'!$M183="","---",'Social Fairness'!$D183)</f>
        <v>---</v>
      </c>
      <c r="D921" s="140" t="str">
        <f>IF('Social Fairness'!$M183="","---",'Social Fairness'!$E183)</f>
        <v>---</v>
      </c>
      <c r="E921" s="140" t="str">
        <f>IF('Social Fairness'!$M183="","---",'Social Fairness'!$L183)</f>
        <v>---</v>
      </c>
      <c r="F921" s="140" t="str">
        <f>IF('Social Fairness'!$M183="","---",'Social Fairness'!$M183)</f>
        <v>---</v>
      </c>
      <c r="G921" s="140" t="str">
        <f>IF('Social Fairness'!$M183="","---",'Social Fairness'!$N183)</f>
        <v>---</v>
      </c>
      <c r="H921" s="140" t="str">
        <f>IF('Social Fairness'!$M183="","---",'Social Fairness'!$O183)</f>
        <v>---</v>
      </c>
      <c r="I921" s="140" t="str">
        <f>IF('Social Fairness'!$M183="","---",'Social Fairness'!$P183)</f>
        <v>---</v>
      </c>
      <c r="J921" s="140" t="str">
        <f>IF('Social Fairness'!$M183="","---",'Social Fairness'!$Q183)</f>
        <v>---</v>
      </c>
      <c r="K921" s="140" t="str">
        <f>IF('Social Fairness'!$M183="","---",'Social Fairness'!$R183)</f>
        <v>---</v>
      </c>
      <c r="L921" s="140" t="str">
        <f>IF('Social Fairness'!$M183="","---",'Social Fairness'!$S183)</f>
        <v>---</v>
      </c>
      <c r="M921" s="140" t="str">
        <f>IF('Social Fairness'!$M183="","---",'Social Fairness'!$T183)</f>
        <v>---</v>
      </c>
    </row>
    <row r="922" spans="1:13" ht="40" customHeight="1">
      <c r="A922" s="143" t="s">
        <v>34</v>
      </c>
      <c r="B922" s="140" t="str">
        <f>IF('Social Fairness'!$M184="","---",'Social Fairness'!$C184)</f>
        <v>---</v>
      </c>
      <c r="C922" s="140" t="str">
        <f>IF('Social Fairness'!$M184="","---",'Social Fairness'!$D184)</f>
        <v>---</v>
      </c>
      <c r="D922" s="140" t="str">
        <f>IF('Social Fairness'!$M184="","---",'Social Fairness'!$E184)</f>
        <v>---</v>
      </c>
      <c r="E922" s="140" t="str">
        <f>IF('Social Fairness'!$M184="","---",'Social Fairness'!$L184)</f>
        <v>---</v>
      </c>
      <c r="F922" s="140" t="str">
        <f>IF('Social Fairness'!$M184="","---",'Social Fairness'!$M184)</f>
        <v>---</v>
      </c>
      <c r="G922" s="140" t="str">
        <f>IF('Social Fairness'!$M184="","---",'Social Fairness'!$N184)</f>
        <v>---</v>
      </c>
      <c r="H922" s="140" t="str">
        <f>IF('Social Fairness'!$M184="","---",'Social Fairness'!$O184)</f>
        <v>---</v>
      </c>
      <c r="I922" s="140" t="str">
        <f>IF('Social Fairness'!$M184="","---",'Social Fairness'!$P184)</f>
        <v>---</v>
      </c>
      <c r="J922" s="140" t="str">
        <f>IF('Social Fairness'!$M184="","---",'Social Fairness'!$Q184)</f>
        <v>---</v>
      </c>
      <c r="K922" s="140" t="str">
        <f>IF('Social Fairness'!$M184="","---",'Social Fairness'!$R184)</f>
        <v>---</v>
      </c>
      <c r="L922" s="140" t="str">
        <f>IF('Social Fairness'!$M184="","---",'Social Fairness'!$S184)</f>
        <v>---</v>
      </c>
      <c r="M922" s="140" t="str">
        <f>IF('Social Fairness'!$M184="","---",'Social Fairness'!$T184)</f>
        <v>---</v>
      </c>
    </row>
    <row r="923" spans="1:13" ht="40" customHeight="1">
      <c r="A923" s="143" t="s">
        <v>34</v>
      </c>
      <c r="B923" s="140" t="str">
        <f>IF('Social Fairness'!$M185="","---",'Social Fairness'!$C185)</f>
        <v>---</v>
      </c>
      <c r="C923" s="140" t="str">
        <f>IF('Social Fairness'!$M185="","---",'Social Fairness'!$D185)</f>
        <v>---</v>
      </c>
      <c r="D923" s="140" t="str">
        <f>IF('Social Fairness'!$M185="","---",'Social Fairness'!$E185)</f>
        <v>---</v>
      </c>
      <c r="E923" s="140" t="str">
        <f>IF('Social Fairness'!$M185="","---",'Social Fairness'!$L185)</f>
        <v>---</v>
      </c>
      <c r="F923" s="140" t="str">
        <f>IF('Social Fairness'!$M185="","---",'Social Fairness'!$M185)</f>
        <v>---</v>
      </c>
      <c r="G923" s="140" t="str">
        <f>IF('Social Fairness'!$M185="","---",'Social Fairness'!$N185)</f>
        <v>---</v>
      </c>
      <c r="H923" s="140" t="str">
        <f>IF('Social Fairness'!$M185="","---",'Social Fairness'!$O185)</f>
        <v>---</v>
      </c>
      <c r="I923" s="140" t="str">
        <f>IF('Social Fairness'!$M185="","---",'Social Fairness'!$P185)</f>
        <v>---</v>
      </c>
      <c r="J923" s="140" t="str">
        <f>IF('Social Fairness'!$M185="","---",'Social Fairness'!$Q185)</f>
        <v>---</v>
      </c>
      <c r="K923" s="140" t="str">
        <f>IF('Social Fairness'!$M185="","---",'Social Fairness'!$R185)</f>
        <v>---</v>
      </c>
      <c r="L923" s="140" t="str">
        <f>IF('Social Fairness'!$M185="","---",'Social Fairness'!$S185)</f>
        <v>---</v>
      </c>
      <c r="M923" s="140" t="str">
        <f>IF('Social Fairness'!$M185="","---",'Social Fairness'!$T185)</f>
        <v>---</v>
      </c>
    </row>
    <row r="924" spans="1:13" ht="40" customHeight="1">
      <c r="A924" s="143" t="s">
        <v>34</v>
      </c>
      <c r="B924" s="140" t="str">
        <f>IF('Social Fairness'!$M186="","---",'Social Fairness'!$C186)</f>
        <v>---</v>
      </c>
      <c r="C924" s="140" t="str">
        <f>IF('Social Fairness'!$M186="","---",'Social Fairness'!$D186)</f>
        <v>---</v>
      </c>
      <c r="D924" s="140" t="str">
        <f>IF('Social Fairness'!$M186="","---",'Social Fairness'!$E186)</f>
        <v>---</v>
      </c>
      <c r="E924" s="140" t="str">
        <f>IF('Social Fairness'!$M186="","---",'Social Fairness'!$L186)</f>
        <v>---</v>
      </c>
      <c r="F924" s="140" t="str">
        <f>IF('Social Fairness'!$M186="","---",'Social Fairness'!$M186)</f>
        <v>---</v>
      </c>
      <c r="G924" s="140" t="str">
        <f>IF('Social Fairness'!$M186="","---",'Social Fairness'!$N186)</f>
        <v>---</v>
      </c>
      <c r="H924" s="140" t="str">
        <f>IF('Social Fairness'!$M186="","---",'Social Fairness'!$O186)</f>
        <v>---</v>
      </c>
      <c r="I924" s="140" t="str">
        <f>IF('Social Fairness'!$M186="","---",'Social Fairness'!$P186)</f>
        <v>---</v>
      </c>
      <c r="J924" s="140" t="str">
        <f>IF('Social Fairness'!$M186="","---",'Social Fairness'!$Q186)</f>
        <v>---</v>
      </c>
      <c r="K924" s="140" t="str">
        <f>IF('Social Fairness'!$M186="","---",'Social Fairness'!$R186)</f>
        <v>---</v>
      </c>
      <c r="L924" s="140" t="str">
        <f>IF('Social Fairness'!$M186="","---",'Social Fairness'!$S186)</f>
        <v>---</v>
      </c>
      <c r="M924" s="140" t="str">
        <f>IF('Social Fairness'!$M186="","---",'Social Fairness'!$T186)</f>
        <v>---</v>
      </c>
    </row>
    <row r="925" spans="1:13" ht="40" customHeight="1">
      <c r="A925" s="143" t="s">
        <v>34</v>
      </c>
      <c r="B925" s="140" t="str">
        <f>IF('Social Fairness'!$M187="","---",'Social Fairness'!$C187)</f>
        <v>---</v>
      </c>
      <c r="C925" s="140" t="str">
        <f>IF('Social Fairness'!$M187="","---",'Social Fairness'!$D187)</f>
        <v>---</v>
      </c>
      <c r="D925" s="140" t="str">
        <f>IF('Social Fairness'!$M187="","---",'Social Fairness'!$E187)</f>
        <v>---</v>
      </c>
      <c r="E925" s="140" t="str">
        <f>IF('Social Fairness'!$M187="","---",'Social Fairness'!$L187)</f>
        <v>---</v>
      </c>
      <c r="F925" s="140" t="str">
        <f>IF('Social Fairness'!$M187="","---",'Social Fairness'!$M187)</f>
        <v>---</v>
      </c>
      <c r="G925" s="140" t="str">
        <f>IF('Social Fairness'!$M187="","---",'Social Fairness'!$N187)</f>
        <v>---</v>
      </c>
      <c r="H925" s="140" t="str">
        <f>IF('Social Fairness'!$M187="","---",'Social Fairness'!$O187)</f>
        <v>---</v>
      </c>
      <c r="I925" s="140" t="str">
        <f>IF('Social Fairness'!$M187="","---",'Social Fairness'!$P187)</f>
        <v>---</v>
      </c>
      <c r="J925" s="140" t="str">
        <f>IF('Social Fairness'!$M187="","---",'Social Fairness'!$Q187)</f>
        <v>---</v>
      </c>
      <c r="K925" s="140" t="str">
        <f>IF('Social Fairness'!$M187="","---",'Social Fairness'!$R187)</f>
        <v>---</v>
      </c>
      <c r="L925" s="140" t="str">
        <f>IF('Social Fairness'!$M187="","---",'Social Fairness'!$S187)</f>
        <v>---</v>
      </c>
      <c r="M925" s="140" t="str">
        <f>IF('Social Fairness'!$M187="","---",'Social Fairness'!$T187)</f>
        <v>---</v>
      </c>
    </row>
    <row r="926" spans="1:13" ht="40" customHeight="1">
      <c r="A926" s="143" t="s">
        <v>34</v>
      </c>
      <c r="B926" s="140" t="str">
        <f>IF('Social Fairness'!$M188="","---",'Social Fairness'!$C188)</f>
        <v>---</v>
      </c>
      <c r="C926" s="140" t="str">
        <f>IF('Social Fairness'!$M188="","---",'Social Fairness'!$D188)</f>
        <v>---</v>
      </c>
      <c r="D926" s="140" t="str">
        <f>IF('Social Fairness'!$M188="","---",'Social Fairness'!$E188)</f>
        <v>---</v>
      </c>
      <c r="E926" s="140" t="str">
        <f>IF('Social Fairness'!$M188="","---",'Social Fairness'!$L188)</f>
        <v>---</v>
      </c>
      <c r="F926" s="140" t="str">
        <f>IF('Social Fairness'!$M188="","---",'Social Fairness'!$M188)</f>
        <v>---</v>
      </c>
      <c r="G926" s="140" t="str">
        <f>IF('Social Fairness'!$M188="","---",'Social Fairness'!$N188)</f>
        <v>---</v>
      </c>
      <c r="H926" s="140" t="str">
        <f>IF('Social Fairness'!$M188="","---",'Social Fairness'!$O188)</f>
        <v>---</v>
      </c>
      <c r="I926" s="140" t="str">
        <f>IF('Social Fairness'!$M188="","---",'Social Fairness'!$P188)</f>
        <v>---</v>
      </c>
      <c r="J926" s="140" t="str">
        <f>IF('Social Fairness'!$M188="","---",'Social Fairness'!$Q188)</f>
        <v>---</v>
      </c>
      <c r="K926" s="140" t="str">
        <f>IF('Social Fairness'!$M188="","---",'Social Fairness'!$R188)</f>
        <v>---</v>
      </c>
      <c r="L926" s="140" t="str">
        <f>IF('Social Fairness'!$M188="","---",'Social Fairness'!$S188)</f>
        <v>---</v>
      </c>
      <c r="M926" s="140" t="str">
        <f>IF('Social Fairness'!$M188="","---",'Social Fairness'!$T188)</f>
        <v>---</v>
      </c>
    </row>
    <row r="927" spans="1:13" ht="40" customHeight="1">
      <c r="A927" s="143" t="s">
        <v>34</v>
      </c>
      <c r="B927" s="140" t="str">
        <f>IF('Social Fairness'!$M189="","---",'Social Fairness'!$C189)</f>
        <v>---</v>
      </c>
      <c r="C927" s="140" t="str">
        <f>IF('Social Fairness'!$M189="","---",'Social Fairness'!$D189)</f>
        <v>---</v>
      </c>
      <c r="D927" s="140" t="str">
        <f>IF('Social Fairness'!$M189="","---",'Social Fairness'!$E189)</f>
        <v>---</v>
      </c>
      <c r="E927" s="140" t="str">
        <f>IF('Social Fairness'!$M189="","---",'Social Fairness'!$L189)</f>
        <v>---</v>
      </c>
      <c r="F927" s="140" t="str">
        <f>IF('Social Fairness'!$M189="","---",'Social Fairness'!$M189)</f>
        <v>---</v>
      </c>
      <c r="G927" s="140" t="str">
        <f>IF('Social Fairness'!$M189="","---",'Social Fairness'!$N189)</f>
        <v>---</v>
      </c>
      <c r="H927" s="140" t="str">
        <f>IF('Social Fairness'!$M189="","---",'Social Fairness'!$O189)</f>
        <v>---</v>
      </c>
      <c r="I927" s="140" t="str">
        <f>IF('Social Fairness'!$M189="","---",'Social Fairness'!$P189)</f>
        <v>---</v>
      </c>
      <c r="J927" s="140" t="str">
        <f>IF('Social Fairness'!$M189="","---",'Social Fairness'!$Q189)</f>
        <v>---</v>
      </c>
      <c r="K927" s="140" t="str">
        <f>IF('Social Fairness'!$M189="","---",'Social Fairness'!$R189)</f>
        <v>---</v>
      </c>
      <c r="L927" s="140" t="str">
        <f>IF('Social Fairness'!$M189="","---",'Social Fairness'!$S189)</f>
        <v>---</v>
      </c>
      <c r="M927" s="140" t="str">
        <f>IF('Social Fairness'!$M189="","---",'Social Fairness'!$T189)</f>
        <v>---</v>
      </c>
    </row>
    <row r="928" spans="1:13" ht="40" customHeight="1">
      <c r="A928" s="143" t="s">
        <v>34</v>
      </c>
      <c r="B928" s="140" t="str">
        <f>IF('Social Fairness'!$M190="","---",'Social Fairness'!$C190)</f>
        <v>---</v>
      </c>
      <c r="C928" s="140" t="str">
        <f>IF('Social Fairness'!$M190="","---",'Social Fairness'!$D190)</f>
        <v>---</v>
      </c>
      <c r="D928" s="140" t="str">
        <f>IF('Social Fairness'!$M190="","---",'Social Fairness'!$E190)</f>
        <v>---</v>
      </c>
      <c r="E928" s="140" t="str">
        <f>IF('Social Fairness'!$M190="","---",'Social Fairness'!$L190)</f>
        <v>---</v>
      </c>
      <c r="F928" s="140" t="str">
        <f>IF('Social Fairness'!$M190="","---",'Social Fairness'!$M190)</f>
        <v>---</v>
      </c>
      <c r="G928" s="140" t="str">
        <f>IF('Social Fairness'!$M190="","---",'Social Fairness'!$N190)</f>
        <v>---</v>
      </c>
      <c r="H928" s="140" t="str">
        <f>IF('Social Fairness'!$M190="","---",'Social Fairness'!$O190)</f>
        <v>---</v>
      </c>
      <c r="I928" s="140" t="str">
        <f>IF('Social Fairness'!$M190="","---",'Social Fairness'!$P190)</f>
        <v>---</v>
      </c>
      <c r="J928" s="140" t="str">
        <f>IF('Social Fairness'!$M190="","---",'Social Fairness'!$Q190)</f>
        <v>---</v>
      </c>
      <c r="K928" s="140" t="str">
        <f>IF('Social Fairness'!$M190="","---",'Social Fairness'!$R190)</f>
        <v>---</v>
      </c>
      <c r="L928" s="140" t="str">
        <f>IF('Social Fairness'!$M190="","---",'Social Fairness'!$S190)</f>
        <v>---</v>
      </c>
      <c r="M928" s="140" t="str">
        <f>IF('Social Fairness'!$M190="","---",'Social Fairness'!$T190)</f>
        <v>---</v>
      </c>
    </row>
    <row r="929" spans="1:14" ht="40" customHeight="1">
      <c r="A929" s="143" t="s">
        <v>34</v>
      </c>
      <c r="B929" s="140" t="str">
        <f>IF('Social Fairness'!$M191="","---",'Social Fairness'!$C191)</f>
        <v>---</v>
      </c>
      <c r="C929" s="140" t="str">
        <f>IF('Social Fairness'!$M191="","---",'Social Fairness'!$D191)</f>
        <v>---</v>
      </c>
      <c r="D929" s="140" t="str">
        <f>IF('Social Fairness'!$M191="","---",'Social Fairness'!$E191)</f>
        <v>---</v>
      </c>
      <c r="E929" s="140" t="str">
        <f>IF('Social Fairness'!$M191="","---",'Social Fairness'!$L191)</f>
        <v>---</v>
      </c>
      <c r="F929" s="140" t="str">
        <f>IF('Social Fairness'!$M191="","---",'Social Fairness'!$M191)</f>
        <v>---</v>
      </c>
      <c r="G929" s="140" t="str">
        <f>IF('Social Fairness'!$M191="","---",'Social Fairness'!$N191)</f>
        <v>---</v>
      </c>
      <c r="H929" s="140" t="str">
        <f>IF('Social Fairness'!$M191="","---",'Social Fairness'!$O191)</f>
        <v>---</v>
      </c>
      <c r="I929" s="140" t="str">
        <f>IF('Social Fairness'!$M191="","---",'Social Fairness'!$P191)</f>
        <v>---</v>
      </c>
      <c r="J929" s="140" t="str">
        <f>IF('Social Fairness'!$M191="","---",'Social Fairness'!$Q191)</f>
        <v>---</v>
      </c>
      <c r="K929" s="140" t="str">
        <f>IF('Social Fairness'!$M191="","---",'Social Fairness'!$R191)</f>
        <v>---</v>
      </c>
      <c r="L929" s="140" t="str">
        <f>IF('Social Fairness'!$M191="","---",'Social Fairness'!$S191)</f>
        <v>---</v>
      </c>
      <c r="M929" s="140" t="str">
        <f>IF('Social Fairness'!$M191="","---",'Social Fairness'!$T191)</f>
        <v>---</v>
      </c>
    </row>
    <row r="930" spans="1:14" ht="40" customHeight="1">
      <c r="A930" s="143" t="s">
        <v>34</v>
      </c>
      <c r="B930" s="140" t="str">
        <f>IF('Social Fairness'!$M192="","---",'Social Fairness'!$C192)</f>
        <v>---</v>
      </c>
      <c r="C930" s="140" t="str">
        <f>IF('Social Fairness'!$M192="","---",'Social Fairness'!$D192)</f>
        <v>---</v>
      </c>
      <c r="D930" s="140" t="str">
        <f>IF('Social Fairness'!$M192="","---",'Social Fairness'!$E192)</f>
        <v>---</v>
      </c>
      <c r="E930" s="140" t="str">
        <f>IF('Social Fairness'!$M192="","---",'Social Fairness'!$L192)</f>
        <v>---</v>
      </c>
      <c r="F930" s="140" t="str">
        <f>IF('Social Fairness'!$M192="","---",'Social Fairness'!$M192)</f>
        <v>---</v>
      </c>
      <c r="G930" s="140" t="str">
        <f>IF('Social Fairness'!$M192="","---",'Social Fairness'!$N192)</f>
        <v>---</v>
      </c>
      <c r="H930" s="140" t="str">
        <f>IF('Social Fairness'!$M192="","---",'Social Fairness'!$O192)</f>
        <v>---</v>
      </c>
      <c r="I930" s="140" t="str">
        <f>IF('Social Fairness'!$M192="","---",'Social Fairness'!$P192)</f>
        <v>---</v>
      </c>
      <c r="J930" s="140" t="str">
        <f>IF('Social Fairness'!$M192="","---",'Social Fairness'!$Q192)</f>
        <v>---</v>
      </c>
      <c r="K930" s="140" t="str">
        <f>IF('Social Fairness'!$M192="","---",'Social Fairness'!$R192)</f>
        <v>---</v>
      </c>
      <c r="L930" s="140" t="str">
        <f>IF('Social Fairness'!$M192="","---",'Social Fairness'!$S192)</f>
        <v>---</v>
      </c>
      <c r="M930" s="140" t="str">
        <f>IF('Social Fairness'!$M192="","---",'Social Fairness'!$T192)</f>
        <v>---</v>
      </c>
    </row>
    <row r="931" spans="1:14" ht="40" customHeight="1">
      <c r="A931" s="143" t="s">
        <v>34</v>
      </c>
      <c r="B931" s="140" t="str">
        <f>IF('Social Fairness'!$M193="","---",'Social Fairness'!$C193)</f>
        <v>---</v>
      </c>
      <c r="C931" s="140" t="str">
        <f>IF('Social Fairness'!$M193="","---",'Social Fairness'!$D193)</f>
        <v>---</v>
      </c>
      <c r="D931" s="140" t="str">
        <f>IF('Social Fairness'!$M193="","---",'Social Fairness'!$E193)</f>
        <v>---</v>
      </c>
      <c r="E931" s="140" t="str">
        <f>IF('Social Fairness'!$M193="","---",'Social Fairness'!$L193)</f>
        <v>---</v>
      </c>
      <c r="F931" s="140" t="str">
        <f>IF('Social Fairness'!$M193="","---",'Social Fairness'!$M193)</f>
        <v>---</v>
      </c>
      <c r="G931" s="140" t="str">
        <f>IF('Social Fairness'!$M193="","---",'Social Fairness'!$N193)</f>
        <v>---</v>
      </c>
      <c r="H931" s="140" t="str">
        <f>IF('Social Fairness'!$M193="","---",'Social Fairness'!$O193)</f>
        <v>---</v>
      </c>
      <c r="I931" s="140" t="str">
        <f>IF('Social Fairness'!$M193="","---",'Social Fairness'!$P193)</f>
        <v>---</v>
      </c>
      <c r="J931" s="140" t="str">
        <f>IF('Social Fairness'!$M193="","---",'Social Fairness'!$Q193)</f>
        <v>---</v>
      </c>
      <c r="K931" s="140" t="str">
        <f>IF('Social Fairness'!$M193="","---",'Social Fairness'!$R193)</f>
        <v>---</v>
      </c>
      <c r="L931" s="140" t="str">
        <f>IF('Social Fairness'!$M193="","---",'Social Fairness'!$S193)</f>
        <v>---</v>
      </c>
      <c r="M931" s="140" t="str">
        <f>IF('Social Fairness'!$M193="","---",'Social Fairness'!$T193)</f>
        <v>---</v>
      </c>
    </row>
    <row r="932" spans="1:14" ht="40" customHeight="1">
      <c r="A932" s="143" t="s">
        <v>36</v>
      </c>
      <c r="B932" s="140" t="str">
        <f>IF(Packaging!$M5="","---",Packaging!$C5)</f>
        <v>---</v>
      </c>
      <c r="C932" s="140" t="str">
        <f>IF(Packaging!$M5="","---",Packaging!$D5)</f>
        <v>---</v>
      </c>
      <c r="D932" s="140" t="str">
        <f>IF(Packaging!$M5="","---",Packaging!$E5)</f>
        <v>---</v>
      </c>
      <c r="E932" s="140" t="str">
        <f>IF(Packaging!$M5="","---",Packaging!$L5)</f>
        <v>---</v>
      </c>
      <c r="F932" s="140" t="str">
        <f>IF(Packaging!$M5="","---",Packaging!$M5)</f>
        <v>---</v>
      </c>
      <c r="G932" s="140" t="str">
        <f>IF(Packaging!$M5="","---",Packaging!$N5)</f>
        <v>---</v>
      </c>
      <c r="H932" s="140" t="str">
        <f>IF(Packaging!$M5="","---",Packaging!$O5)</f>
        <v>---</v>
      </c>
      <c r="I932" s="140" t="str">
        <f>IF(Packaging!$M5="","---",Packaging!$P5)</f>
        <v>---</v>
      </c>
      <c r="J932" s="140" t="str">
        <f>IF(Packaging!$M5="","---",Packaging!$Q5)</f>
        <v>---</v>
      </c>
      <c r="K932" s="140" t="str">
        <f>IF(Packaging!$M5="","---",Packaging!$R5)</f>
        <v>---</v>
      </c>
      <c r="L932" s="140" t="str">
        <f>IF(Packaging!$M5="","---",Packaging!$S5)</f>
        <v>---</v>
      </c>
      <c r="M932" s="140" t="str">
        <f>IF(Packaging!$M5="","---",Packaging!$T5)</f>
        <v>---</v>
      </c>
      <c r="N932" s="140"/>
    </row>
    <row r="933" spans="1:14" ht="40" customHeight="1">
      <c r="A933" s="143" t="s">
        <v>36</v>
      </c>
      <c r="B933" s="140" t="str">
        <f>IF(Packaging!$M6="","---",Packaging!$C6)</f>
        <v>---</v>
      </c>
      <c r="C933" s="140" t="str">
        <f>IF(Packaging!$M6="","---",Packaging!$D6)</f>
        <v>---</v>
      </c>
      <c r="D933" s="140" t="str">
        <f>IF(Packaging!$M6="","---",Packaging!$E6)</f>
        <v>---</v>
      </c>
      <c r="E933" s="140" t="str">
        <f>IF(Packaging!$M6="","---",Packaging!$L6)</f>
        <v>---</v>
      </c>
      <c r="F933" s="140" t="str">
        <f>IF(Packaging!$M6="","---",Packaging!$M6)</f>
        <v>---</v>
      </c>
      <c r="G933" s="140" t="str">
        <f>IF(Packaging!$M6="","---",Packaging!$N6)</f>
        <v>---</v>
      </c>
      <c r="H933" s="140" t="str">
        <f>IF(Packaging!$M6="","---",Packaging!$O6)</f>
        <v>---</v>
      </c>
      <c r="I933" s="140" t="str">
        <f>IF(Packaging!$M6="","---",Packaging!$P6)</f>
        <v>---</v>
      </c>
      <c r="J933" s="140" t="str">
        <f>IF(Packaging!$M6="","---",Packaging!$Q6)</f>
        <v>---</v>
      </c>
      <c r="K933" s="140" t="str">
        <f>IF(Packaging!$M6="","---",Packaging!$R6)</f>
        <v>---</v>
      </c>
      <c r="L933" s="140" t="str">
        <f>IF(Packaging!$M6="","---",Packaging!$S6)</f>
        <v>---</v>
      </c>
      <c r="M933" s="140" t="str">
        <f>IF(Packaging!$M6="","---",Packaging!$T6)</f>
        <v>---</v>
      </c>
    </row>
    <row r="934" spans="1:14" ht="40" customHeight="1">
      <c r="A934" s="143" t="s">
        <v>36</v>
      </c>
      <c r="B934" s="140" t="str">
        <f>IF(Packaging!$M7="","---",Packaging!$C7)</f>
        <v>---</v>
      </c>
      <c r="C934" s="140" t="str">
        <f>IF(Packaging!$M7="","---",Packaging!$D7)</f>
        <v>---</v>
      </c>
      <c r="D934" s="140" t="str">
        <f>IF(Packaging!$M7="","---",Packaging!$E7)</f>
        <v>---</v>
      </c>
      <c r="E934" s="140" t="str">
        <f>IF(Packaging!$M7="","---",Packaging!$L7)</f>
        <v>---</v>
      </c>
      <c r="F934" s="140" t="str">
        <f>IF(Packaging!$M7="","---",Packaging!$M7)</f>
        <v>---</v>
      </c>
      <c r="G934" s="140" t="str">
        <f>IF(Packaging!$M7="","---",Packaging!$N7)</f>
        <v>---</v>
      </c>
      <c r="H934" s="140" t="str">
        <f>IF(Packaging!$M7="","---",Packaging!$O7)</f>
        <v>---</v>
      </c>
      <c r="I934" s="140" t="str">
        <f>IF(Packaging!$M7="","---",Packaging!$P7)</f>
        <v>---</v>
      </c>
      <c r="J934" s="140" t="str">
        <f>IF(Packaging!$M7="","---",Packaging!$Q7)</f>
        <v>---</v>
      </c>
      <c r="K934" s="140" t="str">
        <f>IF(Packaging!$M7="","---",Packaging!$R7)</f>
        <v>---</v>
      </c>
      <c r="L934" s="140" t="str">
        <f>IF(Packaging!$M7="","---",Packaging!$S7)</f>
        <v>---</v>
      </c>
      <c r="M934" s="140" t="str">
        <f>IF(Packaging!$M7="","---",Packaging!$T7)</f>
        <v>---</v>
      </c>
    </row>
    <row r="935" spans="1:14" s="143" customFormat="1" ht="17">
      <c r="A935" s="143" t="s">
        <v>36</v>
      </c>
      <c r="B935" s="140" t="str">
        <f>IF(Packaging!$M8="","---",Packaging!$C8)</f>
        <v>---</v>
      </c>
      <c r="C935" s="140" t="str">
        <f>IF(Packaging!$M8="","---",Packaging!$D8)</f>
        <v>---</v>
      </c>
      <c r="D935" s="140" t="str">
        <f>IF(Packaging!$M8="","---",Packaging!$E8)</f>
        <v>---</v>
      </c>
      <c r="E935" s="140" t="str">
        <f>IF(Packaging!$M8="","---",Packaging!$L8)</f>
        <v>---</v>
      </c>
      <c r="F935" s="140" t="str">
        <f>IF(Packaging!$M8="","---",Packaging!$M8)</f>
        <v>---</v>
      </c>
      <c r="G935" s="140" t="str">
        <f>IF(Packaging!$M8="","---",Packaging!$N8)</f>
        <v>---</v>
      </c>
      <c r="H935" s="140" t="str">
        <f>IF(Packaging!$M8="","---",Packaging!$O8)</f>
        <v>---</v>
      </c>
      <c r="I935" s="140" t="str">
        <f>IF(Packaging!$M8="","---",Packaging!$P8)</f>
        <v>---</v>
      </c>
      <c r="J935" s="140" t="str">
        <f>IF(Packaging!$M8="","---",Packaging!$Q8)</f>
        <v>---</v>
      </c>
      <c r="K935" s="140" t="str">
        <f>IF(Packaging!$M8="","---",Packaging!$R8)</f>
        <v>---</v>
      </c>
      <c r="L935" s="140" t="str">
        <f>IF(Packaging!$M8="","---",Packaging!$S8)</f>
        <v>---</v>
      </c>
      <c r="M935" s="140" t="str">
        <f>IF(Packaging!$M8="","---",Packaging!$T8)</f>
        <v>---</v>
      </c>
    </row>
    <row r="936" spans="1:14" s="143" customFormat="1" ht="17">
      <c r="A936" s="143" t="s">
        <v>36</v>
      </c>
      <c r="B936" s="140" t="str">
        <f>IF(Packaging!$M9="","---",Packaging!$C9)</f>
        <v>---</v>
      </c>
      <c r="C936" s="140" t="str">
        <f>IF(Packaging!$M9="","---",Packaging!$D9)</f>
        <v>---</v>
      </c>
      <c r="D936" s="140" t="str">
        <f>IF(Packaging!$M9="","---",Packaging!$E9)</f>
        <v>---</v>
      </c>
      <c r="E936" s="140" t="str">
        <f>IF(Packaging!$M9="","---",Packaging!$L9)</f>
        <v>---</v>
      </c>
      <c r="F936" s="140" t="str">
        <f>IF(Packaging!$M9="","---",Packaging!$M9)</f>
        <v>---</v>
      </c>
      <c r="G936" s="140" t="str">
        <f>IF(Packaging!$M9="","---",Packaging!$N9)</f>
        <v>---</v>
      </c>
      <c r="H936" s="140" t="str">
        <f>IF(Packaging!$M9="","---",Packaging!$O9)</f>
        <v>---</v>
      </c>
      <c r="I936" s="140" t="str">
        <f>IF(Packaging!$M9="","---",Packaging!$P9)</f>
        <v>---</v>
      </c>
      <c r="J936" s="140" t="str">
        <f>IF(Packaging!$M9="","---",Packaging!$Q9)</f>
        <v>---</v>
      </c>
      <c r="K936" s="140" t="str">
        <f>IF(Packaging!$M9="","---",Packaging!$R9)</f>
        <v>---</v>
      </c>
      <c r="L936" s="140" t="str">
        <f>IF(Packaging!$M9="","---",Packaging!$S9)</f>
        <v>---</v>
      </c>
      <c r="M936" s="140" t="str">
        <f>IF(Packaging!$M9="","---",Packaging!$T9)</f>
        <v>---</v>
      </c>
    </row>
    <row r="937" spans="1:14" s="143" customFormat="1" ht="17">
      <c r="A937" s="143" t="s">
        <v>36</v>
      </c>
      <c r="B937" s="140" t="str">
        <f>IF(Packaging!$M10="","---",Packaging!$C10)</f>
        <v>---</v>
      </c>
      <c r="C937" s="140" t="str">
        <f>IF(Packaging!$M10="","---",Packaging!$D10)</f>
        <v>---</v>
      </c>
      <c r="D937" s="140" t="str">
        <f>IF(Packaging!$M10="","---",Packaging!$E10)</f>
        <v>---</v>
      </c>
      <c r="E937" s="140" t="str">
        <f>IF(Packaging!$M10="","---",Packaging!$L10)</f>
        <v>---</v>
      </c>
      <c r="F937" s="140" t="str">
        <f>IF(Packaging!$M10="","---",Packaging!$M10)</f>
        <v>---</v>
      </c>
      <c r="G937" s="140" t="str">
        <f>IF(Packaging!$M10="","---",Packaging!$N10)</f>
        <v>---</v>
      </c>
      <c r="H937" s="140" t="str">
        <f>IF(Packaging!$M10="","---",Packaging!$O10)</f>
        <v>---</v>
      </c>
      <c r="I937" s="140" t="str">
        <f>IF(Packaging!$M10="","---",Packaging!$P10)</f>
        <v>---</v>
      </c>
      <c r="J937" s="140" t="str">
        <f>IF(Packaging!$M10="","---",Packaging!$Q10)</f>
        <v>---</v>
      </c>
      <c r="K937" s="140" t="str">
        <f>IF(Packaging!$M10="","---",Packaging!$R10)</f>
        <v>---</v>
      </c>
      <c r="L937" s="140" t="str">
        <f>IF(Packaging!$M10="","---",Packaging!$S10)</f>
        <v>---</v>
      </c>
      <c r="M937" s="140" t="str">
        <f>IF(Packaging!$M10="","---",Packaging!$T10)</f>
        <v>---</v>
      </c>
    </row>
    <row r="938" spans="1:14" s="143" customFormat="1" ht="17">
      <c r="A938" s="143" t="s">
        <v>36</v>
      </c>
      <c r="B938" s="140" t="str">
        <f>IF(Packaging!$M11="","---",Packaging!$C11)</f>
        <v>---</v>
      </c>
      <c r="C938" s="140" t="str">
        <f>IF(Packaging!$M11="","---",Packaging!$D11)</f>
        <v>---</v>
      </c>
      <c r="D938" s="140" t="str">
        <f>IF(Packaging!$M11="","---",Packaging!$E11)</f>
        <v>---</v>
      </c>
      <c r="E938" s="140" t="str">
        <f>IF(Packaging!$M11="","---",Packaging!$L11)</f>
        <v>---</v>
      </c>
      <c r="F938" s="140" t="str">
        <f>IF(Packaging!$M11="","---",Packaging!$M11)</f>
        <v>---</v>
      </c>
      <c r="G938" s="140" t="str">
        <f>IF(Packaging!$M11="","---",Packaging!$N11)</f>
        <v>---</v>
      </c>
      <c r="H938" s="140" t="str">
        <f>IF(Packaging!$M11="","---",Packaging!$O11)</f>
        <v>---</v>
      </c>
      <c r="I938" s="140" t="str">
        <f>IF(Packaging!$M11="","---",Packaging!$P11)</f>
        <v>---</v>
      </c>
      <c r="J938" s="140" t="str">
        <f>IF(Packaging!$M11="","---",Packaging!$Q11)</f>
        <v>---</v>
      </c>
      <c r="K938" s="140" t="str">
        <f>IF(Packaging!$M11="","---",Packaging!$R11)</f>
        <v>---</v>
      </c>
      <c r="L938" s="140" t="str">
        <f>IF(Packaging!$M11="","---",Packaging!$S11)</f>
        <v>---</v>
      </c>
      <c r="M938" s="140" t="str">
        <f>IF(Packaging!$M11="","---",Packaging!$T11)</f>
        <v>---</v>
      </c>
    </row>
    <row r="939" spans="1:14" s="143" customFormat="1" ht="17">
      <c r="A939" s="143" t="s">
        <v>36</v>
      </c>
      <c r="B939" s="140" t="str">
        <f>IF(Packaging!$M12="","---",Packaging!$C12)</f>
        <v>---</v>
      </c>
      <c r="C939" s="140" t="str">
        <f>IF(Packaging!$M12="","---",Packaging!$D12)</f>
        <v>---</v>
      </c>
      <c r="D939" s="140" t="str">
        <f>IF(Packaging!$M12="","---",Packaging!$E12)</f>
        <v>---</v>
      </c>
      <c r="E939" s="140" t="str">
        <f>IF(Packaging!$M12="","---",Packaging!$L12)</f>
        <v>---</v>
      </c>
      <c r="F939" s="140" t="str">
        <f>IF(Packaging!$M12="","---",Packaging!$M12)</f>
        <v>---</v>
      </c>
      <c r="G939" s="140" t="str">
        <f>IF(Packaging!$M12="","---",Packaging!$N12)</f>
        <v>---</v>
      </c>
      <c r="H939" s="140" t="str">
        <f>IF(Packaging!$M12="","---",Packaging!$O12)</f>
        <v>---</v>
      </c>
      <c r="I939" s="140" t="str">
        <f>IF(Packaging!$M12="","---",Packaging!$P12)</f>
        <v>---</v>
      </c>
      <c r="J939" s="140" t="str">
        <f>IF(Packaging!$M12="","---",Packaging!$Q12)</f>
        <v>---</v>
      </c>
      <c r="K939" s="140" t="str">
        <f>IF(Packaging!$M12="","---",Packaging!$R12)</f>
        <v>---</v>
      </c>
      <c r="L939" s="140" t="str">
        <f>IF(Packaging!$M12="","---",Packaging!$S12)</f>
        <v>---</v>
      </c>
      <c r="M939" s="140" t="str">
        <f>IF(Packaging!$M12="","---",Packaging!$T12)</f>
        <v>---</v>
      </c>
    </row>
    <row r="940" spans="1:14" ht="40" customHeight="1">
      <c r="A940" s="143" t="s">
        <v>36</v>
      </c>
      <c r="B940" s="140" t="str">
        <f>IF(Packaging!$M13="","---",Packaging!$C13)</f>
        <v>---</v>
      </c>
      <c r="C940" s="140" t="str">
        <f>IF(Packaging!$M13="","---",Packaging!$D13)</f>
        <v>---</v>
      </c>
      <c r="D940" s="140" t="str">
        <f>IF(Packaging!$M13="","---",Packaging!$E13)</f>
        <v>---</v>
      </c>
      <c r="E940" s="140" t="str">
        <f>IF(Packaging!$M13="","---",Packaging!$L13)</f>
        <v>---</v>
      </c>
      <c r="F940" s="140" t="str">
        <f>IF(Packaging!$M13="","---",Packaging!$M13)</f>
        <v>---</v>
      </c>
      <c r="G940" s="140" t="str">
        <f>IF(Packaging!$M13="","---",Packaging!$N13)</f>
        <v>---</v>
      </c>
      <c r="H940" s="140" t="str">
        <f>IF(Packaging!$M13="","---",Packaging!$O13)</f>
        <v>---</v>
      </c>
      <c r="I940" s="140" t="str">
        <f>IF(Packaging!$M13="","---",Packaging!$P13)</f>
        <v>---</v>
      </c>
      <c r="J940" s="140" t="str">
        <f>IF(Packaging!$M13="","---",Packaging!$Q13)</f>
        <v>---</v>
      </c>
      <c r="K940" s="140" t="str">
        <f>IF(Packaging!$M13="","---",Packaging!$R13)</f>
        <v>---</v>
      </c>
      <c r="L940" s="140" t="str">
        <f>IF(Packaging!$M13="","---",Packaging!$S13)</f>
        <v>---</v>
      </c>
      <c r="M940" s="140" t="str">
        <f>IF(Packaging!$M13="","---",Packaging!$T13)</f>
        <v>---</v>
      </c>
    </row>
    <row r="941" spans="1:14" ht="40" customHeight="1">
      <c r="A941" s="143" t="s">
        <v>36</v>
      </c>
      <c r="B941" s="140" t="str">
        <f>IF(Packaging!$M14="","---",Packaging!$C14)</f>
        <v>---</v>
      </c>
      <c r="C941" s="140" t="str">
        <f>IF(Packaging!$M14="","---",Packaging!$D14)</f>
        <v>---</v>
      </c>
      <c r="D941" s="140" t="str">
        <f>IF(Packaging!$M14="","---",Packaging!$E14)</f>
        <v>---</v>
      </c>
      <c r="E941" s="140" t="str">
        <f>IF(Packaging!$M14="","---",Packaging!$L14)</f>
        <v>---</v>
      </c>
      <c r="F941" s="140" t="str">
        <f>IF(Packaging!$M14="","---",Packaging!$M14)</f>
        <v>---</v>
      </c>
      <c r="G941" s="140" t="str">
        <f>IF(Packaging!$M14="","---",Packaging!$N14)</f>
        <v>---</v>
      </c>
      <c r="H941" s="140" t="str">
        <f>IF(Packaging!$M14="","---",Packaging!$O14)</f>
        <v>---</v>
      </c>
      <c r="I941" s="140" t="str">
        <f>IF(Packaging!$M14="","---",Packaging!$P14)</f>
        <v>---</v>
      </c>
      <c r="J941" s="140" t="str">
        <f>IF(Packaging!$M14="","---",Packaging!$Q14)</f>
        <v>---</v>
      </c>
      <c r="K941" s="140" t="str">
        <f>IF(Packaging!$M14="","---",Packaging!$R14)</f>
        <v>---</v>
      </c>
      <c r="L941" s="140" t="str">
        <f>IF(Packaging!$M14="","---",Packaging!$S14)</f>
        <v>---</v>
      </c>
      <c r="M941" s="140" t="str">
        <f>IF(Packaging!$M14="","---",Packaging!$T14)</f>
        <v>---</v>
      </c>
    </row>
    <row r="942" spans="1:14" s="143" customFormat="1" ht="17">
      <c r="A942" s="143" t="s">
        <v>36</v>
      </c>
      <c r="B942" s="140" t="str">
        <f>IF(Packaging!$M15="","---",Packaging!$C15)</f>
        <v>---</v>
      </c>
      <c r="C942" s="140" t="str">
        <f>IF(Packaging!$M15="","---",Packaging!$D15)</f>
        <v>---</v>
      </c>
      <c r="D942" s="140" t="str">
        <f>IF(Packaging!$M15="","---",Packaging!$E15)</f>
        <v>---</v>
      </c>
      <c r="E942" s="140" t="str">
        <f>IF(Packaging!$M15="","---",Packaging!$L15)</f>
        <v>---</v>
      </c>
      <c r="F942" s="140" t="str">
        <f>IF(Packaging!$M15="","---",Packaging!$M15)</f>
        <v>---</v>
      </c>
      <c r="G942" s="140" t="str">
        <f>IF(Packaging!$M15="","---",Packaging!$N15)</f>
        <v>---</v>
      </c>
      <c r="H942" s="140" t="str">
        <f>IF(Packaging!$M15="","---",Packaging!$O15)</f>
        <v>---</v>
      </c>
      <c r="I942" s="140" t="str">
        <f>IF(Packaging!$M15="","---",Packaging!$P15)</f>
        <v>---</v>
      </c>
      <c r="J942" s="140" t="str">
        <f>IF(Packaging!$M15="","---",Packaging!$Q15)</f>
        <v>---</v>
      </c>
      <c r="K942" s="140" t="str">
        <f>IF(Packaging!$M15="","---",Packaging!$R15)</f>
        <v>---</v>
      </c>
      <c r="L942" s="140" t="str">
        <f>IF(Packaging!$M15="","---",Packaging!$S15)</f>
        <v>---</v>
      </c>
      <c r="M942" s="140" t="str">
        <f>IF(Packaging!$M15="","---",Packaging!$T15)</f>
        <v>---</v>
      </c>
    </row>
    <row r="943" spans="1:14" s="143" customFormat="1" ht="17">
      <c r="A943" s="143" t="s">
        <v>36</v>
      </c>
      <c r="B943" s="140" t="str">
        <f>IF(Packaging!$M16="","---",Packaging!$C16)</f>
        <v>---</v>
      </c>
      <c r="C943" s="140" t="str">
        <f>IF(Packaging!$M16="","---",Packaging!$D16)</f>
        <v>---</v>
      </c>
      <c r="D943" s="140" t="str">
        <f>IF(Packaging!$M16="","---",Packaging!$E16)</f>
        <v>---</v>
      </c>
      <c r="E943" s="140" t="str">
        <f>IF(Packaging!$M16="","---",Packaging!$L16)</f>
        <v>---</v>
      </c>
      <c r="F943" s="140" t="str">
        <f>IF(Packaging!$M16="","---",Packaging!$M16)</f>
        <v>---</v>
      </c>
      <c r="G943" s="140" t="str">
        <f>IF(Packaging!$M16="","---",Packaging!$N16)</f>
        <v>---</v>
      </c>
      <c r="H943" s="140" t="str">
        <f>IF(Packaging!$M16="","---",Packaging!$O16)</f>
        <v>---</v>
      </c>
      <c r="I943" s="140" t="str">
        <f>IF(Packaging!$M16="","---",Packaging!$P16)</f>
        <v>---</v>
      </c>
      <c r="J943" s="140" t="str">
        <f>IF(Packaging!$M16="","---",Packaging!$Q16)</f>
        <v>---</v>
      </c>
      <c r="K943" s="140" t="str">
        <f>IF(Packaging!$M16="","---",Packaging!$R16)</f>
        <v>---</v>
      </c>
      <c r="L943" s="140" t="str">
        <f>IF(Packaging!$M16="","---",Packaging!$S16)</f>
        <v>---</v>
      </c>
      <c r="M943" s="140" t="str">
        <f>IF(Packaging!$M16="","---",Packaging!$T16)</f>
        <v>---</v>
      </c>
    </row>
    <row r="944" spans="1:14" s="143" customFormat="1" ht="17">
      <c r="A944" s="143" t="s">
        <v>36</v>
      </c>
      <c r="B944" s="140" t="str">
        <f>IF(Packaging!$M17="","---",Packaging!$C17)</f>
        <v>---</v>
      </c>
      <c r="C944" s="140" t="str">
        <f>IF(Packaging!$M17="","---",Packaging!$D17)</f>
        <v>---</v>
      </c>
      <c r="D944" s="140" t="str">
        <f>IF(Packaging!$M17="","---",Packaging!$E17)</f>
        <v>---</v>
      </c>
      <c r="E944" s="140" t="str">
        <f>IF(Packaging!$M17="","---",Packaging!$L17)</f>
        <v>---</v>
      </c>
      <c r="F944" s="140" t="str">
        <f>IF(Packaging!$M17="","---",Packaging!$M17)</f>
        <v>---</v>
      </c>
      <c r="G944" s="140" t="str">
        <f>IF(Packaging!$M17="","---",Packaging!$N17)</f>
        <v>---</v>
      </c>
      <c r="H944" s="140" t="str">
        <f>IF(Packaging!$M17="","---",Packaging!$O17)</f>
        <v>---</v>
      </c>
      <c r="I944" s="140" t="str">
        <f>IF(Packaging!$M17="","---",Packaging!$P17)</f>
        <v>---</v>
      </c>
      <c r="J944" s="140" t="str">
        <f>IF(Packaging!$M17="","---",Packaging!$Q17)</f>
        <v>---</v>
      </c>
      <c r="K944" s="140" t="str">
        <f>IF(Packaging!$M17="","---",Packaging!$R17)</f>
        <v>---</v>
      </c>
      <c r="L944" s="140" t="str">
        <f>IF(Packaging!$M17="","---",Packaging!$S17)</f>
        <v>---</v>
      </c>
      <c r="M944" s="140" t="str">
        <f>IF(Packaging!$M17="","---",Packaging!$T17)</f>
        <v>---</v>
      </c>
    </row>
    <row r="945" spans="1:13" s="143" customFormat="1" ht="17">
      <c r="A945" s="143" t="s">
        <v>36</v>
      </c>
      <c r="B945" s="140" t="str">
        <f>IF(Packaging!$M18="","---",Packaging!$C18)</f>
        <v>---</v>
      </c>
      <c r="C945" s="140" t="str">
        <f>IF(Packaging!$M18="","---",Packaging!$D18)</f>
        <v>---</v>
      </c>
      <c r="D945" s="140" t="str">
        <f>IF(Packaging!$M18="","---",Packaging!$E18)</f>
        <v>---</v>
      </c>
      <c r="E945" s="140" t="str">
        <f>IF(Packaging!$M18="","---",Packaging!$L18)</f>
        <v>---</v>
      </c>
      <c r="F945" s="140" t="str">
        <f>IF(Packaging!$M18="","---",Packaging!$M18)</f>
        <v>---</v>
      </c>
      <c r="G945" s="140" t="str">
        <f>IF(Packaging!$M18="","---",Packaging!$N18)</f>
        <v>---</v>
      </c>
      <c r="H945" s="140" t="str">
        <f>IF(Packaging!$M18="","---",Packaging!$O18)</f>
        <v>---</v>
      </c>
      <c r="I945" s="140" t="str">
        <f>IF(Packaging!$M18="","---",Packaging!$P18)</f>
        <v>---</v>
      </c>
      <c r="J945" s="140" t="str">
        <f>IF(Packaging!$M18="","---",Packaging!$Q18)</f>
        <v>---</v>
      </c>
      <c r="K945" s="140" t="str">
        <f>IF(Packaging!$M18="","---",Packaging!$R18)</f>
        <v>---</v>
      </c>
      <c r="L945" s="140" t="str">
        <f>IF(Packaging!$M18="","---",Packaging!$S18)</f>
        <v>---</v>
      </c>
      <c r="M945" s="140" t="str">
        <f>IF(Packaging!$M18="","---",Packaging!$T18)</f>
        <v>---</v>
      </c>
    </row>
    <row r="946" spans="1:13" s="143" customFormat="1" ht="17">
      <c r="A946" s="143" t="s">
        <v>36</v>
      </c>
      <c r="B946" s="140" t="str">
        <f>IF(Packaging!$M19="","---",Packaging!$C19)</f>
        <v>---</v>
      </c>
      <c r="C946" s="140" t="str">
        <f>IF(Packaging!$M19="","---",Packaging!$D19)</f>
        <v>---</v>
      </c>
      <c r="D946" s="140" t="str">
        <f>IF(Packaging!$M19="","---",Packaging!$E19)</f>
        <v>---</v>
      </c>
      <c r="E946" s="140" t="str">
        <f>IF(Packaging!$M19="","---",Packaging!$L19)</f>
        <v>---</v>
      </c>
      <c r="F946" s="140" t="str">
        <f>IF(Packaging!$M19="","---",Packaging!$M19)</f>
        <v>---</v>
      </c>
      <c r="G946" s="140" t="str">
        <f>IF(Packaging!$M19="","---",Packaging!$N19)</f>
        <v>---</v>
      </c>
      <c r="H946" s="140" t="str">
        <f>IF(Packaging!$M19="","---",Packaging!$O19)</f>
        <v>---</v>
      </c>
      <c r="I946" s="140" t="str">
        <f>IF(Packaging!$M19="","---",Packaging!$P19)</f>
        <v>---</v>
      </c>
      <c r="J946" s="140" t="str">
        <f>IF(Packaging!$M19="","---",Packaging!$Q19)</f>
        <v>---</v>
      </c>
      <c r="K946" s="140" t="str">
        <f>IF(Packaging!$M19="","---",Packaging!$R19)</f>
        <v>---</v>
      </c>
      <c r="L946" s="140" t="str">
        <f>IF(Packaging!$M19="","---",Packaging!$S19)</f>
        <v>---</v>
      </c>
      <c r="M946" s="140" t="str">
        <f>IF(Packaging!$M19="","---",Packaging!$T19)</f>
        <v>---</v>
      </c>
    </row>
    <row r="947" spans="1:13" ht="17">
      <c r="A947" s="143" t="s">
        <v>36</v>
      </c>
      <c r="B947" s="140" t="str">
        <f>IF(Packaging!$M20="","---",Packaging!$C20)</f>
        <v>---</v>
      </c>
      <c r="C947" s="140" t="str">
        <f>IF(Packaging!$M20="","---",Packaging!$D20)</f>
        <v>---</v>
      </c>
      <c r="D947" s="140" t="str">
        <f>IF(Packaging!$M20="","---",Packaging!$E20)</f>
        <v>---</v>
      </c>
      <c r="E947" s="140" t="str">
        <f>IF(Packaging!$M20="","---",Packaging!$L20)</f>
        <v>---</v>
      </c>
      <c r="F947" s="140" t="str">
        <f>IF(Packaging!$M20="","---",Packaging!$M20)</f>
        <v>---</v>
      </c>
      <c r="G947" s="140" t="str">
        <f>IF(Packaging!$M20="","---",Packaging!$N20)</f>
        <v>---</v>
      </c>
      <c r="H947" s="140" t="str">
        <f>IF(Packaging!$M20="","---",Packaging!$O20)</f>
        <v>---</v>
      </c>
      <c r="I947" s="140" t="str">
        <f>IF(Packaging!$M20="","---",Packaging!$P20)</f>
        <v>---</v>
      </c>
      <c r="J947" s="140" t="str">
        <f>IF(Packaging!$M20="","---",Packaging!$Q20)</f>
        <v>---</v>
      </c>
      <c r="K947" s="140" t="str">
        <f>IF(Packaging!$M20="","---",Packaging!$R20)</f>
        <v>---</v>
      </c>
      <c r="L947" s="140" t="str">
        <f>IF(Packaging!$M20="","---",Packaging!$S20)</f>
        <v>---</v>
      </c>
      <c r="M947" s="140" t="str">
        <f>IF(Packaging!$M20="","---",Packaging!$T20)</f>
        <v>---</v>
      </c>
    </row>
    <row r="948" spans="1:13" ht="40" customHeight="1">
      <c r="A948" s="143" t="s">
        <v>36</v>
      </c>
      <c r="B948" s="140" t="str">
        <f>IF(Packaging!$M21="","---",Packaging!$C21)</f>
        <v>---</v>
      </c>
      <c r="C948" s="140" t="str">
        <f>IF(Packaging!$M21="","---",Packaging!$D21)</f>
        <v>---</v>
      </c>
      <c r="D948" s="140" t="str">
        <f>IF(Packaging!$M21="","---",Packaging!$E21)</f>
        <v>---</v>
      </c>
      <c r="E948" s="140" t="str">
        <f>IF(Packaging!$M21="","---",Packaging!$L21)</f>
        <v>---</v>
      </c>
      <c r="F948" s="140" t="str">
        <f>IF(Packaging!$M21="","---",Packaging!$M21)</f>
        <v>---</v>
      </c>
      <c r="G948" s="140" t="str">
        <f>IF(Packaging!$M21="","---",Packaging!$N21)</f>
        <v>---</v>
      </c>
      <c r="H948" s="140" t="str">
        <f>IF(Packaging!$M21="","---",Packaging!$O21)</f>
        <v>---</v>
      </c>
      <c r="I948" s="140" t="str">
        <f>IF(Packaging!$M21="","---",Packaging!$P21)</f>
        <v>---</v>
      </c>
      <c r="J948" s="140" t="str">
        <f>IF(Packaging!$M21="","---",Packaging!$Q21)</f>
        <v>---</v>
      </c>
      <c r="K948" s="140" t="str">
        <f>IF(Packaging!$M21="","---",Packaging!$R21)</f>
        <v>---</v>
      </c>
      <c r="L948" s="140" t="str">
        <f>IF(Packaging!$M21="","---",Packaging!$S21)</f>
        <v>---</v>
      </c>
      <c r="M948" s="140" t="str">
        <f>IF(Packaging!$M21="","---",Packaging!$T21)</f>
        <v>---</v>
      </c>
    </row>
    <row r="949" spans="1:13" ht="40" customHeight="1">
      <c r="A949" s="143" t="s">
        <v>36</v>
      </c>
      <c r="B949" s="140" t="str">
        <f>IF(Packaging!$M22="","---",Packaging!$C22)</f>
        <v>---</v>
      </c>
      <c r="C949" s="140" t="str">
        <f>IF(Packaging!$M22="","---",Packaging!$D22)</f>
        <v>---</v>
      </c>
      <c r="D949" s="140" t="str">
        <f>IF(Packaging!$M22="","---",Packaging!$E22)</f>
        <v>---</v>
      </c>
      <c r="E949" s="140" t="str">
        <f>IF(Packaging!$M22="","---",Packaging!$L22)</f>
        <v>---</v>
      </c>
      <c r="F949" s="140" t="str">
        <f>IF(Packaging!$M22="","---",Packaging!$M22)</f>
        <v>---</v>
      </c>
      <c r="G949" s="140" t="str">
        <f>IF(Packaging!$M22="","---",Packaging!$N22)</f>
        <v>---</v>
      </c>
      <c r="H949" s="140" t="str">
        <f>IF(Packaging!$M22="","---",Packaging!$O22)</f>
        <v>---</v>
      </c>
      <c r="I949" s="140" t="str">
        <f>IF(Packaging!$M22="","---",Packaging!$P22)</f>
        <v>---</v>
      </c>
      <c r="J949" s="140" t="str">
        <f>IF(Packaging!$M22="","---",Packaging!$Q22)</f>
        <v>---</v>
      </c>
      <c r="K949" s="140" t="str">
        <f>IF(Packaging!$M22="","---",Packaging!$R22)</f>
        <v>---</v>
      </c>
      <c r="L949" s="140" t="str">
        <f>IF(Packaging!$M22="","---",Packaging!$S22)</f>
        <v>---</v>
      </c>
      <c r="M949" s="140" t="str">
        <f>IF(Packaging!$M22="","---",Packaging!$T22)</f>
        <v>---</v>
      </c>
    </row>
    <row r="950" spans="1:13" ht="40" customHeight="1">
      <c r="A950" s="143" t="s">
        <v>36</v>
      </c>
      <c r="B950" s="140" t="str">
        <f>IF(Packaging!$M23="","---",Packaging!$C23)</f>
        <v>---</v>
      </c>
      <c r="C950" s="140" t="str">
        <f>IF(Packaging!$M23="","---",Packaging!$D23)</f>
        <v>---</v>
      </c>
      <c r="D950" s="140" t="str">
        <f>IF(Packaging!$M23="","---",Packaging!$E23)</f>
        <v>---</v>
      </c>
      <c r="E950" s="140" t="str">
        <f>IF(Packaging!$M23="","---",Packaging!$L23)</f>
        <v>---</v>
      </c>
      <c r="F950" s="140" t="str">
        <f>IF(Packaging!$M23="","---",Packaging!$M23)</f>
        <v>---</v>
      </c>
      <c r="G950" s="140" t="str">
        <f>IF(Packaging!$M23="","---",Packaging!$N23)</f>
        <v>---</v>
      </c>
      <c r="H950" s="140" t="str">
        <f>IF(Packaging!$M23="","---",Packaging!$O23)</f>
        <v>---</v>
      </c>
      <c r="I950" s="140" t="str">
        <f>IF(Packaging!$M23="","---",Packaging!$P23)</f>
        <v>---</v>
      </c>
      <c r="J950" s="140" t="str">
        <f>IF(Packaging!$M23="","---",Packaging!$Q23)</f>
        <v>---</v>
      </c>
      <c r="K950" s="140" t="str">
        <f>IF(Packaging!$M23="","---",Packaging!$R23)</f>
        <v>---</v>
      </c>
      <c r="L950" s="140" t="str">
        <f>IF(Packaging!$M23="","---",Packaging!$S23)</f>
        <v>---</v>
      </c>
      <c r="M950" s="140" t="str">
        <f>IF(Packaging!$M23="","---",Packaging!$T23)</f>
        <v>---</v>
      </c>
    </row>
    <row r="951" spans="1:13" s="143" customFormat="1" ht="17">
      <c r="A951" s="143" t="s">
        <v>36</v>
      </c>
      <c r="B951" s="140" t="str">
        <f>IF(Packaging!$M24="","---",Packaging!$C24)</f>
        <v>---</v>
      </c>
      <c r="C951" s="140" t="str">
        <f>IF(Packaging!$M24="","---",Packaging!$D24)</f>
        <v>---</v>
      </c>
      <c r="D951" s="140" t="str">
        <f>IF(Packaging!$M24="","---",Packaging!$E24)</f>
        <v>---</v>
      </c>
      <c r="E951" s="140" t="str">
        <f>IF(Packaging!$M24="","---",Packaging!$L24)</f>
        <v>---</v>
      </c>
      <c r="F951" s="140" t="str">
        <f>IF(Packaging!$M24="","---",Packaging!$M24)</f>
        <v>---</v>
      </c>
      <c r="G951" s="140" t="str">
        <f>IF(Packaging!$M24="","---",Packaging!$N24)</f>
        <v>---</v>
      </c>
      <c r="H951" s="140" t="str">
        <f>IF(Packaging!$M24="","---",Packaging!$O24)</f>
        <v>---</v>
      </c>
      <c r="I951" s="140" t="str">
        <f>IF(Packaging!$M24="","---",Packaging!$P24)</f>
        <v>---</v>
      </c>
      <c r="J951" s="140" t="str">
        <f>IF(Packaging!$M24="","---",Packaging!$Q24)</f>
        <v>---</v>
      </c>
      <c r="K951" s="140" t="str">
        <f>IF(Packaging!$M24="","---",Packaging!$R24)</f>
        <v>---</v>
      </c>
      <c r="L951" s="140" t="str">
        <f>IF(Packaging!$M24="","---",Packaging!$S24)</f>
        <v>---</v>
      </c>
      <c r="M951" s="140" t="str">
        <f>IF(Packaging!$M24="","---",Packaging!$T24)</f>
        <v>---</v>
      </c>
    </row>
    <row r="952" spans="1:13" ht="40" customHeight="1">
      <c r="A952" s="143" t="s">
        <v>36</v>
      </c>
      <c r="B952" s="140" t="str">
        <f>IF(Packaging!$M25="","---",Packaging!$C25)</f>
        <v>---</v>
      </c>
      <c r="C952" s="140" t="str">
        <f>IF(Packaging!$M25="","---",Packaging!$D25)</f>
        <v>---</v>
      </c>
      <c r="D952" s="140" t="str">
        <f>IF(Packaging!$M25="","---",Packaging!$E25)</f>
        <v>---</v>
      </c>
      <c r="E952" s="140" t="str">
        <f>IF(Packaging!$M25="","---",Packaging!$L25)</f>
        <v>---</v>
      </c>
      <c r="F952" s="140" t="str">
        <f>IF(Packaging!$M25="","---",Packaging!$M25)</f>
        <v>---</v>
      </c>
      <c r="G952" s="140" t="str">
        <f>IF(Packaging!$M25="","---",Packaging!$N25)</f>
        <v>---</v>
      </c>
      <c r="H952" s="140" t="str">
        <f>IF(Packaging!$M25="","---",Packaging!$O25)</f>
        <v>---</v>
      </c>
      <c r="I952" s="140" t="str">
        <f>IF(Packaging!$M25="","---",Packaging!$P25)</f>
        <v>---</v>
      </c>
      <c r="J952" s="140" t="str">
        <f>IF(Packaging!$M25="","---",Packaging!$Q25)</f>
        <v>---</v>
      </c>
      <c r="K952" s="140" t="str">
        <f>IF(Packaging!$M25="","---",Packaging!$R25)</f>
        <v>---</v>
      </c>
      <c r="L952" s="140" t="str">
        <f>IF(Packaging!$M25="","---",Packaging!$S25)</f>
        <v>---</v>
      </c>
      <c r="M952" s="140" t="str">
        <f>IF(Packaging!$M25="","---",Packaging!$T25)</f>
        <v>---</v>
      </c>
    </row>
    <row r="953" spans="1:13" s="143" customFormat="1" ht="17">
      <c r="A953" s="143" t="s">
        <v>36</v>
      </c>
      <c r="B953" s="140" t="str">
        <f>IF(Packaging!$M26="","---",Packaging!$C26)</f>
        <v>---</v>
      </c>
      <c r="C953" s="140" t="str">
        <f>IF(Packaging!$M26="","---",Packaging!$D26)</f>
        <v>---</v>
      </c>
      <c r="D953" s="140" t="str">
        <f>IF(Packaging!$M26="","---",Packaging!$E26)</f>
        <v>---</v>
      </c>
      <c r="E953" s="140" t="str">
        <f>IF(Packaging!$M26="","---",Packaging!$L26)</f>
        <v>---</v>
      </c>
      <c r="F953" s="140" t="str">
        <f>IF(Packaging!$M26="","---",Packaging!$M26)</f>
        <v>---</v>
      </c>
      <c r="G953" s="140" t="str">
        <f>IF(Packaging!$M26="","---",Packaging!$N26)</f>
        <v>---</v>
      </c>
      <c r="H953" s="140" t="str">
        <f>IF(Packaging!$M26="","---",Packaging!$O26)</f>
        <v>---</v>
      </c>
      <c r="I953" s="140" t="str">
        <f>IF(Packaging!$M26="","---",Packaging!$P26)</f>
        <v>---</v>
      </c>
      <c r="J953" s="140" t="str">
        <f>IF(Packaging!$M26="","---",Packaging!$Q26)</f>
        <v>---</v>
      </c>
      <c r="K953" s="140" t="str">
        <f>IF(Packaging!$M26="","---",Packaging!$R26)</f>
        <v>---</v>
      </c>
      <c r="L953" s="140" t="str">
        <f>IF(Packaging!$M26="","---",Packaging!$S26)</f>
        <v>---</v>
      </c>
      <c r="M953" s="140" t="str">
        <f>IF(Packaging!$M26="","---",Packaging!$T26)</f>
        <v>---</v>
      </c>
    </row>
    <row r="954" spans="1:13" s="143" customFormat="1" ht="17">
      <c r="A954" s="143" t="s">
        <v>36</v>
      </c>
      <c r="B954" s="140" t="str">
        <f>IF(Packaging!$M27="","---",Packaging!$C27)</f>
        <v>---</v>
      </c>
      <c r="C954" s="140" t="str">
        <f>IF(Packaging!$M27="","---",Packaging!$D27)</f>
        <v>---</v>
      </c>
      <c r="D954" s="140" t="str">
        <f>IF(Packaging!$M27="","---",Packaging!$E27)</f>
        <v>---</v>
      </c>
      <c r="E954" s="140" t="str">
        <f>IF(Packaging!$M27="","---",Packaging!$L27)</f>
        <v>---</v>
      </c>
      <c r="F954" s="140" t="str">
        <f>IF(Packaging!$M27="","---",Packaging!$M27)</f>
        <v>---</v>
      </c>
      <c r="G954" s="140" t="str">
        <f>IF(Packaging!$M27="","---",Packaging!$N27)</f>
        <v>---</v>
      </c>
      <c r="H954" s="140" t="str">
        <f>IF(Packaging!$M27="","---",Packaging!$O27)</f>
        <v>---</v>
      </c>
      <c r="I954" s="140" t="str">
        <f>IF(Packaging!$M27="","---",Packaging!$P27)</f>
        <v>---</v>
      </c>
      <c r="J954" s="140" t="str">
        <f>IF(Packaging!$M27="","---",Packaging!$Q27)</f>
        <v>---</v>
      </c>
      <c r="K954" s="140" t="str">
        <f>IF(Packaging!$M27="","---",Packaging!$R27)</f>
        <v>---</v>
      </c>
      <c r="L954" s="140" t="str">
        <f>IF(Packaging!$M27="","---",Packaging!$S27)</f>
        <v>---</v>
      </c>
      <c r="M954" s="140" t="str">
        <f>IF(Packaging!$M27="","---",Packaging!$T27)</f>
        <v>---</v>
      </c>
    </row>
    <row r="955" spans="1:13" ht="40" customHeight="1">
      <c r="A955" s="143" t="s">
        <v>38</v>
      </c>
      <c r="B955" s="140" t="str">
        <f>IF('Animal Welfare'!$M5="","---",'Animal Welfare'!$C5)</f>
        <v>---</v>
      </c>
      <c r="C955" s="140" t="str">
        <f>IF('Animal Welfare'!$M5="","---",'Animal Welfare'!$D5)</f>
        <v>---</v>
      </c>
      <c r="D955" s="140" t="str">
        <f>IF('Animal Welfare'!$M5="","---",'Animal Welfare'!$E5)</f>
        <v>---</v>
      </c>
      <c r="E955" s="140" t="str">
        <f>IF('Animal Welfare'!$M5="","---",'Animal Welfare'!$L5)</f>
        <v>---</v>
      </c>
      <c r="F955" s="140" t="str">
        <f>IF('Animal Welfare'!$M5="","---",'Animal Welfare'!$M5)</f>
        <v>---</v>
      </c>
      <c r="G955" s="140" t="str">
        <f>IF('Animal Welfare'!$M5="","---",'Animal Welfare'!$N5)</f>
        <v>---</v>
      </c>
      <c r="H955" s="140" t="str">
        <f>IF('Animal Welfare'!$M5="","---",'Animal Welfare'!$O5)</f>
        <v>---</v>
      </c>
      <c r="I955" s="140" t="str">
        <f>IF('Animal Welfare'!$M5="","---",'Animal Welfare'!$P5)</f>
        <v>---</v>
      </c>
      <c r="J955" s="140" t="str">
        <f>IF('Animal Welfare'!$M5="","---",'Animal Welfare'!$Q5)</f>
        <v>---</v>
      </c>
      <c r="K955" s="140" t="str">
        <f>IF('Animal Welfare'!$M5="","---",'Animal Welfare'!$R5)</f>
        <v>---</v>
      </c>
      <c r="L955" s="140" t="str">
        <f>IF('Animal Welfare'!$M5="","---",'Animal Welfare'!$S5)</f>
        <v>---</v>
      </c>
      <c r="M955" s="140" t="str">
        <f>IF('Animal Welfare'!$M5="","---",'Animal Welfare'!$T5)</f>
        <v>---</v>
      </c>
    </row>
    <row r="956" spans="1:13" ht="40" customHeight="1">
      <c r="A956" s="143" t="s">
        <v>38</v>
      </c>
      <c r="B956" s="140" t="str">
        <f>IF('Animal Welfare'!$M6="","---",'Animal Welfare'!$C6)</f>
        <v>---</v>
      </c>
      <c r="C956" s="140" t="str">
        <f>IF('Animal Welfare'!$M6="","---",'Animal Welfare'!$D6)</f>
        <v>---</v>
      </c>
      <c r="D956" s="140" t="str">
        <f>IF('Animal Welfare'!$M6="","---",'Animal Welfare'!$E6)</f>
        <v>---</v>
      </c>
      <c r="E956" s="140" t="str">
        <f>IF('Animal Welfare'!$M6="","---",'Animal Welfare'!$L6)</f>
        <v>---</v>
      </c>
      <c r="F956" s="140" t="str">
        <f>IF('Animal Welfare'!$M6="","---",'Animal Welfare'!$M6)</f>
        <v>---</v>
      </c>
      <c r="G956" s="140" t="str">
        <f>IF('Animal Welfare'!$M6="","---",'Animal Welfare'!$N6)</f>
        <v>---</v>
      </c>
      <c r="H956" s="140" t="str">
        <f>IF('Animal Welfare'!$M6="","---",'Animal Welfare'!$O6)</f>
        <v>---</v>
      </c>
      <c r="I956" s="140" t="str">
        <f>IF('Animal Welfare'!$M6="","---",'Animal Welfare'!$P6)</f>
        <v>---</v>
      </c>
      <c r="J956" s="140" t="str">
        <f>IF('Animal Welfare'!$M6="","---",'Animal Welfare'!$Q6)</f>
        <v>---</v>
      </c>
      <c r="K956" s="140" t="str">
        <f>IF('Animal Welfare'!$M6="","---",'Animal Welfare'!$R6)</f>
        <v>---</v>
      </c>
      <c r="L956" s="140" t="str">
        <f>IF('Animal Welfare'!$M6="","---",'Animal Welfare'!$S6)</f>
        <v>---</v>
      </c>
      <c r="M956" s="140" t="str">
        <f>IF('Animal Welfare'!$M6="","---",'Animal Welfare'!$T6)</f>
        <v>---</v>
      </c>
    </row>
    <row r="957" spans="1:13" ht="40" customHeight="1">
      <c r="A957" s="143" t="s">
        <v>38</v>
      </c>
      <c r="B957" s="140" t="str">
        <f>IF('Animal Welfare'!$M7="","---",'Animal Welfare'!$C7)</f>
        <v>---</v>
      </c>
      <c r="C957" s="140" t="str">
        <f>IF('Animal Welfare'!$M7="","---",'Animal Welfare'!$D7)</f>
        <v>---</v>
      </c>
      <c r="D957" s="140" t="str">
        <f>IF('Animal Welfare'!$M7="","---",'Animal Welfare'!$E7)</f>
        <v>---</v>
      </c>
      <c r="E957" s="140" t="str">
        <f>IF('Animal Welfare'!$M7="","---",'Animal Welfare'!$L7)</f>
        <v>---</v>
      </c>
      <c r="F957" s="140" t="str">
        <f>IF('Animal Welfare'!$M7="","---",'Animal Welfare'!$M7)</f>
        <v>---</v>
      </c>
      <c r="G957" s="140" t="str">
        <f>IF('Animal Welfare'!$M7="","---",'Animal Welfare'!$N7)</f>
        <v>---</v>
      </c>
      <c r="H957" s="140" t="str">
        <f>IF('Animal Welfare'!$M7="","---",'Animal Welfare'!$O7)</f>
        <v>---</v>
      </c>
      <c r="I957" s="140" t="str">
        <f>IF('Animal Welfare'!$M7="","---",'Animal Welfare'!$P7)</f>
        <v>---</v>
      </c>
      <c r="J957" s="140" t="str">
        <f>IF('Animal Welfare'!$M7="","---",'Animal Welfare'!$Q7)</f>
        <v>---</v>
      </c>
      <c r="K957" s="140" t="str">
        <f>IF('Animal Welfare'!$M7="","---",'Animal Welfare'!$R7)</f>
        <v>---</v>
      </c>
      <c r="L957" s="140" t="str">
        <f>IF('Animal Welfare'!$M7="","---",'Animal Welfare'!$S7)</f>
        <v>---</v>
      </c>
      <c r="M957" s="140" t="str">
        <f>IF('Animal Welfare'!$M7="","---",'Animal Welfare'!$T7)</f>
        <v>---</v>
      </c>
    </row>
    <row r="958" spans="1:13" ht="40" customHeight="1">
      <c r="A958" s="143" t="s">
        <v>38</v>
      </c>
      <c r="B958" s="140" t="str">
        <f>IF('Animal Welfare'!$M8="","---",'Animal Welfare'!$C8)</f>
        <v>---</v>
      </c>
      <c r="C958" s="140" t="str">
        <f>IF('Animal Welfare'!$M8="","---",'Animal Welfare'!$D8)</f>
        <v>---</v>
      </c>
      <c r="D958" s="140" t="str">
        <f>IF('Animal Welfare'!$M8="","---",'Animal Welfare'!$E8)</f>
        <v>---</v>
      </c>
      <c r="E958" s="140" t="str">
        <f>IF('Animal Welfare'!$M8="","---",'Animal Welfare'!$L8)</f>
        <v>---</v>
      </c>
      <c r="F958" s="140" t="str">
        <f>IF('Animal Welfare'!$M8="","---",'Animal Welfare'!$M8)</f>
        <v>---</v>
      </c>
      <c r="G958" s="140" t="str">
        <f>IF('Animal Welfare'!$M8="","---",'Animal Welfare'!$N8)</f>
        <v>---</v>
      </c>
      <c r="H958" s="140" t="str">
        <f>IF('Animal Welfare'!$M8="","---",'Animal Welfare'!$O8)</f>
        <v>---</v>
      </c>
      <c r="I958" s="140" t="str">
        <f>IF('Animal Welfare'!$M8="","---",'Animal Welfare'!$P8)</f>
        <v>---</v>
      </c>
      <c r="J958" s="140" t="str">
        <f>IF('Animal Welfare'!$M8="","---",'Animal Welfare'!$Q8)</f>
        <v>---</v>
      </c>
      <c r="K958" s="140" t="str">
        <f>IF('Animal Welfare'!$M8="","---",'Animal Welfare'!$R8)</f>
        <v>---</v>
      </c>
      <c r="L958" s="140" t="str">
        <f>IF('Animal Welfare'!$M8="","---",'Animal Welfare'!$S8)</f>
        <v>---</v>
      </c>
      <c r="M958" s="140" t="str">
        <f>IF('Animal Welfare'!$M8="","---",'Animal Welfare'!$T8)</f>
        <v>---</v>
      </c>
    </row>
    <row r="959" spans="1:13" ht="40" customHeight="1">
      <c r="A959" s="143" t="s">
        <v>38</v>
      </c>
      <c r="B959" s="140" t="str">
        <f>IF('Animal Welfare'!$M9="","---",'Animal Welfare'!$C9)</f>
        <v>---</v>
      </c>
      <c r="C959" s="140" t="str">
        <f>IF('Animal Welfare'!$M9="","---",'Animal Welfare'!$D9)</f>
        <v>---</v>
      </c>
      <c r="D959" s="140" t="str">
        <f>IF('Animal Welfare'!$M9="","---",'Animal Welfare'!$E9)</f>
        <v>---</v>
      </c>
      <c r="E959" s="140" t="str">
        <f>IF('Animal Welfare'!$M9="","---",'Animal Welfare'!$L9)</f>
        <v>---</v>
      </c>
      <c r="F959" s="140" t="str">
        <f>IF('Animal Welfare'!$M9="","---",'Animal Welfare'!$M9)</f>
        <v>---</v>
      </c>
      <c r="G959" s="140" t="str">
        <f>IF('Animal Welfare'!$M9="","---",'Animal Welfare'!$N9)</f>
        <v>---</v>
      </c>
      <c r="H959" s="140" t="str">
        <f>IF('Animal Welfare'!$M9="","---",'Animal Welfare'!$O9)</f>
        <v>---</v>
      </c>
      <c r="I959" s="140" t="str">
        <f>IF('Animal Welfare'!$M9="","---",'Animal Welfare'!$P9)</f>
        <v>---</v>
      </c>
      <c r="J959" s="140" t="str">
        <f>IF('Animal Welfare'!$M9="","---",'Animal Welfare'!$Q9)</f>
        <v>---</v>
      </c>
      <c r="K959" s="140" t="str">
        <f>IF('Animal Welfare'!$M9="","---",'Animal Welfare'!$R9)</f>
        <v>---</v>
      </c>
      <c r="L959" s="140" t="str">
        <f>IF('Animal Welfare'!$M9="","---",'Animal Welfare'!$S9)</f>
        <v>---</v>
      </c>
      <c r="M959" s="140" t="str">
        <f>IF('Animal Welfare'!$M9="","---",'Animal Welfare'!$T9)</f>
        <v>---</v>
      </c>
    </row>
    <row r="960" spans="1:13" ht="40" customHeight="1">
      <c r="A960" s="143" t="s">
        <v>38</v>
      </c>
      <c r="B960" s="140" t="str">
        <f>IF('Animal Welfare'!$M10="","---",'Animal Welfare'!$C10)</f>
        <v>---</v>
      </c>
      <c r="C960" s="140" t="str">
        <f>IF('Animal Welfare'!$M10="","---",'Animal Welfare'!$D10)</f>
        <v>---</v>
      </c>
      <c r="D960" s="140" t="str">
        <f>IF('Animal Welfare'!$M10="","---",'Animal Welfare'!$E10)</f>
        <v>---</v>
      </c>
      <c r="E960" s="140" t="str">
        <f>IF('Animal Welfare'!$M10="","---",'Animal Welfare'!$L10)</f>
        <v>---</v>
      </c>
      <c r="F960" s="140" t="str">
        <f>IF('Animal Welfare'!$M10="","---",'Animal Welfare'!$M10)</f>
        <v>---</v>
      </c>
      <c r="G960" s="140" t="str">
        <f>IF('Animal Welfare'!$M10="","---",'Animal Welfare'!$N10)</f>
        <v>---</v>
      </c>
      <c r="H960" s="140" t="str">
        <f>IF('Animal Welfare'!$M10="","---",'Animal Welfare'!$O10)</f>
        <v>---</v>
      </c>
      <c r="I960" s="140" t="str">
        <f>IF('Animal Welfare'!$M10="","---",'Animal Welfare'!$P10)</f>
        <v>---</v>
      </c>
      <c r="J960" s="140" t="str">
        <f>IF('Animal Welfare'!$M10="","---",'Animal Welfare'!$Q10)</f>
        <v>---</v>
      </c>
      <c r="K960" s="140" t="str">
        <f>IF('Animal Welfare'!$M10="","---",'Animal Welfare'!$R10)</f>
        <v>---</v>
      </c>
      <c r="L960" s="140" t="str">
        <f>IF('Animal Welfare'!$M10="","---",'Animal Welfare'!$S10)</f>
        <v>---</v>
      </c>
      <c r="M960" s="140" t="str">
        <f>IF('Animal Welfare'!$M10="","---",'Animal Welfare'!$T10)</f>
        <v>---</v>
      </c>
    </row>
    <row r="961" spans="1:13" ht="40" customHeight="1">
      <c r="A961" s="143" t="s">
        <v>38</v>
      </c>
      <c r="B961" s="140" t="str">
        <f>IF('Animal Welfare'!$M11="","---",'Animal Welfare'!$C11)</f>
        <v>---</v>
      </c>
      <c r="C961" s="140" t="str">
        <f>IF('Animal Welfare'!$M11="","---",'Animal Welfare'!$D11)</f>
        <v>---</v>
      </c>
      <c r="D961" s="140" t="str">
        <f>IF('Animal Welfare'!$M11="","---",'Animal Welfare'!$E11)</f>
        <v>---</v>
      </c>
      <c r="E961" s="140" t="str">
        <f>IF('Animal Welfare'!$M11="","---",'Animal Welfare'!$L11)</f>
        <v>---</v>
      </c>
      <c r="F961" s="140" t="str">
        <f>IF('Animal Welfare'!$M11="","---",'Animal Welfare'!$M11)</f>
        <v>---</v>
      </c>
      <c r="G961" s="140" t="str">
        <f>IF('Animal Welfare'!$M11="","---",'Animal Welfare'!$N11)</f>
        <v>---</v>
      </c>
      <c r="H961" s="140" t="str">
        <f>IF('Animal Welfare'!$M11="","---",'Animal Welfare'!$O11)</f>
        <v>---</v>
      </c>
      <c r="I961" s="140" t="str">
        <f>IF('Animal Welfare'!$M11="","---",'Animal Welfare'!$P11)</f>
        <v>---</v>
      </c>
      <c r="J961" s="140" t="str">
        <f>IF('Animal Welfare'!$M11="","---",'Animal Welfare'!$Q11)</f>
        <v>---</v>
      </c>
      <c r="K961" s="140" t="str">
        <f>IF('Animal Welfare'!$M11="","---",'Animal Welfare'!$R11)</f>
        <v>---</v>
      </c>
      <c r="L961" s="140" t="str">
        <f>IF('Animal Welfare'!$M11="","---",'Animal Welfare'!$S11)</f>
        <v>---</v>
      </c>
      <c r="M961" s="140" t="str">
        <f>IF('Animal Welfare'!$M11="","---",'Animal Welfare'!$T11)</f>
        <v>---</v>
      </c>
    </row>
    <row r="962" spans="1:13" ht="40" customHeight="1">
      <c r="A962" s="143" t="s">
        <v>38</v>
      </c>
      <c r="B962" s="140" t="str">
        <f>IF('Animal Welfare'!$M12="","---",'Animal Welfare'!$C12)</f>
        <v>---</v>
      </c>
      <c r="C962" s="140" t="str">
        <f>IF('Animal Welfare'!$M12="","---",'Animal Welfare'!$D12)</f>
        <v>---</v>
      </c>
      <c r="D962" s="140" t="str">
        <f>IF('Animal Welfare'!$M12="","---",'Animal Welfare'!$E12)</f>
        <v>---</v>
      </c>
      <c r="E962" s="140" t="str">
        <f>IF('Animal Welfare'!$M12="","---",'Animal Welfare'!$L12)</f>
        <v>---</v>
      </c>
      <c r="F962" s="140" t="str">
        <f>IF('Animal Welfare'!$M12="","---",'Animal Welfare'!$M12)</f>
        <v>---</v>
      </c>
      <c r="G962" s="140" t="str">
        <f>IF('Animal Welfare'!$M12="","---",'Animal Welfare'!$N12)</f>
        <v>---</v>
      </c>
      <c r="H962" s="140" t="str">
        <f>IF('Animal Welfare'!$M12="","---",'Animal Welfare'!$O12)</f>
        <v>---</v>
      </c>
      <c r="I962" s="140" t="str">
        <f>IF('Animal Welfare'!$M12="","---",'Animal Welfare'!$P12)</f>
        <v>---</v>
      </c>
      <c r="J962" s="140" t="str">
        <f>IF('Animal Welfare'!$M12="","---",'Animal Welfare'!$Q12)</f>
        <v>---</v>
      </c>
      <c r="K962" s="140" t="str">
        <f>IF('Animal Welfare'!$M12="","---",'Animal Welfare'!$R12)</f>
        <v>---</v>
      </c>
      <c r="L962" s="140" t="str">
        <f>IF('Animal Welfare'!$M12="","---",'Animal Welfare'!$S12)</f>
        <v>---</v>
      </c>
      <c r="M962" s="140" t="str">
        <f>IF('Animal Welfare'!$M12="","---",'Animal Welfare'!$T12)</f>
        <v>---</v>
      </c>
    </row>
    <row r="963" spans="1:13" ht="40" customHeight="1">
      <c r="A963" s="143" t="s">
        <v>38</v>
      </c>
      <c r="B963" s="140" t="str">
        <f>IF('Animal Welfare'!$M13="","---",'Animal Welfare'!$C13)</f>
        <v>---</v>
      </c>
      <c r="C963" s="140" t="str">
        <f>IF('Animal Welfare'!$M13="","---",'Animal Welfare'!$D13)</f>
        <v>---</v>
      </c>
      <c r="D963" s="140" t="str">
        <f>IF('Animal Welfare'!$M13="","---",'Animal Welfare'!$E13)</f>
        <v>---</v>
      </c>
      <c r="E963" s="140" t="str">
        <f>IF('Animal Welfare'!$M13="","---",'Animal Welfare'!$L13)</f>
        <v>---</v>
      </c>
      <c r="F963" s="140" t="str">
        <f>IF('Animal Welfare'!$M13="","---",'Animal Welfare'!$M13)</f>
        <v>---</v>
      </c>
      <c r="G963" s="140" t="str">
        <f>IF('Animal Welfare'!$M13="","---",'Animal Welfare'!$N13)</f>
        <v>---</v>
      </c>
      <c r="H963" s="140" t="str">
        <f>IF('Animal Welfare'!$M13="","---",'Animal Welfare'!$O13)</f>
        <v>---</v>
      </c>
      <c r="I963" s="140" t="str">
        <f>IF('Animal Welfare'!$M13="","---",'Animal Welfare'!$P13)</f>
        <v>---</v>
      </c>
      <c r="J963" s="140" t="str">
        <f>IF('Animal Welfare'!$M13="","---",'Animal Welfare'!$Q13)</f>
        <v>---</v>
      </c>
      <c r="K963" s="140" t="str">
        <f>IF('Animal Welfare'!$M13="","---",'Animal Welfare'!$R13)</f>
        <v>---</v>
      </c>
      <c r="L963" s="140" t="str">
        <f>IF('Animal Welfare'!$M13="","---",'Animal Welfare'!$S13)</f>
        <v>---</v>
      </c>
      <c r="M963" s="140" t="str">
        <f>IF('Animal Welfare'!$M13="","---",'Animal Welfare'!$T13)</f>
        <v>---</v>
      </c>
    </row>
    <row r="964" spans="1:13" ht="40" customHeight="1">
      <c r="A964" s="143" t="s">
        <v>38</v>
      </c>
      <c r="B964" s="140" t="str">
        <f>IF('Animal Welfare'!$M14="","---",'Animal Welfare'!$C14)</f>
        <v>---</v>
      </c>
      <c r="C964" s="140" t="str">
        <f>IF('Animal Welfare'!$M14="","---",'Animal Welfare'!$D14)</f>
        <v>---</v>
      </c>
      <c r="D964" s="140" t="str">
        <f>IF('Animal Welfare'!$M14="","---",'Animal Welfare'!$E14)</f>
        <v>---</v>
      </c>
      <c r="E964" s="140" t="str">
        <f>IF('Animal Welfare'!$M14="","---",'Animal Welfare'!$L14)</f>
        <v>---</v>
      </c>
      <c r="F964" s="140" t="str">
        <f>IF('Animal Welfare'!$M14="","---",'Animal Welfare'!$M14)</f>
        <v>---</v>
      </c>
      <c r="G964" s="140" t="str">
        <f>IF('Animal Welfare'!$M14="","---",'Animal Welfare'!$N14)</f>
        <v>---</v>
      </c>
      <c r="H964" s="140" t="str">
        <f>IF('Animal Welfare'!$M14="","---",'Animal Welfare'!$O14)</f>
        <v>---</v>
      </c>
      <c r="I964" s="140" t="str">
        <f>IF('Animal Welfare'!$M14="","---",'Animal Welfare'!$P14)</f>
        <v>---</v>
      </c>
      <c r="J964" s="140" t="str">
        <f>IF('Animal Welfare'!$M14="","---",'Animal Welfare'!$Q14)</f>
        <v>---</v>
      </c>
      <c r="K964" s="140" t="str">
        <f>IF('Animal Welfare'!$M14="","---",'Animal Welfare'!$R14)</f>
        <v>---</v>
      </c>
      <c r="L964" s="140" t="str">
        <f>IF('Animal Welfare'!$M14="","---",'Animal Welfare'!$S14)</f>
        <v>---</v>
      </c>
      <c r="M964" s="140" t="str">
        <f>IF('Animal Welfare'!$M14="","---",'Animal Welfare'!$T14)</f>
        <v>---</v>
      </c>
    </row>
    <row r="965" spans="1:13" ht="40" customHeight="1">
      <c r="A965" s="143" t="s">
        <v>38</v>
      </c>
      <c r="B965" s="140" t="str">
        <f>IF('Animal Welfare'!$M15="","---",'Animal Welfare'!$C15)</f>
        <v>---</v>
      </c>
      <c r="C965" s="140" t="str">
        <f>IF('Animal Welfare'!$M15="","---",'Animal Welfare'!$D15)</f>
        <v>---</v>
      </c>
      <c r="D965" s="140" t="str">
        <f>IF('Animal Welfare'!$M15="","---",'Animal Welfare'!$E15)</f>
        <v>---</v>
      </c>
      <c r="E965" s="140" t="str">
        <f>IF('Animal Welfare'!$M15="","---",'Animal Welfare'!$L15)</f>
        <v>---</v>
      </c>
      <c r="F965" s="140" t="str">
        <f>IF('Animal Welfare'!$M15="","---",'Animal Welfare'!$M15)</f>
        <v>---</v>
      </c>
      <c r="G965" s="140" t="str">
        <f>IF('Animal Welfare'!$M15="","---",'Animal Welfare'!$N15)</f>
        <v>---</v>
      </c>
      <c r="H965" s="140" t="str">
        <f>IF('Animal Welfare'!$M15="","---",'Animal Welfare'!$O15)</f>
        <v>---</v>
      </c>
      <c r="I965" s="140" t="str">
        <f>IF('Animal Welfare'!$M15="","---",'Animal Welfare'!$P15)</f>
        <v>---</v>
      </c>
      <c r="J965" s="140" t="str">
        <f>IF('Animal Welfare'!$M15="","---",'Animal Welfare'!$Q15)</f>
        <v>---</v>
      </c>
      <c r="K965" s="140" t="str">
        <f>IF('Animal Welfare'!$M15="","---",'Animal Welfare'!$R15)</f>
        <v>---</v>
      </c>
      <c r="L965" s="140" t="str">
        <f>IF('Animal Welfare'!$M15="","---",'Animal Welfare'!$S15)</f>
        <v>---</v>
      </c>
      <c r="M965" s="140" t="str">
        <f>IF('Animal Welfare'!$M15="","---",'Animal Welfare'!$T15)</f>
        <v>---</v>
      </c>
    </row>
    <row r="966" spans="1:13" ht="40" customHeight="1">
      <c r="A966" s="143" t="s">
        <v>38</v>
      </c>
      <c r="B966" s="140" t="str">
        <f>IF('Animal Welfare'!$M16="","---",'Animal Welfare'!$C16)</f>
        <v>---</v>
      </c>
      <c r="C966" s="140" t="str">
        <f>IF('Animal Welfare'!$M16="","---",'Animal Welfare'!$D16)</f>
        <v>---</v>
      </c>
      <c r="D966" s="140" t="str">
        <f>IF('Animal Welfare'!$M16="","---",'Animal Welfare'!$E16)</f>
        <v>---</v>
      </c>
      <c r="E966" s="140" t="str">
        <f>IF('Animal Welfare'!$M16="","---",'Animal Welfare'!$L16)</f>
        <v>---</v>
      </c>
      <c r="F966" s="140" t="str">
        <f>IF('Animal Welfare'!$M16="","---",'Animal Welfare'!$M16)</f>
        <v>---</v>
      </c>
      <c r="G966" s="140" t="str">
        <f>IF('Animal Welfare'!$M16="","---",'Animal Welfare'!$N16)</f>
        <v>---</v>
      </c>
      <c r="H966" s="140" t="str">
        <f>IF('Animal Welfare'!$M16="","---",'Animal Welfare'!$O16)</f>
        <v>---</v>
      </c>
      <c r="I966" s="140" t="str">
        <f>IF('Animal Welfare'!$M16="","---",'Animal Welfare'!$P16)</f>
        <v>---</v>
      </c>
      <c r="J966" s="140" t="str">
        <f>IF('Animal Welfare'!$M16="","---",'Animal Welfare'!$Q16)</f>
        <v>---</v>
      </c>
      <c r="K966" s="140" t="str">
        <f>IF('Animal Welfare'!$M16="","---",'Animal Welfare'!$R16)</f>
        <v>---</v>
      </c>
      <c r="L966" s="140" t="str">
        <f>IF('Animal Welfare'!$M16="","---",'Animal Welfare'!$S16)</f>
        <v>---</v>
      </c>
      <c r="M966" s="140" t="str">
        <f>IF('Animal Welfare'!$M16="","---",'Animal Welfare'!$T16)</f>
        <v>---</v>
      </c>
    </row>
    <row r="967" spans="1:13" ht="40" customHeight="1">
      <c r="A967" s="143" t="s">
        <v>38</v>
      </c>
      <c r="B967" s="140" t="str">
        <f>IF('Animal Welfare'!$M17="","---",'Animal Welfare'!$C17)</f>
        <v>---</v>
      </c>
      <c r="C967" s="140" t="str">
        <f>IF('Animal Welfare'!$M17="","---",'Animal Welfare'!$D17)</f>
        <v>---</v>
      </c>
      <c r="D967" s="140" t="str">
        <f>IF('Animal Welfare'!$M17="","---",'Animal Welfare'!$E17)</f>
        <v>---</v>
      </c>
      <c r="E967" s="140" t="str">
        <f>IF('Animal Welfare'!$M17="","---",'Animal Welfare'!$L17)</f>
        <v>---</v>
      </c>
      <c r="F967" s="140" t="str">
        <f>IF('Animal Welfare'!$M17="","---",'Animal Welfare'!$M17)</f>
        <v>---</v>
      </c>
      <c r="G967" s="140" t="str">
        <f>IF('Animal Welfare'!$M17="","---",'Animal Welfare'!$N17)</f>
        <v>---</v>
      </c>
      <c r="H967" s="140" t="str">
        <f>IF('Animal Welfare'!$M17="","---",'Animal Welfare'!$O17)</f>
        <v>---</v>
      </c>
      <c r="I967" s="140" t="str">
        <f>IF('Animal Welfare'!$M17="","---",'Animal Welfare'!$P17)</f>
        <v>---</v>
      </c>
      <c r="J967" s="140" t="str">
        <f>IF('Animal Welfare'!$M17="","---",'Animal Welfare'!$Q17)</f>
        <v>---</v>
      </c>
      <c r="K967" s="140" t="str">
        <f>IF('Animal Welfare'!$M17="","---",'Animal Welfare'!$R17)</f>
        <v>---</v>
      </c>
      <c r="L967" s="140" t="str">
        <f>IF('Animal Welfare'!$M17="","---",'Animal Welfare'!$S17)</f>
        <v>---</v>
      </c>
      <c r="M967" s="140" t="str">
        <f>IF('Animal Welfare'!$M17="","---",'Animal Welfare'!$T17)</f>
        <v>---</v>
      </c>
    </row>
    <row r="968" spans="1:13" s="143" customFormat="1" ht="17">
      <c r="A968" s="143" t="s">
        <v>38</v>
      </c>
      <c r="B968" s="140" t="str">
        <f>IF('Animal Welfare'!$M18="","---",'Animal Welfare'!$C18)</f>
        <v>---</v>
      </c>
      <c r="C968" s="140" t="str">
        <f>IF('Animal Welfare'!$M18="","---",'Animal Welfare'!$D18)</f>
        <v>---</v>
      </c>
      <c r="D968" s="140" t="str">
        <f>IF('Animal Welfare'!$M18="","---",'Animal Welfare'!$E18)</f>
        <v>---</v>
      </c>
      <c r="E968" s="140" t="str">
        <f>IF('Animal Welfare'!$M18="","---",'Animal Welfare'!$L18)</f>
        <v>---</v>
      </c>
      <c r="F968" s="140" t="str">
        <f>IF('Animal Welfare'!$M18="","---",'Animal Welfare'!$M18)</f>
        <v>---</v>
      </c>
      <c r="G968" s="140" t="str">
        <f>IF('Animal Welfare'!$M18="","---",'Animal Welfare'!$N18)</f>
        <v>---</v>
      </c>
      <c r="H968" s="140" t="str">
        <f>IF('Animal Welfare'!$M18="","---",'Animal Welfare'!$O18)</f>
        <v>---</v>
      </c>
      <c r="I968" s="140" t="str">
        <f>IF('Animal Welfare'!$M18="","---",'Animal Welfare'!$P18)</f>
        <v>---</v>
      </c>
      <c r="J968" s="140" t="str">
        <f>IF('Animal Welfare'!$M18="","---",'Animal Welfare'!$Q18)</f>
        <v>---</v>
      </c>
      <c r="K968" s="140" t="str">
        <f>IF('Animal Welfare'!$M18="","---",'Animal Welfare'!$R18)</f>
        <v>---</v>
      </c>
      <c r="L968" s="140" t="str">
        <f>IF('Animal Welfare'!$M18="","---",'Animal Welfare'!$S18)</f>
        <v>---</v>
      </c>
      <c r="M968" s="140" t="str">
        <f>IF('Animal Welfare'!$M18="","---",'Animal Welfare'!$T18)</f>
        <v>---</v>
      </c>
    </row>
    <row r="969" spans="1:13" ht="40" customHeight="1">
      <c r="A969" s="143" t="s">
        <v>38</v>
      </c>
      <c r="B969" s="140" t="str">
        <f>IF('Animal Welfare'!$M19="","---",'Animal Welfare'!$C19)</f>
        <v>---</v>
      </c>
      <c r="C969" s="140" t="str">
        <f>IF('Animal Welfare'!$M19="","---",'Animal Welfare'!$D19)</f>
        <v>---</v>
      </c>
      <c r="D969" s="140" t="str">
        <f>IF('Animal Welfare'!$M19="","---",'Animal Welfare'!$E19)</f>
        <v>---</v>
      </c>
      <c r="E969" s="140" t="str">
        <f>IF('Animal Welfare'!$M19="","---",'Animal Welfare'!$L19)</f>
        <v>---</v>
      </c>
      <c r="F969" s="140" t="str">
        <f>IF('Animal Welfare'!$M19="","---",'Animal Welfare'!$M19)</f>
        <v>---</v>
      </c>
      <c r="G969" s="140" t="str">
        <f>IF('Animal Welfare'!$M19="","---",'Animal Welfare'!$N19)</f>
        <v>---</v>
      </c>
      <c r="H969" s="140" t="str">
        <f>IF('Animal Welfare'!$M19="","---",'Animal Welfare'!$O19)</f>
        <v>---</v>
      </c>
      <c r="I969" s="140" t="str">
        <f>IF('Animal Welfare'!$M19="","---",'Animal Welfare'!$P19)</f>
        <v>---</v>
      </c>
      <c r="J969" s="140" t="str">
        <f>IF('Animal Welfare'!$M19="","---",'Animal Welfare'!$Q19)</f>
        <v>---</v>
      </c>
      <c r="K969" s="140" t="str">
        <f>IF('Animal Welfare'!$M19="","---",'Animal Welfare'!$R19)</f>
        <v>---</v>
      </c>
      <c r="L969" s="140" t="str">
        <f>IF('Animal Welfare'!$M19="","---",'Animal Welfare'!$S19)</f>
        <v>---</v>
      </c>
      <c r="M969" s="140" t="str">
        <f>IF('Animal Welfare'!$M19="","---",'Animal Welfare'!$T19)</f>
        <v>---</v>
      </c>
    </row>
    <row r="970" spans="1:13" ht="40" customHeight="1">
      <c r="A970" s="143" t="s">
        <v>38</v>
      </c>
      <c r="B970" s="140" t="str">
        <f>IF('Animal Welfare'!$M20="","---",'Animal Welfare'!$C20)</f>
        <v>---</v>
      </c>
      <c r="C970" s="140" t="str">
        <f>IF('Animal Welfare'!$M20="","---",'Animal Welfare'!$D20)</f>
        <v>---</v>
      </c>
      <c r="D970" s="140" t="str">
        <f>IF('Animal Welfare'!$M20="","---",'Animal Welfare'!$E20)</f>
        <v>---</v>
      </c>
      <c r="E970" s="140" t="str">
        <f>IF('Animal Welfare'!$M20="","---",'Animal Welfare'!$L20)</f>
        <v>---</v>
      </c>
      <c r="F970" s="140" t="str">
        <f>IF('Animal Welfare'!$M20="","---",'Animal Welfare'!$M20)</f>
        <v>---</v>
      </c>
      <c r="G970" s="140" t="str">
        <f>IF('Animal Welfare'!$M20="","---",'Animal Welfare'!$N20)</f>
        <v>---</v>
      </c>
      <c r="H970" s="140" t="str">
        <f>IF('Animal Welfare'!$M20="","---",'Animal Welfare'!$O20)</f>
        <v>---</v>
      </c>
      <c r="I970" s="140" t="str">
        <f>IF('Animal Welfare'!$M20="","---",'Animal Welfare'!$P20)</f>
        <v>---</v>
      </c>
      <c r="J970" s="140" t="str">
        <f>IF('Animal Welfare'!$M20="","---",'Animal Welfare'!$Q20)</f>
        <v>---</v>
      </c>
      <c r="K970" s="140" t="str">
        <f>IF('Animal Welfare'!$M20="","---",'Animal Welfare'!$R20)</f>
        <v>---</v>
      </c>
      <c r="L970" s="140" t="str">
        <f>IF('Animal Welfare'!$M20="","---",'Animal Welfare'!$S20)</f>
        <v>---</v>
      </c>
      <c r="M970" s="140" t="str">
        <f>IF('Animal Welfare'!$M20="","---",'Animal Welfare'!$T20)</f>
        <v>---</v>
      </c>
    </row>
    <row r="971" spans="1:13" s="143" customFormat="1" ht="17">
      <c r="A971" s="143" t="s">
        <v>38</v>
      </c>
      <c r="B971" s="140" t="str">
        <f>IF('Animal Welfare'!$M21="","---",'Animal Welfare'!$C21)</f>
        <v>---</v>
      </c>
      <c r="C971" s="140" t="str">
        <f>IF('Animal Welfare'!$M21="","---",'Animal Welfare'!$D21)</f>
        <v>---</v>
      </c>
      <c r="D971" s="140" t="str">
        <f>IF('Animal Welfare'!$M21="","---",'Animal Welfare'!$E21)</f>
        <v>---</v>
      </c>
      <c r="E971" s="140" t="str">
        <f>IF('Animal Welfare'!$M21="","---",'Animal Welfare'!$L21)</f>
        <v>---</v>
      </c>
      <c r="F971" s="140" t="str">
        <f>IF('Animal Welfare'!$M21="","---",'Animal Welfare'!$M21)</f>
        <v>---</v>
      </c>
      <c r="G971" s="140" t="str">
        <f>IF('Animal Welfare'!$M21="","---",'Animal Welfare'!$N21)</f>
        <v>---</v>
      </c>
      <c r="H971" s="140" t="str">
        <f>IF('Animal Welfare'!$M21="","---",'Animal Welfare'!$O21)</f>
        <v>---</v>
      </c>
      <c r="I971" s="140" t="str">
        <f>IF('Animal Welfare'!$M21="","---",'Animal Welfare'!$P21)</f>
        <v>---</v>
      </c>
      <c r="J971" s="140" t="str">
        <f>IF('Animal Welfare'!$M21="","---",'Animal Welfare'!$Q21)</f>
        <v>---</v>
      </c>
      <c r="K971" s="140" t="str">
        <f>IF('Animal Welfare'!$M21="","---",'Animal Welfare'!$R21)</f>
        <v>---</v>
      </c>
      <c r="L971" s="140" t="str">
        <f>IF('Animal Welfare'!$M21="","---",'Animal Welfare'!$S21)</f>
        <v>---</v>
      </c>
      <c r="M971" s="140" t="str">
        <f>IF('Animal Welfare'!$M21="","---",'Animal Welfare'!$T21)</f>
        <v>---</v>
      </c>
    </row>
    <row r="972" spans="1:13" s="143" customFormat="1" ht="17">
      <c r="A972" s="143" t="s">
        <v>38</v>
      </c>
      <c r="B972" s="140" t="str">
        <f>IF('Animal Welfare'!$M22="","---",'Animal Welfare'!$C22)</f>
        <v>---</v>
      </c>
      <c r="C972" s="140" t="str">
        <f>IF('Animal Welfare'!$M22="","---",'Animal Welfare'!$D22)</f>
        <v>---</v>
      </c>
      <c r="D972" s="140" t="str">
        <f>IF('Animal Welfare'!$M22="","---",'Animal Welfare'!$E22)</f>
        <v>---</v>
      </c>
      <c r="E972" s="140" t="str">
        <f>IF('Animal Welfare'!$M22="","---",'Animal Welfare'!$L22)</f>
        <v>---</v>
      </c>
      <c r="F972" s="140" t="str">
        <f>IF('Animal Welfare'!$M22="","---",'Animal Welfare'!$M22)</f>
        <v>---</v>
      </c>
      <c r="G972" s="140" t="str">
        <f>IF('Animal Welfare'!$M22="","---",'Animal Welfare'!$N22)</f>
        <v>---</v>
      </c>
      <c r="H972" s="140" t="str">
        <f>IF('Animal Welfare'!$M22="","---",'Animal Welfare'!$O22)</f>
        <v>---</v>
      </c>
      <c r="I972" s="140" t="str">
        <f>IF('Animal Welfare'!$M22="","---",'Animal Welfare'!$P22)</f>
        <v>---</v>
      </c>
      <c r="J972" s="140" t="str">
        <f>IF('Animal Welfare'!$M22="","---",'Animal Welfare'!$Q22)</f>
        <v>---</v>
      </c>
      <c r="K972" s="140" t="str">
        <f>IF('Animal Welfare'!$M22="","---",'Animal Welfare'!$R22)</f>
        <v>---</v>
      </c>
      <c r="L972" s="140" t="str">
        <f>IF('Animal Welfare'!$M22="","---",'Animal Welfare'!$S22)</f>
        <v>---</v>
      </c>
      <c r="M972" s="140" t="str">
        <f>IF('Animal Welfare'!$M22="","---",'Animal Welfare'!$T22)</f>
        <v>---</v>
      </c>
    </row>
    <row r="973" spans="1:13" s="143" customFormat="1" ht="17">
      <c r="A973" s="143" t="s">
        <v>38</v>
      </c>
      <c r="B973" s="140" t="str">
        <f>IF('Animal Welfare'!$M23="","---",'Animal Welfare'!$C23)</f>
        <v>---</v>
      </c>
      <c r="C973" s="140" t="str">
        <f>IF('Animal Welfare'!$M23="","---",'Animal Welfare'!$D23)</f>
        <v>---</v>
      </c>
      <c r="D973" s="140" t="str">
        <f>IF('Animal Welfare'!$M23="","---",'Animal Welfare'!$E23)</f>
        <v>---</v>
      </c>
      <c r="E973" s="140" t="str">
        <f>IF('Animal Welfare'!$M23="","---",'Animal Welfare'!$L23)</f>
        <v>---</v>
      </c>
      <c r="F973" s="140" t="str">
        <f>IF('Animal Welfare'!$M23="","---",'Animal Welfare'!$M23)</f>
        <v>---</v>
      </c>
      <c r="G973" s="140" t="str">
        <f>IF('Animal Welfare'!$M23="","---",'Animal Welfare'!$N23)</f>
        <v>---</v>
      </c>
      <c r="H973" s="140" t="str">
        <f>IF('Animal Welfare'!$M23="","---",'Animal Welfare'!$O23)</f>
        <v>---</v>
      </c>
      <c r="I973" s="140" t="str">
        <f>IF('Animal Welfare'!$M23="","---",'Animal Welfare'!$P23)</f>
        <v>---</v>
      </c>
      <c r="J973" s="140" t="str">
        <f>IF('Animal Welfare'!$M23="","---",'Animal Welfare'!$Q23)</f>
        <v>---</v>
      </c>
      <c r="K973" s="140" t="str">
        <f>IF('Animal Welfare'!$M23="","---",'Animal Welfare'!$R23)</f>
        <v>---</v>
      </c>
      <c r="L973" s="140" t="str">
        <f>IF('Animal Welfare'!$M23="","---",'Animal Welfare'!$S23)</f>
        <v>---</v>
      </c>
      <c r="M973" s="140" t="str">
        <f>IF('Animal Welfare'!$M23="","---",'Animal Welfare'!$T23)</f>
        <v>---</v>
      </c>
    </row>
    <row r="974" spans="1:13" s="143" customFormat="1" ht="17">
      <c r="A974" s="143" t="s">
        <v>38</v>
      </c>
      <c r="B974" s="140" t="str">
        <f>IF('Animal Welfare'!$M24="","---",'Animal Welfare'!$C24)</f>
        <v>---</v>
      </c>
      <c r="C974" s="140" t="str">
        <f>IF('Animal Welfare'!$M24="","---",'Animal Welfare'!$D24)</f>
        <v>---</v>
      </c>
      <c r="D974" s="140" t="str">
        <f>IF('Animal Welfare'!$M24="","---",'Animal Welfare'!$E24)</f>
        <v>---</v>
      </c>
      <c r="E974" s="140" t="str">
        <f>IF('Animal Welfare'!$M24="","---",'Animal Welfare'!$L24)</f>
        <v>---</v>
      </c>
      <c r="F974" s="140" t="str">
        <f>IF('Animal Welfare'!$M24="","---",'Animal Welfare'!$M24)</f>
        <v>---</v>
      </c>
      <c r="G974" s="140" t="str">
        <f>IF('Animal Welfare'!$M24="","---",'Animal Welfare'!$N24)</f>
        <v>---</v>
      </c>
      <c r="H974" s="140" t="str">
        <f>IF('Animal Welfare'!$M24="","---",'Animal Welfare'!$O24)</f>
        <v>---</v>
      </c>
      <c r="I974" s="140" t="str">
        <f>IF('Animal Welfare'!$M24="","---",'Animal Welfare'!$P24)</f>
        <v>---</v>
      </c>
      <c r="J974" s="140" t="str">
        <f>IF('Animal Welfare'!$M24="","---",'Animal Welfare'!$Q24)</f>
        <v>---</v>
      </c>
      <c r="K974" s="140" t="str">
        <f>IF('Animal Welfare'!$M24="","---",'Animal Welfare'!$R24)</f>
        <v>---</v>
      </c>
      <c r="L974" s="140" t="str">
        <f>IF('Animal Welfare'!$M24="","---",'Animal Welfare'!$S24)</f>
        <v>---</v>
      </c>
      <c r="M974" s="140" t="str">
        <f>IF('Animal Welfare'!$M24="","---",'Animal Welfare'!$T24)</f>
        <v>---</v>
      </c>
    </row>
    <row r="975" spans="1:13" s="143" customFormat="1" ht="17">
      <c r="A975" s="143" t="s">
        <v>38</v>
      </c>
      <c r="B975" s="140" t="str">
        <f>IF('Animal Welfare'!$M25="","---",'Animal Welfare'!$C25)</f>
        <v>---</v>
      </c>
      <c r="C975" s="140" t="str">
        <f>IF('Animal Welfare'!$M25="","---",'Animal Welfare'!$D25)</f>
        <v>---</v>
      </c>
      <c r="D975" s="140" t="str">
        <f>IF('Animal Welfare'!$M25="","---",'Animal Welfare'!$E25)</f>
        <v>---</v>
      </c>
      <c r="E975" s="140" t="str">
        <f>IF('Animal Welfare'!$M25="","---",'Animal Welfare'!$L25)</f>
        <v>---</v>
      </c>
      <c r="F975" s="140" t="str">
        <f>IF('Animal Welfare'!$M25="","---",'Animal Welfare'!$M25)</f>
        <v>---</v>
      </c>
      <c r="G975" s="140" t="str">
        <f>IF('Animal Welfare'!$M25="","---",'Animal Welfare'!$N25)</f>
        <v>---</v>
      </c>
      <c r="H975" s="140" t="str">
        <f>IF('Animal Welfare'!$M25="","---",'Animal Welfare'!$O25)</f>
        <v>---</v>
      </c>
      <c r="I975" s="140" t="str">
        <f>IF('Animal Welfare'!$M25="","---",'Animal Welfare'!$P25)</f>
        <v>---</v>
      </c>
      <c r="J975" s="140" t="str">
        <f>IF('Animal Welfare'!$M25="","---",'Animal Welfare'!$Q25)</f>
        <v>---</v>
      </c>
      <c r="K975" s="140" t="str">
        <f>IF('Animal Welfare'!$M25="","---",'Animal Welfare'!$R25)</f>
        <v>---</v>
      </c>
      <c r="L975" s="140" t="str">
        <f>IF('Animal Welfare'!$M25="","---",'Animal Welfare'!$S25)</f>
        <v>---</v>
      </c>
      <c r="M975" s="140" t="str">
        <f>IF('Animal Welfare'!$M25="","---",'Animal Welfare'!$T25)</f>
        <v>---</v>
      </c>
    </row>
    <row r="976" spans="1:13" s="143" customFormat="1" ht="17">
      <c r="A976" s="143" t="s">
        <v>38</v>
      </c>
      <c r="B976" s="140" t="str">
        <f>IF('Animal Welfare'!$M26="","---",'Animal Welfare'!$C26)</f>
        <v>---</v>
      </c>
      <c r="C976" s="140" t="str">
        <f>IF('Animal Welfare'!$M26="","---",'Animal Welfare'!$D26)</f>
        <v>---</v>
      </c>
      <c r="D976" s="140" t="str">
        <f>IF('Animal Welfare'!$M26="","---",'Animal Welfare'!$E26)</f>
        <v>---</v>
      </c>
      <c r="E976" s="140" t="str">
        <f>IF('Animal Welfare'!$M26="","---",'Animal Welfare'!$L26)</f>
        <v>---</v>
      </c>
      <c r="F976" s="140" t="str">
        <f>IF('Animal Welfare'!$M26="","---",'Animal Welfare'!$M26)</f>
        <v>---</v>
      </c>
      <c r="G976" s="140" t="str">
        <f>IF('Animal Welfare'!$M26="","---",'Animal Welfare'!$N26)</f>
        <v>---</v>
      </c>
      <c r="H976" s="140" t="str">
        <f>IF('Animal Welfare'!$M26="","---",'Animal Welfare'!$O26)</f>
        <v>---</v>
      </c>
      <c r="I976" s="140" t="str">
        <f>IF('Animal Welfare'!$M26="","---",'Animal Welfare'!$P26)</f>
        <v>---</v>
      </c>
      <c r="J976" s="140" t="str">
        <f>IF('Animal Welfare'!$M26="","---",'Animal Welfare'!$Q26)</f>
        <v>---</v>
      </c>
      <c r="K976" s="140" t="str">
        <f>IF('Animal Welfare'!$M26="","---",'Animal Welfare'!$R26)</f>
        <v>---</v>
      </c>
      <c r="L976" s="140" t="str">
        <f>IF('Animal Welfare'!$M26="","---",'Animal Welfare'!$S26)</f>
        <v>---</v>
      </c>
      <c r="M976" s="140" t="str">
        <f>IF('Animal Welfare'!$M26="","---",'Animal Welfare'!$T26)</f>
        <v>---</v>
      </c>
    </row>
    <row r="977" spans="1:13" s="143" customFormat="1" ht="17">
      <c r="A977" s="143" t="s">
        <v>38</v>
      </c>
      <c r="B977" s="140" t="str">
        <f>IF('Animal Welfare'!$M27="","---",'Animal Welfare'!$C27)</f>
        <v>---</v>
      </c>
      <c r="C977" s="140" t="str">
        <f>IF('Animal Welfare'!$M27="","---",'Animal Welfare'!$D27)</f>
        <v>---</v>
      </c>
      <c r="D977" s="140" t="str">
        <f>IF('Animal Welfare'!$M27="","---",'Animal Welfare'!$E27)</f>
        <v>---</v>
      </c>
      <c r="E977" s="140" t="str">
        <f>IF('Animal Welfare'!$M27="","---",'Animal Welfare'!$L27)</f>
        <v>---</v>
      </c>
      <c r="F977" s="140" t="str">
        <f>IF('Animal Welfare'!$M27="","---",'Animal Welfare'!$M27)</f>
        <v>---</v>
      </c>
      <c r="G977" s="140" t="str">
        <f>IF('Animal Welfare'!$M27="","---",'Animal Welfare'!$N27)</f>
        <v>---</v>
      </c>
      <c r="H977" s="140" t="str">
        <f>IF('Animal Welfare'!$M27="","---",'Animal Welfare'!$O27)</f>
        <v>---</v>
      </c>
      <c r="I977" s="140" t="str">
        <f>IF('Animal Welfare'!$M27="","---",'Animal Welfare'!$P27)</f>
        <v>---</v>
      </c>
      <c r="J977" s="140" t="str">
        <f>IF('Animal Welfare'!$M27="","---",'Animal Welfare'!$Q27)</f>
        <v>---</v>
      </c>
      <c r="K977" s="140" t="str">
        <f>IF('Animal Welfare'!$M27="","---",'Animal Welfare'!$R27)</f>
        <v>---</v>
      </c>
      <c r="L977" s="140" t="str">
        <f>IF('Animal Welfare'!$M27="","---",'Animal Welfare'!$S27)</f>
        <v>---</v>
      </c>
      <c r="M977" s="140" t="str">
        <f>IF('Animal Welfare'!$M27="","---",'Animal Welfare'!$T27)</f>
        <v>---</v>
      </c>
    </row>
    <row r="978" spans="1:13" s="143" customFormat="1" ht="17">
      <c r="A978" s="143" t="s">
        <v>38</v>
      </c>
      <c r="B978" s="140" t="str">
        <f>IF('Animal Welfare'!$M28="","---",'Animal Welfare'!$C28)</f>
        <v>---</v>
      </c>
      <c r="C978" s="140" t="str">
        <f>IF('Animal Welfare'!$M28="","---",'Animal Welfare'!$D28)</f>
        <v>---</v>
      </c>
      <c r="D978" s="140" t="str">
        <f>IF('Animal Welfare'!$M28="","---",'Animal Welfare'!$E28)</f>
        <v>---</v>
      </c>
      <c r="E978" s="140" t="str">
        <f>IF('Animal Welfare'!$M28="","---",'Animal Welfare'!$L28)</f>
        <v>---</v>
      </c>
      <c r="F978" s="140" t="str">
        <f>IF('Animal Welfare'!$M28="","---",'Animal Welfare'!$M28)</f>
        <v>---</v>
      </c>
      <c r="G978" s="140" t="str">
        <f>IF('Animal Welfare'!$M28="","---",'Animal Welfare'!$N28)</f>
        <v>---</v>
      </c>
      <c r="H978" s="140" t="str">
        <f>IF('Animal Welfare'!$M28="","---",'Animal Welfare'!$O28)</f>
        <v>---</v>
      </c>
      <c r="I978" s="140" t="str">
        <f>IF('Animal Welfare'!$M28="","---",'Animal Welfare'!$P28)</f>
        <v>---</v>
      </c>
      <c r="J978" s="140" t="str">
        <f>IF('Animal Welfare'!$M28="","---",'Animal Welfare'!$Q28)</f>
        <v>---</v>
      </c>
      <c r="K978" s="140" t="str">
        <f>IF('Animal Welfare'!$M28="","---",'Animal Welfare'!$R28)</f>
        <v>---</v>
      </c>
      <c r="L978" s="140" t="str">
        <f>IF('Animal Welfare'!$M28="","---",'Animal Welfare'!$S28)</f>
        <v>---</v>
      </c>
      <c r="M978" s="140" t="str">
        <f>IF('Animal Welfare'!$M28="","---",'Animal Welfare'!$T28)</f>
        <v>---</v>
      </c>
    </row>
    <row r="979" spans="1:13" s="143" customFormat="1" ht="17">
      <c r="A979" s="143" t="s">
        <v>38</v>
      </c>
      <c r="B979" s="140" t="str">
        <f>IF('Animal Welfare'!$M29="","---",'Animal Welfare'!$C29)</f>
        <v>---</v>
      </c>
      <c r="C979" s="140" t="str">
        <f>IF('Animal Welfare'!$M29="","---",'Animal Welfare'!$D29)</f>
        <v>---</v>
      </c>
      <c r="D979" s="140" t="str">
        <f>IF('Animal Welfare'!$M29="","---",'Animal Welfare'!$E29)</f>
        <v>---</v>
      </c>
      <c r="E979" s="140" t="str">
        <f>IF('Animal Welfare'!$M29="","---",'Animal Welfare'!$L29)</f>
        <v>---</v>
      </c>
      <c r="F979" s="140" t="str">
        <f>IF('Animal Welfare'!$M29="","---",'Animal Welfare'!$M29)</f>
        <v>---</v>
      </c>
      <c r="G979" s="140" t="str">
        <f>IF('Animal Welfare'!$M29="","---",'Animal Welfare'!$N29)</f>
        <v>---</v>
      </c>
      <c r="H979" s="140" t="str">
        <f>IF('Animal Welfare'!$M29="","---",'Animal Welfare'!$O29)</f>
        <v>---</v>
      </c>
      <c r="I979" s="140" t="str">
        <f>IF('Animal Welfare'!$M29="","---",'Animal Welfare'!$P29)</f>
        <v>---</v>
      </c>
      <c r="J979" s="140" t="str">
        <f>IF('Animal Welfare'!$M29="","---",'Animal Welfare'!$Q29)</f>
        <v>---</v>
      </c>
      <c r="K979" s="140" t="str">
        <f>IF('Animal Welfare'!$M29="","---",'Animal Welfare'!$R29)</f>
        <v>---</v>
      </c>
      <c r="L979" s="140" t="str">
        <f>IF('Animal Welfare'!$M29="","---",'Animal Welfare'!$S29)</f>
        <v>---</v>
      </c>
      <c r="M979" s="140" t="str">
        <f>IF('Animal Welfare'!$M29="","---",'Animal Welfare'!$T29)</f>
        <v>---</v>
      </c>
    </row>
    <row r="980" spans="1:13" ht="40" customHeight="1">
      <c r="A980" s="143" t="s">
        <v>85</v>
      </c>
      <c r="B980" s="140" t="e">
        <f>IF(#REF!="","---",#REF!)</f>
        <v>#REF!</v>
      </c>
      <c r="C980" s="140" t="e">
        <f>IF(#REF!="","---",#REF!)</f>
        <v>#REF!</v>
      </c>
      <c r="D980" s="140" t="e">
        <f>IF(#REF!="","---",#REF!)</f>
        <v>#REF!</v>
      </c>
      <c r="E980" s="140" t="e">
        <f>IF(#REF!="","---",#REF!)</f>
        <v>#REF!</v>
      </c>
      <c r="F980" s="140" t="e">
        <f>IF(#REF!="","---",#REF!)</f>
        <v>#REF!</v>
      </c>
      <c r="G980" s="140" t="e">
        <f>IF(#REF!="","---",#REF!)</f>
        <v>#REF!</v>
      </c>
      <c r="H980" s="140" t="e">
        <f>IF(#REF!="","---",#REF!)</f>
        <v>#REF!</v>
      </c>
      <c r="I980" s="140" t="e">
        <f>IF(#REF!="","---",#REF!)</f>
        <v>#REF!</v>
      </c>
      <c r="J980" s="140" t="e">
        <f>IF(#REF!="","---",#REF!)</f>
        <v>#REF!</v>
      </c>
      <c r="K980" s="140" t="e">
        <f>IF(#REF!="","---",#REF!)</f>
        <v>#REF!</v>
      </c>
      <c r="L980" s="140" t="e">
        <f>IF(#REF!="","---",#REF!)</f>
        <v>#REF!</v>
      </c>
      <c r="M980" s="140" t="e">
        <f>IF(#REF!="","---",#REF!)</f>
        <v>#REF!</v>
      </c>
    </row>
    <row r="981" spans="1:13" ht="40" customHeight="1">
      <c r="A981" s="143" t="s">
        <v>85</v>
      </c>
      <c r="B981" s="140" t="e">
        <f>IF(#REF!="","---",#REF!)</f>
        <v>#REF!</v>
      </c>
      <c r="C981" s="140" t="e">
        <f>IF(#REF!="","---",#REF!)</f>
        <v>#REF!</v>
      </c>
      <c r="D981" s="140" t="e">
        <f>IF(#REF!="","---",#REF!)</f>
        <v>#REF!</v>
      </c>
      <c r="E981" s="140" t="e">
        <f>IF(#REF!="","---",#REF!)</f>
        <v>#REF!</v>
      </c>
      <c r="F981" s="140" t="e">
        <f>IF(#REF!="","---",#REF!)</f>
        <v>#REF!</v>
      </c>
      <c r="G981" s="140" t="e">
        <f>IF(#REF!="","---",#REF!)</f>
        <v>#REF!</v>
      </c>
      <c r="H981" s="140" t="e">
        <f>IF(#REF!="","---",#REF!)</f>
        <v>#REF!</v>
      </c>
      <c r="I981" s="140" t="e">
        <f>IF(#REF!="","---",#REF!)</f>
        <v>#REF!</v>
      </c>
      <c r="J981" s="140" t="e">
        <f>IF(#REF!="","---",#REF!)</f>
        <v>#REF!</v>
      </c>
      <c r="K981" s="140" t="e">
        <f>IF(#REF!="","---",#REF!)</f>
        <v>#REF!</v>
      </c>
      <c r="L981" s="140" t="e">
        <f>IF(#REF!="","---",#REF!)</f>
        <v>#REF!</v>
      </c>
      <c r="M981" s="140" t="e">
        <f>IF(#REF!="","---",#REF!)</f>
        <v>#REF!</v>
      </c>
    </row>
    <row r="982" spans="1:13" ht="40" customHeight="1">
      <c r="A982" s="143" t="s">
        <v>85</v>
      </c>
      <c r="B982" s="140" t="e">
        <f>IF(#REF!="","---",#REF!)</f>
        <v>#REF!</v>
      </c>
      <c r="C982" s="140" t="e">
        <f>IF(#REF!="","---",#REF!)</f>
        <v>#REF!</v>
      </c>
      <c r="D982" s="140" t="e">
        <f>IF(#REF!="","---",#REF!)</f>
        <v>#REF!</v>
      </c>
      <c r="E982" s="140" t="e">
        <f>IF(#REF!="","---",#REF!)</f>
        <v>#REF!</v>
      </c>
      <c r="F982" s="140" t="e">
        <f>IF(#REF!="","---",#REF!)</f>
        <v>#REF!</v>
      </c>
      <c r="G982" s="140" t="e">
        <f>IF(#REF!="","---",#REF!)</f>
        <v>#REF!</v>
      </c>
      <c r="H982" s="140" t="e">
        <f>IF(#REF!="","---",#REF!)</f>
        <v>#REF!</v>
      </c>
      <c r="I982" s="140" t="e">
        <f>IF(#REF!="","---",#REF!)</f>
        <v>#REF!</v>
      </c>
      <c r="J982" s="140" t="e">
        <f>IF(#REF!="","---",#REF!)</f>
        <v>#REF!</v>
      </c>
      <c r="K982" s="140" t="e">
        <f>IF(#REF!="","---",#REF!)</f>
        <v>#REF!</v>
      </c>
      <c r="L982" s="140" t="e">
        <f>IF(#REF!="","---",#REF!)</f>
        <v>#REF!</v>
      </c>
      <c r="M982" s="140" t="e">
        <f>IF(#REF!="","---",#REF!)</f>
        <v>#REF!</v>
      </c>
    </row>
    <row r="983" spans="1:13" s="143" customFormat="1" ht="16">
      <c r="A983" s="143" t="s">
        <v>85</v>
      </c>
      <c r="B983" s="140" t="e">
        <f>IF(#REF!="","---",#REF!)</f>
        <v>#REF!</v>
      </c>
      <c r="C983" s="140" t="e">
        <f>IF(#REF!="","---",#REF!)</f>
        <v>#REF!</v>
      </c>
      <c r="D983" s="140" t="e">
        <f>IF(#REF!="","---",#REF!)</f>
        <v>#REF!</v>
      </c>
      <c r="E983" s="140" t="e">
        <f>IF(#REF!="","---",#REF!)</f>
        <v>#REF!</v>
      </c>
      <c r="F983" s="140" t="e">
        <f>IF(#REF!="","---",#REF!)</f>
        <v>#REF!</v>
      </c>
      <c r="G983" s="140" t="e">
        <f>IF(#REF!="","---",#REF!)</f>
        <v>#REF!</v>
      </c>
      <c r="H983" s="140" t="e">
        <f>IF(#REF!="","---",#REF!)</f>
        <v>#REF!</v>
      </c>
      <c r="I983" s="140" t="e">
        <f>IF(#REF!="","---",#REF!)</f>
        <v>#REF!</v>
      </c>
      <c r="J983" s="140" t="e">
        <f>IF(#REF!="","---",#REF!)</f>
        <v>#REF!</v>
      </c>
      <c r="K983" s="140" t="e">
        <f>IF(#REF!="","---",#REF!)</f>
        <v>#REF!</v>
      </c>
      <c r="L983" s="140" t="e">
        <f>IF(#REF!="","---",#REF!)</f>
        <v>#REF!</v>
      </c>
      <c r="M983" s="140" t="e">
        <f>IF(#REF!="","---",#REF!)</f>
        <v>#REF!</v>
      </c>
    </row>
    <row r="984" spans="1:13" ht="40" customHeight="1">
      <c r="A984" s="143" t="s">
        <v>85</v>
      </c>
      <c r="B984" s="140" t="e">
        <f>IF(#REF!="","---",#REF!)</f>
        <v>#REF!</v>
      </c>
      <c r="C984" s="140" t="e">
        <f>IF(#REF!="","---",#REF!)</f>
        <v>#REF!</v>
      </c>
      <c r="D984" s="140" t="e">
        <f>IF(#REF!="","---",#REF!)</f>
        <v>#REF!</v>
      </c>
      <c r="E984" s="140" t="e">
        <f>IF(#REF!="","---",#REF!)</f>
        <v>#REF!</v>
      </c>
      <c r="F984" s="140" t="e">
        <f>IF(#REF!="","---",#REF!)</f>
        <v>#REF!</v>
      </c>
      <c r="G984" s="140" t="e">
        <f>IF(#REF!="","---",#REF!)</f>
        <v>#REF!</v>
      </c>
      <c r="H984" s="140" t="e">
        <f>IF(#REF!="","---",#REF!)</f>
        <v>#REF!</v>
      </c>
      <c r="I984" s="140" t="e">
        <f>IF(#REF!="","---",#REF!)</f>
        <v>#REF!</v>
      </c>
      <c r="J984" s="140" t="e">
        <f>IF(#REF!="","---",#REF!)</f>
        <v>#REF!</v>
      </c>
      <c r="K984" s="140" t="e">
        <f>IF(#REF!="","---",#REF!)</f>
        <v>#REF!</v>
      </c>
      <c r="L984" s="140" t="e">
        <f>IF(#REF!="","---",#REF!)</f>
        <v>#REF!</v>
      </c>
      <c r="M984" s="140" t="e">
        <f>IF(#REF!="","---",#REF!)</f>
        <v>#REF!</v>
      </c>
    </row>
    <row r="985" spans="1:13" s="143" customFormat="1" ht="16">
      <c r="A985" s="143" t="s">
        <v>85</v>
      </c>
      <c r="B985" s="140" t="e">
        <f>IF(#REF!="","---",#REF!)</f>
        <v>#REF!</v>
      </c>
      <c r="C985" s="140" t="e">
        <f>IF(#REF!="","---",#REF!)</f>
        <v>#REF!</v>
      </c>
      <c r="D985" s="140" t="e">
        <f>IF(#REF!="","---",#REF!)</f>
        <v>#REF!</v>
      </c>
      <c r="E985" s="140" t="e">
        <f>IF(#REF!="","---",#REF!)</f>
        <v>#REF!</v>
      </c>
      <c r="F985" s="140" t="e">
        <f>IF(#REF!="","---",#REF!)</f>
        <v>#REF!</v>
      </c>
      <c r="G985" s="140" t="e">
        <f>IF(#REF!="","---",#REF!)</f>
        <v>#REF!</v>
      </c>
      <c r="H985" s="140" t="e">
        <f>IF(#REF!="","---",#REF!)</f>
        <v>#REF!</v>
      </c>
      <c r="I985" s="140" t="e">
        <f>IF(#REF!="","---",#REF!)</f>
        <v>#REF!</v>
      </c>
      <c r="J985" s="140" t="e">
        <f>IF(#REF!="","---",#REF!)</f>
        <v>#REF!</v>
      </c>
      <c r="K985" s="140" t="e">
        <f>IF(#REF!="","---",#REF!)</f>
        <v>#REF!</v>
      </c>
      <c r="L985" s="140" t="e">
        <f>IF(#REF!="","---",#REF!)</f>
        <v>#REF!</v>
      </c>
      <c r="M985" s="140" t="e">
        <f>IF(#REF!="","---",#REF!)</f>
        <v>#REF!</v>
      </c>
    </row>
    <row r="986" spans="1:13" ht="40" customHeight="1">
      <c r="A986" s="143" t="s">
        <v>85</v>
      </c>
      <c r="B986" s="140" t="e">
        <f>IF(#REF!="","---",#REF!)</f>
        <v>#REF!</v>
      </c>
      <c r="C986" s="140" t="e">
        <f>IF(#REF!="","---",#REF!)</f>
        <v>#REF!</v>
      </c>
      <c r="D986" s="140" t="e">
        <f>IF(#REF!="","---",#REF!)</f>
        <v>#REF!</v>
      </c>
      <c r="E986" s="140" t="e">
        <f>IF(#REF!="","---",#REF!)</f>
        <v>#REF!</v>
      </c>
      <c r="F986" s="140" t="e">
        <f>IF(#REF!="","---",#REF!)</f>
        <v>#REF!</v>
      </c>
      <c r="G986" s="140" t="e">
        <f>IF(#REF!="","---",#REF!)</f>
        <v>#REF!</v>
      </c>
      <c r="H986" s="140" t="e">
        <f>IF(#REF!="","---",#REF!)</f>
        <v>#REF!</v>
      </c>
      <c r="I986" s="140" t="e">
        <f>IF(#REF!="","---",#REF!)</f>
        <v>#REF!</v>
      </c>
      <c r="J986" s="140" t="e">
        <f>IF(#REF!="","---",#REF!)</f>
        <v>#REF!</v>
      </c>
      <c r="K986" s="140" t="e">
        <f>IF(#REF!="","---",#REF!)</f>
        <v>#REF!</v>
      </c>
      <c r="L986" s="140" t="e">
        <f>IF(#REF!="","---",#REF!)</f>
        <v>#REF!</v>
      </c>
      <c r="M986" s="140" t="e">
        <f>IF(#REF!="","---",#REF!)</f>
        <v>#REF!</v>
      </c>
    </row>
    <row r="987" spans="1:13" ht="40" customHeight="1">
      <c r="A987" s="143" t="s">
        <v>85</v>
      </c>
      <c r="B987" s="140" t="e">
        <f>IF(#REF!="","---",#REF!)</f>
        <v>#REF!</v>
      </c>
      <c r="C987" s="140" t="e">
        <f>IF(#REF!="","---",#REF!)</f>
        <v>#REF!</v>
      </c>
      <c r="D987" s="140" t="e">
        <f>IF(#REF!="","---",#REF!)</f>
        <v>#REF!</v>
      </c>
      <c r="E987" s="140" t="e">
        <f>IF(#REF!="","---",#REF!)</f>
        <v>#REF!</v>
      </c>
      <c r="F987" s="140" t="e">
        <f>IF(#REF!="","---",#REF!)</f>
        <v>#REF!</v>
      </c>
      <c r="G987" s="140" t="e">
        <f>IF(#REF!="","---",#REF!)</f>
        <v>#REF!</v>
      </c>
      <c r="H987" s="140" t="e">
        <f>IF(#REF!="","---",#REF!)</f>
        <v>#REF!</v>
      </c>
      <c r="I987" s="140" t="e">
        <f>IF(#REF!="","---",#REF!)</f>
        <v>#REF!</v>
      </c>
      <c r="J987" s="140" t="e">
        <f>IF(#REF!="","---",#REF!)</f>
        <v>#REF!</v>
      </c>
      <c r="K987" s="140" t="e">
        <f>IF(#REF!="","---",#REF!)</f>
        <v>#REF!</v>
      </c>
      <c r="L987" s="140" t="e">
        <f>IF(#REF!="","---",#REF!)</f>
        <v>#REF!</v>
      </c>
      <c r="M987" s="140" t="e">
        <f>IF(#REF!="","---",#REF!)</f>
        <v>#REF!</v>
      </c>
    </row>
    <row r="988" spans="1:13" s="143" customFormat="1" ht="40" customHeight="1">
      <c r="C988" s="142"/>
      <c r="D988" s="142"/>
      <c r="E988" s="142"/>
      <c r="F988" s="142"/>
      <c r="G988" s="142"/>
    </row>
    <row r="989" spans="1:13" ht="40" customHeight="1">
      <c r="A989" s="143"/>
      <c r="B989" s="143"/>
      <c r="C989" s="142"/>
      <c r="D989" s="142"/>
      <c r="E989" s="142"/>
      <c r="F989" s="142"/>
      <c r="G989" s="142"/>
    </row>
    <row r="990" spans="1:13" ht="40" customHeight="1">
      <c r="A990" s="143"/>
      <c r="B990" s="143"/>
      <c r="C990" s="142"/>
      <c r="D990" s="142"/>
      <c r="E990" s="142"/>
      <c r="F990" s="142"/>
      <c r="G990" s="142"/>
    </row>
    <row r="991" spans="1:13" ht="40" customHeight="1">
      <c r="A991" s="143"/>
      <c r="B991" s="143"/>
      <c r="C991" s="142"/>
      <c r="D991" s="142"/>
      <c r="E991" s="142"/>
      <c r="F991" s="142"/>
      <c r="G991" s="142"/>
    </row>
    <row r="992" spans="1:13" ht="40" customHeight="1">
      <c r="A992" s="143"/>
      <c r="B992" s="143"/>
      <c r="C992" s="142"/>
      <c r="D992" s="142"/>
      <c r="E992" s="142"/>
      <c r="F992" s="142"/>
      <c r="G992" s="142"/>
    </row>
  </sheetData>
  <sheetProtection algorithmName="SHA-512" hashValue="WZjwRz3NMOFIuYDyY6yhksrcYoI881uRk0UmX5Z8DiePnOizyXtGxy5UFm08Pw1RbhNMcfPkVT5rhspqdDQXkg==" saltValue="vvH5XZsh9l54nAkFs1Virw==" spinCount="100000" sheet="1" objects="1" scenarios="1"/>
  <autoFilter ref="A3:G987" xr:uid="{2430DDF2-3661-5240-BB9A-B34191DE4D00}"/>
  <mergeCells count="1">
    <mergeCell ref="A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2D60-C92C-F84A-8766-24ECF091DF64}">
  <sheetPr codeName="Sheet19" filterMode="1"/>
  <dimension ref="A1:I992"/>
  <sheetViews>
    <sheetView showZeros="0" zoomScale="85" zoomScaleNormal="85" workbookViewId="0"/>
  </sheetViews>
  <sheetFormatPr baseColWidth="10" defaultColWidth="11" defaultRowHeight="40" customHeight="1"/>
  <cols>
    <col min="1" max="1" width="32" style="140" customWidth="1"/>
    <col min="2" max="2" width="12.83203125" style="143" customWidth="1"/>
    <col min="3" max="3" width="40.1640625" customWidth="1"/>
    <col min="4" max="4" width="84.1640625" style="143" customWidth="1"/>
    <col min="5" max="5" width="18.6640625" customWidth="1"/>
    <col min="6" max="6" width="19.33203125" customWidth="1"/>
    <col min="7" max="7" width="52.83203125" style="143" customWidth="1"/>
    <col min="8" max="8" width="19.5" customWidth="1"/>
  </cols>
  <sheetData>
    <row r="1" spans="1:8" s="499" customFormat="1" ht="30" customHeight="1">
      <c r="A1" s="64" t="s">
        <v>76</v>
      </c>
      <c r="B1" s="355"/>
      <c r="C1" s="64"/>
      <c r="D1" s="355"/>
      <c r="E1" s="267"/>
      <c r="F1" s="267"/>
      <c r="G1" s="585"/>
    </row>
    <row r="2" spans="1:8" ht="127" customHeight="1">
      <c r="A2" s="1201" t="s">
        <v>77</v>
      </c>
      <c r="B2" s="1202"/>
      <c r="C2" s="1203"/>
      <c r="D2" s="1202"/>
      <c r="E2" s="1203"/>
      <c r="F2" s="1203"/>
      <c r="G2" s="1202"/>
    </row>
    <row r="3" spans="1:8" ht="30" customHeight="1">
      <c r="A3" s="586" t="s">
        <v>78</v>
      </c>
      <c r="B3" s="587" t="s">
        <v>79</v>
      </c>
      <c r="C3" s="586" t="s">
        <v>80</v>
      </c>
      <c r="D3" s="586" t="s">
        <v>81</v>
      </c>
      <c r="E3" s="586" t="s">
        <v>82</v>
      </c>
      <c r="F3" s="586" t="s">
        <v>83</v>
      </c>
      <c r="G3" s="586" t="s">
        <v>84</v>
      </c>
      <c r="H3" s="123"/>
    </row>
    <row r="4" spans="1:8" ht="17" hidden="1" customHeight="1">
      <c r="A4" s="3" t="s">
        <v>18</v>
      </c>
      <c r="B4" s="3" t="str">
        <f>IF(ISBLANK(Eligibility!$U5),"---",Eligibility!$C5)</f>
        <v>---</v>
      </c>
      <c r="C4" s="3" t="str">
        <f>IF(ISBLANK(Eligibility!$U5),"---",Eligibility!$D5)</f>
        <v>---</v>
      </c>
      <c r="D4" s="3" t="str">
        <f>IF(ISBLANK(Eligibility!$U5),"---",Eligibility!$E5)</f>
        <v>---</v>
      </c>
      <c r="E4" s="3" t="str">
        <f>IF(ISBLANK(Eligibility!$U5),"---",Eligibility!$U5)</f>
        <v>---</v>
      </c>
      <c r="F4" s="3" t="str">
        <f>IF(ISBLANK(Eligibility!$U5),"---",Eligibility!$V5)</f>
        <v>---</v>
      </c>
      <c r="G4" s="3" t="str">
        <f>IF(ISBLANK(Eligibility!$U5),"---",Eligibility!$W5)</f>
        <v>---</v>
      </c>
    </row>
    <row r="5" spans="1:8" ht="17" hidden="1" customHeight="1">
      <c r="A5" s="3" t="s">
        <v>18</v>
      </c>
      <c r="B5" s="3" t="str">
        <f>IF(ISBLANK(Eligibility!$U6),"---",Eligibility!$C6)</f>
        <v>---</v>
      </c>
      <c r="C5" s="3" t="str">
        <f>IF(ISBLANK(Eligibility!$U6),"---",Eligibility!$D6)</f>
        <v>---</v>
      </c>
      <c r="D5" s="3" t="str">
        <f>IF(ISBLANK(Eligibility!$U6),"---",Eligibility!$E6)</f>
        <v>---</v>
      </c>
      <c r="E5" s="3" t="str">
        <f>IF(ISBLANK(Eligibility!$U6),"---",Eligibility!$U6)</f>
        <v>---</v>
      </c>
      <c r="F5" s="3" t="str">
        <f>IF(ISBLANK(Eligibility!$U6),"---",Eligibility!$V6)</f>
        <v>---</v>
      </c>
      <c r="G5" s="3" t="str">
        <f>IF(ISBLANK(Eligibility!$U6),"---",Eligibility!$W6)</f>
        <v>---</v>
      </c>
    </row>
    <row r="6" spans="1:8" ht="17" hidden="1" customHeight="1">
      <c r="A6" s="3" t="s">
        <v>18</v>
      </c>
      <c r="B6" s="3" t="str">
        <f>IF(ISBLANK(Eligibility!$U7),"---",Eligibility!$C7)</f>
        <v>---</v>
      </c>
      <c r="C6" s="3" t="str">
        <f>IF(ISBLANK(Eligibility!$U7),"---",Eligibility!$D7)</f>
        <v>---</v>
      </c>
      <c r="D6" s="3" t="str">
        <f>IF(ISBLANK(Eligibility!$U7),"---",Eligibility!$E7)</f>
        <v>---</v>
      </c>
      <c r="E6" s="3" t="str">
        <f>IF(ISBLANK(Eligibility!$U7),"---",Eligibility!$U7)</f>
        <v>---</v>
      </c>
      <c r="F6" s="3" t="str">
        <f>IF(ISBLANK(Eligibility!$U7),"---",Eligibility!$V7)</f>
        <v>---</v>
      </c>
      <c r="G6" s="3" t="str">
        <f>IF(ISBLANK(Eligibility!$U7),"---",Eligibility!$W7)</f>
        <v>---</v>
      </c>
    </row>
    <row r="7" spans="1:8" ht="17" hidden="1" customHeight="1">
      <c r="A7" s="3" t="s">
        <v>18</v>
      </c>
      <c r="B7" s="3" t="str">
        <f>IF(ISBLANK(Eligibility!$U8),"---",Eligibility!$C8)</f>
        <v>---</v>
      </c>
      <c r="C7" s="3" t="str">
        <f>IF(ISBLANK(Eligibility!$U8),"---",Eligibility!$D8)</f>
        <v>---</v>
      </c>
      <c r="D7" s="3" t="str">
        <f>IF(ISBLANK(Eligibility!$U8),"---",Eligibility!$E8)</f>
        <v>---</v>
      </c>
      <c r="E7" s="3" t="str">
        <f>IF(ISBLANK(Eligibility!$U8),"---",Eligibility!$U8)</f>
        <v>---</v>
      </c>
      <c r="F7" s="3" t="str">
        <f>IF(ISBLANK(Eligibility!$U8),"---",Eligibility!$V8)</f>
        <v>---</v>
      </c>
      <c r="G7" s="3" t="str">
        <f>IF(ISBLANK(Eligibility!$U8),"---",Eligibility!$W8)</f>
        <v>---</v>
      </c>
    </row>
    <row r="8" spans="1:8" ht="17" hidden="1" customHeight="1">
      <c r="A8" s="3" t="s">
        <v>18</v>
      </c>
      <c r="B8" s="3" t="str">
        <f>IF(ISBLANK(Eligibility!$U9),"---",Eligibility!$C9)</f>
        <v>---</v>
      </c>
      <c r="C8" s="3" t="str">
        <f>IF(ISBLANK(Eligibility!$U9),"---",Eligibility!$D9)</f>
        <v>---</v>
      </c>
      <c r="D8" s="3" t="str">
        <f>IF(ISBLANK(Eligibility!$U9),"---",Eligibility!$E9)</f>
        <v>---</v>
      </c>
      <c r="E8" s="3" t="str">
        <f>IF(ISBLANK(Eligibility!$U9),"---",Eligibility!$U9)</f>
        <v>---</v>
      </c>
      <c r="F8" s="3" t="str">
        <f>IF(ISBLANK(Eligibility!$U9),"---",Eligibility!$V9)</f>
        <v>---</v>
      </c>
      <c r="G8" s="3" t="str">
        <f>IF(ISBLANK(Eligibility!$U9),"---",Eligibility!$W9)</f>
        <v>---</v>
      </c>
    </row>
    <row r="9" spans="1:8" ht="17" hidden="1" customHeight="1">
      <c r="A9" s="3" t="s">
        <v>18</v>
      </c>
      <c r="B9" s="3" t="str">
        <f>IF(ISBLANK(Eligibility!$U10),"---",Eligibility!$C10)</f>
        <v>---</v>
      </c>
      <c r="C9" s="3" t="str">
        <f>IF(ISBLANK(Eligibility!$U10),"---",Eligibility!$D10)</f>
        <v>---</v>
      </c>
      <c r="D9" s="3" t="str">
        <f>IF(ISBLANK(Eligibility!$U10),"---",Eligibility!$E10)</f>
        <v>---</v>
      </c>
      <c r="E9" s="3" t="str">
        <f>IF(ISBLANK(Eligibility!$U10),"---",Eligibility!$U10)</f>
        <v>---</v>
      </c>
      <c r="F9" s="3" t="str">
        <f>IF(ISBLANK(Eligibility!$U10),"---",Eligibility!$V10)</f>
        <v>---</v>
      </c>
      <c r="G9" s="3" t="str">
        <f>IF(ISBLANK(Eligibility!$U10),"---",Eligibility!$W10)</f>
        <v>---</v>
      </c>
    </row>
    <row r="10" spans="1:8" ht="17" hidden="1" customHeight="1">
      <c r="A10" s="3" t="s">
        <v>18</v>
      </c>
      <c r="B10" s="3" t="str">
        <f>IF(ISBLANK(Eligibility!$U11),"---",Eligibility!$C11)</f>
        <v>---</v>
      </c>
      <c r="C10" s="3" t="str">
        <f>IF(ISBLANK(Eligibility!$U11),"---",Eligibility!$D11)</f>
        <v>---</v>
      </c>
      <c r="D10" s="3" t="str">
        <f>IF(ISBLANK(Eligibility!$U11),"---",Eligibility!$E11)</f>
        <v>---</v>
      </c>
      <c r="E10" s="3" t="str">
        <f>IF(ISBLANK(Eligibility!$U11),"---",Eligibility!$U11)</f>
        <v>---</v>
      </c>
      <c r="F10" s="3" t="str">
        <f>IF(ISBLANK(Eligibility!$U11),"---",Eligibility!$V11)</f>
        <v>---</v>
      </c>
      <c r="G10" s="3" t="str">
        <f>IF(ISBLANK(Eligibility!$U11),"---",Eligibility!$W11)</f>
        <v>---</v>
      </c>
    </row>
    <row r="11" spans="1:8" s="143" customFormat="1" ht="28">
      <c r="A11" s="439" t="s">
        <v>18</v>
      </c>
      <c r="B11" s="439" t="str">
        <f>IF(ISBLANK(Eligibility!$U12),"---",Eligibility!$C12)</f>
        <v>Bronze</v>
      </c>
      <c r="C11" s="439" t="str">
        <f>IF(ISBLANK(Eligibility!$U12),"---",Eligibility!$D12)</f>
        <v>2.1 Product Eligibility</v>
      </c>
      <c r="D11" s="439" t="str">
        <f>IF(ISBLANK(Eligibility!$U12),"---",Eligibility!$E12)</f>
        <v>c. Products used exclusively to produce or promote non-renewable fuel or electricity (nuclear reactor equipment, fracking fluid, oil rigs, etc.),</v>
      </c>
      <c r="E11" s="439" t="str">
        <f>IF(ISBLANK(Eligibility!$U12),"---",Eligibility!$U12)</f>
        <v>Modified</v>
      </c>
      <c r="F11" s="439" t="str">
        <f>IF(ISBLANK(Eligibility!$U12),"---",Eligibility!$V12)</f>
        <v>Yes</v>
      </c>
      <c r="G11" s="439" t="str">
        <f>IF(ISBLANK(Eligibility!$U12),"---",Eligibility!$W12)</f>
        <v>If the product promotes use of fossil fuels it is not eligible ("or promote" was added to this eligibility clause).</v>
      </c>
    </row>
    <row r="12" spans="1:8" ht="17" hidden="1" customHeight="1">
      <c r="A12" s="3" t="s">
        <v>18</v>
      </c>
      <c r="B12" s="3" t="str">
        <f>IF(ISBLANK(Eligibility!$U13),"---",Eligibility!$C13)</f>
        <v>---</v>
      </c>
      <c r="C12" s="3" t="str">
        <f>IF(ISBLANK(Eligibility!$U13),"---",Eligibility!$D13)</f>
        <v>---</v>
      </c>
      <c r="D12" s="3" t="str">
        <f>IF(ISBLANK(Eligibility!$U13),"---",Eligibility!$E13)</f>
        <v>---</v>
      </c>
      <c r="E12" s="3" t="str">
        <f>IF(ISBLANK(Eligibility!$U13),"---",Eligibility!$U13)</f>
        <v>---</v>
      </c>
      <c r="F12" s="3" t="str">
        <f>IF(ISBLANK(Eligibility!$U13),"---",Eligibility!$V13)</f>
        <v>---</v>
      </c>
      <c r="G12" s="3" t="str">
        <f>IF(ISBLANK(Eligibility!$U13),"---",Eligibility!$W13)</f>
        <v>---</v>
      </c>
    </row>
    <row r="13" spans="1:8" ht="17" hidden="1" customHeight="1">
      <c r="A13" s="3" t="s">
        <v>18</v>
      </c>
      <c r="B13" s="3" t="str">
        <f>IF(ISBLANK(Eligibility!$U14),"---",Eligibility!$C14)</f>
        <v>---</v>
      </c>
      <c r="C13" s="3" t="str">
        <f>IF(ISBLANK(Eligibility!$U14),"---",Eligibility!$D14)</f>
        <v>---</v>
      </c>
      <c r="D13" s="3" t="str">
        <f>IF(ISBLANK(Eligibility!$U14),"---",Eligibility!$E14)</f>
        <v>---</v>
      </c>
      <c r="E13" s="3" t="str">
        <f>IF(ISBLANK(Eligibility!$U14),"---",Eligibility!$U14)</f>
        <v>---</v>
      </c>
      <c r="F13" s="3" t="str">
        <f>IF(ISBLANK(Eligibility!$U14),"---",Eligibility!$V14)</f>
        <v>---</v>
      </c>
      <c r="G13" s="3" t="str">
        <f>IF(ISBLANK(Eligibility!$U14),"---",Eligibility!$W14)</f>
        <v>---</v>
      </c>
    </row>
    <row r="14" spans="1:8" ht="17" hidden="1" customHeight="1">
      <c r="A14" s="3" t="s">
        <v>18</v>
      </c>
      <c r="B14" s="3" t="str">
        <f>IF(ISBLANK(Eligibility!$U15),"---",Eligibility!$C15)</f>
        <v>---</v>
      </c>
      <c r="C14" s="3" t="str">
        <f>IF(ISBLANK(Eligibility!$U15),"---",Eligibility!$D15)</f>
        <v>---</v>
      </c>
      <c r="D14" s="3" t="str">
        <f>IF(ISBLANK(Eligibility!$U15),"---",Eligibility!$E15)</f>
        <v>---</v>
      </c>
      <c r="E14" s="3" t="str">
        <f>IF(ISBLANK(Eligibility!$U15),"---",Eligibility!$U15)</f>
        <v>---</v>
      </c>
      <c r="F14" s="3" t="str">
        <f>IF(ISBLANK(Eligibility!$U15),"---",Eligibility!$V15)</f>
        <v>---</v>
      </c>
      <c r="G14" s="3" t="str">
        <f>IF(ISBLANK(Eligibility!$U15),"---",Eligibility!$W15)</f>
        <v>---</v>
      </c>
    </row>
    <row r="15" spans="1:8" ht="17" hidden="1" customHeight="1">
      <c r="A15" s="3" t="s">
        <v>18</v>
      </c>
      <c r="B15" s="3" t="str">
        <f>IF(ISBLANK(Eligibility!$U16),"---",Eligibility!$C16)</f>
        <v>---</v>
      </c>
      <c r="C15" s="3" t="str">
        <f>IF(ISBLANK(Eligibility!$U16),"---",Eligibility!$D16)</f>
        <v>---</v>
      </c>
      <c r="D15" s="3" t="str">
        <f>IF(ISBLANK(Eligibility!$U16),"---",Eligibility!$E16)</f>
        <v>---</v>
      </c>
      <c r="E15" s="3" t="str">
        <f>IF(ISBLANK(Eligibility!$U16),"---",Eligibility!$U16)</f>
        <v>---</v>
      </c>
      <c r="F15" s="3" t="str">
        <f>IF(ISBLANK(Eligibility!$U16),"---",Eligibility!$V16)</f>
        <v>---</v>
      </c>
      <c r="G15" s="3" t="str">
        <f>IF(ISBLANK(Eligibility!$U16),"---",Eligibility!$W16)</f>
        <v>---</v>
      </c>
    </row>
    <row r="16" spans="1:8" ht="17" hidden="1" customHeight="1">
      <c r="A16" s="3" t="s">
        <v>18</v>
      </c>
      <c r="B16" s="3" t="str">
        <f>IF(ISBLANK(Eligibility!$U17),"---",Eligibility!$C17)</f>
        <v>---</v>
      </c>
      <c r="C16" s="3" t="str">
        <f>IF(ISBLANK(Eligibility!$U17),"---",Eligibility!$D17)</f>
        <v>---</v>
      </c>
      <c r="D16" s="3" t="str">
        <f>IF(ISBLANK(Eligibility!$U17),"---",Eligibility!$E17)</f>
        <v>---</v>
      </c>
      <c r="E16" s="3" t="str">
        <f>IF(ISBLANK(Eligibility!$U17),"---",Eligibility!$U17)</f>
        <v>---</v>
      </c>
      <c r="F16" s="3" t="str">
        <f>IF(ISBLANK(Eligibility!$U17),"---",Eligibility!$V17)</f>
        <v>---</v>
      </c>
      <c r="G16" s="3" t="str">
        <f>IF(ISBLANK(Eligibility!$U17),"---",Eligibility!$W17)</f>
        <v>---</v>
      </c>
    </row>
    <row r="17" spans="1:7" ht="17" hidden="1" customHeight="1">
      <c r="A17" s="3" t="s">
        <v>18</v>
      </c>
      <c r="B17" s="3" t="str">
        <f>IF(ISBLANK(Eligibility!$U18),"---",Eligibility!$C18)</f>
        <v>---</v>
      </c>
      <c r="C17" s="3" t="str">
        <f>IF(ISBLANK(Eligibility!$U18),"---",Eligibility!$D18)</f>
        <v>---</v>
      </c>
      <c r="D17" s="3" t="str">
        <f>IF(ISBLANK(Eligibility!$U18),"---",Eligibility!$E18)</f>
        <v>---</v>
      </c>
      <c r="E17" s="3" t="str">
        <f>IF(ISBLANK(Eligibility!$U18),"---",Eligibility!$U18)</f>
        <v>---</v>
      </c>
      <c r="F17" s="3" t="str">
        <f>IF(ISBLANK(Eligibility!$U18),"---",Eligibility!$V18)</f>
        <v>---</v>
      </c>
      <c r="G17" s="3" t="str">
        <f>IF(ISBLANK(Eligibility!$U18),"---",Eligibility!$W18)</f>
        <v>---</v>
      </c>
    </row>
    <row r="18" spans="1:7" ht="17" hidden="1" customHeight="1">
      <c r="A18" s="3" t="s">
        <v>18</v>
      </c>
      <c r="B18" s="3" t="str">
        <f>IF(ISBLANK(Eligibility!$U19),"---",Eligibility!$C19)</f>
        <v>---</v>
      </c>
      <c r="C18" s="3" t="str">
        <f>IF(ISBLANK(Eligibility!$U19),"---",Eligibility!$D19)</f>
        <v>---</v>
      </c>
      <c r="D18" s="3" t="str">
        <f>IF(ISBLANK(Eligibility!$U19),"---",Eligibility!$E19)</f>
        <v>---</v>
      </c>
      <c r="E18" s="3" t="str">
        <f>IF(ISBLANK(Eligibility!$U19),"---",Eligibility!$U19)</f>
        <v>---</v>
      </c>
      <c r="F18" s="3" t="str">
        <f>IF(ISBLANK(Eligibility!$U19),"---",Eligibility!$V19)</f>
        <v>---</v>
      </c>
      <c r="G18" s="3" t="str">
        <f>IF(ISBLANK(Eligibility!$U19),"---",Eligibility!$W19)</f>
        <v>---</v>
      </c>
    </row>
    <row r="19" spans="1:7" ht="17" hidden="1" customHeight="1">
      <c r="A19" s="3" t="s">
        <v>18</v>
      </c>
      <c r="B19" s="3" t="str">
        <f>IF(ISBLANK(Eligibility!$U20),"---",Eligibility!$C20)</f>
        <v>---</v>
      </c>
      <c r="C19" s="3" t="str">
        <f>IF(ISBLANK(Eligibility!$U20),"---",Eligibility!$D20)</f>
        <v>---</v>
      </c>
      <c r="D19" s="3" t="str">
        <f>IF(ISBLANK(Eligibility!$U20),"---",Eligibility!$E20)</f>
        <v>---</v>
      </c>
      <c r="E19" s="3" t="str">
        <f>IF(ISBLANK(Eligibility!$U20),"---",Eligibility!$U20)</f>
        <v>---</v>
      </c>
      <c r="F19" s="3" t="str">
        <f>IF(ISBLANK(Eligibility!$U20),"---",Eligibility!$V20)</f>
        <v>---</v>
      </c>
      <c r="G19" s="3" t="str">
        <f>IF(ISBLANK(Eligibility!$U20),"---",Eligibility!$W20)</f>
        <v>---</v>
      </c>
    </row>
    <row r="20" spans="1:7" ht="17" hidden="1" customHeight="1">
      <c r="A20" s="3" t="s">
        <v>18</v>
      </c>
      <c r="B20" s="3" t="str">
        <f>IF(ISBLANK(Eligibility!$U21),"---",Eligibility!$C21)</f>
        <v>---</v>
      </c>
      <c r="C20" s="3" t="str">
        <f>IF(ISBLANK(Eligibility!$U21),"---",Eligibility!$D21)</f>
        <v>---</v>
      </c>
      <c r="D20" s="3" t="str">
        <f>IF(ISBLANK(Eligibility!$U21),"---",Eligibility!$E21)</f>
        <v>---</v>
      </c>
      <c r="E20" s="3" t="str">
        <f>IF(ISBLANK(Eligibility!$U21),"---",Eligibility!$U21)</f>
        <v>---</v>
      </c>
      <c r="F20" s="3" t="str">
        <f>IF(ISBLANK(Eligibility!$U21),"---",Eligibility!$V21)</f>
        <v>---</v>
      </c>
      <c r="G20" s="3" t="str">
        <f>IF(ISBLANK(Eligibility!$U21),"---",Eligibility!$W21)</f>
        <v>---</v>
      </c>
    </row>
    <row r="21" spans="1:7" ht="17" hidden="1" customHeight="1">
      <c r="A21" s="3" t="s">
        <v>18</v>
      </c>
      <c r="B21" s="3" t="str">
        <f>IF(ISBLANK(Eligibility!$U22),"---",Eligibility!$C22)</f>
        <v>---</v>
      </c>
      <c r="C21" s="3" t="str">
        <f>IF(ISBLANK(Eligibility!$U22),"---",Eligibility!$D22)</f>
        <v>---</v>
      </c>
      <c r="D21" s="3" t="str">
        <f>IF(ISBLANK(Eligibility!$U22),"---",Eligibility!$E22)</f>
        <v>---</v>
      </c>
      <c r="E21" s="3" t="str">
        <f>IF(ISBLANK(Eligibility!$U22),"---",Eligibility!$U22)</f>
        <v>---</v>
      </c>
      <c r="F21" s="3" t="str">
        <f>IF(ISBLANK(Eligibility!$U22),"---",Eligibility!$V22)</f>
        <v>---</v>
      </c>
      <c r="G21" s="3" t="str">
        <f>IF(ISBLANK(Eligibility!$U22),"---",Eligibility!$W22)</f>
        <v>---</v>
      </c>
    </row>
    <row r="22" spans="1:7" ht="17" hidden="1" customHeight="1">
      <c r="A22" s="3" t="s">
        <v>18</v>
      </c>
      <c r="B22" s="3" t="str">
        <f>IF(ISBLANK(Eligibility!$U23),"---",Eligibility!$C23)</f>
        <v>---</v>
      </c>
      <c r="C22" s="3" t="str">
        <f>IF(ISBLANK(Eligibility!$U23),"---",Eligibility!$D23)</f>
        <v>---</v>
      </c>
      <c r="D22" s="3" t="str">
        <f>IF(ISBLANK(Eligibility!$U23),"---",Eligibility!$E23)</f>
        <v>---</v>
      </c>
      <c r="E22" s="3" t="str">
        <f>IF(ISBLANK(Eligibility!$U23),"---",Eligibility!$U23)</f>
        <v>---</v>
      </c>
      <c r="F22" s="3" t="str">
        <f>IF(ISBLANK(Eligibility!$U23),"---",Eligibility!$V23)</f>
        <v>---</v>
      </c>
      <c r="G22" s="3" t="str">
        <f>IF(ISBLANK(Eligibility!$U23),"---",Eligibility!$W23)</f>
        <v>---</v>
      </c>
    </row>
    <row r="23" spans="1:7" ht="17" hidden="1" customHeight="1">
      <c r="A23" s="3" t="s">
        <v>18</v>
      </c>
      <c r="B23" s="3" t="str">
        <f>IF(ISBLANK(Eligibility!$U24),"---",Eligibility!$C24)</f>
        <v>---</v>
      </c>
      <c r="C23" s="3" t="str">
        <f>IF(ISBLANK(Eligibility!$U24),"---",Eligibility!$D24)</f>
        <v>---</v>
      </c>
      <c r="D23" s="3" t="str">
        <f>IF(ISBLANK(Eligibility!$U24),"---",Eligibility!$E24)</f>
        <v>---</v>
      </c>
      <c r="E23" s="3" t="str">
        <f>IF(ISBLANK(Eligibility!$U24),"---",Eligibility!$U24)</f>
        <v>---</v>
      </c>
      <c r="F23" s="3" t="str">
        <f>IF(ISBLANK(Eligibility!$U24),"---",Eligibility!$V24)</f>
        <v>---</v>
      </c>
      <c r="G23" s="3" t="str">
        <f>IF(ISBLANK(Eligibility!$U24),"---",Eligibility!$W24)</f>
        <v>---</v>
      </c>
    </row>
    <row r="24" spans="1:7" ht="17" hidden="1" customHeight="1">
      <c r="A24" s="3" t="s">
        <v>18</v>
      </c>
      <c r="B24" s="3" t="str">
        <f>IF(ISBLANK(Eligibility!$U25),"---",Eligibility!$C25)</f>
        <v>---</v>
      </c>
      <c r="C24" s="3" t="str">
        <f>IF(ISBLANK(Eligibility!$U25),"---",Eligibility!$D25)</f>
        <v>---</v>
      </c>
      <c r="D24" s="3" t="str">
        <f>IF(ISBLANK(Eligibility!$U25),"---",Eligibility!$E25)</f>
        <v>---</v>
      </c>
      <c r="E24" s="3" t="str">
        <f>IF(ISBLANK(Eligibility!$U25),"---",Eligibility!$U25)</f>
        <v>---</v>
      </c>
      <c r="F24" s="3" t="str">
        <f>IF(ISBLANK(Eligibility!$U25),"---",Eligibility!$V25)</f>
        <v>---</v>
      </c>
      <c r="G24" s="3" t="str">
        <f>IF(ISBLANK(Eligibility!$U25),"---",Eligibility!$W25)</f>
        <v>---</v>
      </c>
    </row>
    <row r="25" spans="1:7" ht="17" hidden="1" customHeight="1">
      <c r="A25" s="3" t="s">
        <v>18</v>
      </c>
      <c r="B25" s="3" t="str">
        <f>IF(ISBLANK(Eligibility!$U26),"---",Eligibility!$C26)</f>
        <v>---</v>
      </c>
      <c r="C25" s="3" t="str">
        <f>IF(ISBLANK(Eligibility!$U26),"---",Eligibility!$D26)</f>
        <v>---</v>
      </c>
      <c r="D25" s="3" t="str">
        <f>IF(ISBLANK(Eligibility!$U26),"---",Eligibility!$E26)</f>
        <v>---</v>
      </c>
      <c r="E25" s="3" t="str">
        <f>IF(ISBLANK(Eligibility!$U26),"---",Eligibility!$U26)</f>
        <v>---</v>
      </c>
      <c r="F25" s="3" t="str">
        <f>IF(ISBLANK(Eligibility!$U26),"---",Eligibility!$V26)</f>
        <v>---</v>
      </c>
      <c r="G25" s="3" t="str">
        <f>IF(ISBLANK(Eligibility!$U26),"---",Eligibility!$W26)</f>
        <v>---</v>
      </c>
    </row>
    <row r="26" spans="1:7" ht="17" hidden="1" customHeight="1">
      <c r="A26" s="3" t="s">
        <v>18</v>
      </c>
      <c r="B26" s="3" t="str">
        <f>IF(ISBLANK(Eligibility!$U27),"---",Eligibility!$C27)</f>
        <v>---</v>
      </c>
      <c r="C26" s="3" t="str">
        <f>IF(ISBLANK(Eligibility!$U27),"---",Eligibility!$D27)</f>
        <v>---</v>
      </c>
      <c r="D26" s="3" t="str">
        <f>IF(ISBLANK(Eligibility!$U27),"---",Eligibility!$E27)</f>
        <v>---</v>
      </c>
      <c r="E26" s="3" t="str">
        <f>IF(ISBLANK(Eligibility!$U27),"---",Eligibility!$U27)</f>
        <v>---</v>
      </c>
      <c r="F26" s="3" t="str">
        <f>IF(ISBLANK(Eligibility!$U27),"---",Eligibility!$V27)</f>
        <v>---</v>
      </c>
      <c r="G26" s="3" t="str">
        <f>IF(ISBLANK(Eligibility!$U27),"---",Eligibility!$W27)</f>
        <v>---</v>
      </c>
    </row>
    <row r="27" spans="1:7" ht="17" hidden="1" customHeight="1">
      <c r="A27" s="3" t="s">
        <v>18</v>
      </c>
      <c r="B27" s="3" t="str">
        <f>IF(ISBLANK(Eligibility!$U28),"---",Eligibility!$C28)</f>
        <v>---</v>
      </c>
      <c r="C27" s="3" t="str">
        <f>IF(ISBLANK(Eligibility!$U28),"---",Eligibility!$D28)</f>
        <v>---</v>
      </c>
      <c r="D27" s="3" t="str">
        <f>IF(ISBLANK(Eligibility!$U28),"---",Eligibility!$E28)</f>
        <v>---</v>
      </c>
      <c r="E27" s="3" t="str">
        <f>IF(ISBLANK(Eligibility!$U28),"---",Eligibility!$U28)</f>
        <v>---</v>
      </c>
      <c r="F27" s="3" t="str">
        <f>IF(ISBLANK(Eligibility!$U28),"---",Eligibility!$V28)</f>
        <v>---</v>
      </c>
      <c r="G27" s="3" t="str">
        <f>IF(ISBLANK(Eligibility!$U28),"---",Eligibility!$W28)</f>
        <v>---</v>
      </c>
    </row>
    <row r="28" spans="1:7" ht="17" hidden="1" customHeight="1">
      <c r="A28" s="3" t="s">
        <v>18</v>
      </c>
      <c r="B28" s="3" t="str">
        <f>IF(ISBLANK(Eligibility!$U29),"---",Eligibility!$C29)</f>
        <v>---</v>
      </c>
      <c r="C28" s="3" t="str">
        <f>IF(ISBLANK(Eligibility!$U29),"---",Eligibility!$D29)</f>
        <v>---</v>
      </c>
      <c r="D28" s="3" t="str">
        <f>IF(ISBLANK(Eligibility!$U29),"---",Eligibility!$E29)</f>
        <v>---</v>
      </c>
      <c r="E28" s="3" t="str">
        <f>IF(ISBLANK(Eligibility!$U29),"---",Eligibility!$U29)</f>
        <v>---</v>
      </c>
      <c r="F28" s="3" t="str">
        <f>IF(ISBLANK(Eligibility!$U29),"---",Eligibility!$V29)</f>
        <v>---</v>
      </c>
      <c r="G28" s="3" t="str">
        <f>IF(ISBLANK(Eligibility!$U29),"---",Eligibility!$W29)</f>
        <v>---</v>
      </c>
    </row>
    <row r="29" spans="1:7" ht="17" hidden="1" customHeight="1">
      <c r="A29" s="3" t="s">
        <v>18</v>
      </c>
      <c r="B29" s="3" t="str">
        <f>IF(ISBLANK(Eligibility!$U30),"---",Eligibility!$C30)</f>
        <v>---</v>
      </c>
      <c r="C29" s="3" t="str">
        <f>IF(ISBLANK(Eligibility!$U30),"---",Eligibility!$D30)</f>
        <v>---</v>
      </c>
      <c r="D29" s="3" t="str">
        <f>IF(ISBLANK(Eligibility!$U30),"---",Eligibility!$E30)</f>
        <v>---</v>
      </c>
      <c r="E29" s="3" t="str">
        <f>IF(ISBLANK(Eligibility!$U30),"---",Eligibility!$U30)</f>
        <v>---</v>
      </c>
      <c r="F29" s="3" t="str">
        <f>IF(ISBLANK(Eligibility!$U30),"---",Eligibility!$V30)</f>
        <v>---</v>
      </c>
      <c r="G29" s="3" t="str">
        <f>IF(ISBLANK(Eligibility!$U30),"---",Eligibility!$W30)</f>
        <v>---</v>
      </c>
    </row>
    <row r="30" spans="1:7" ht="17" hidden="1" customHeight="1">
      <c r="A30" s="3" t="s">
        <v>18</v>
      </c>
      <c r="B30" s="3" t="str">
        <f>IF(ISBLANK(Eligibility!$U31),"---",Eligibility!$C31)</f>
        <v>---</v>
      </c>
      <c r="C30" s="3" t="str">
        <f>IF(ISBLANK(Eligibility!$U31),"---",Eligibility!$D31)</f>
        <v>---</v>
      </c>
      <c r="D30" s="3" t="str">
        <f>IF(ISBLANK(Eligibility!$U31),"---",Eligibility!$E31)</f>
        <v>---</v>
      </c>
      <c r="E30" s="3" t="str">
        <f>IF(ISBLANK(Eligibility!$U31),"---",Eligibility!$U31)</f>
        <v>---</v>
      </c>
      <c r="F30" s="3" t="str">
        <f>IF(ISBLANK(Eligibility!$U31),"---",Eligibility!$V31)</f>
        <v>---</v>
      </c>
      <c r="G30" s="3" t="str">
        <f>IF(ISBLANK(Eligibility!$U31),"---",Eligibility!$W31)</f>
        <v>---</v>
      </c>
    </row>
    <row r="31" spans="1:7" ht="17" hidden="1" customHeight="1">
      <c r="A31" s="3" t="s">
        <v>18</v>
      </c>
      <c r="B31" s="3" t="str">
        <f>IF(ISBLANK(Eligibility!$U32),"---",Eligibility!$C32)</f>
        <v>---</v>
      </c>
      <c r="C31" s="3" t="str">
        <f>IF(ISBLANK(Eligibility!$U32),"---",Eligibility!$D32)</f>
        <v>---</v>
      </c>
      <c r="D31" s="3" t="str">
        <f>IF(ISBLANK(Eligibility!$U32),"---",Eligibility!$E32)</f>
        <v>---</v>
      </c>
      <c r="E31" s="3" t="str">
        <f>IF(ISBLANK(Eligibility!$U32),"---",Eligibility!$U32)</f>
        <v>---</v>
      </c>
      <c r="F31" s="3" t="str">
        <f>IF(ISBLANK(Eligibility!$U32),"---",Eligibility!$V32)</f>
        <v>---</v>
      </c>
      <c r="G31" s="3" t="str">
        <f>IF(ISBLANK(Eligibility!$U32),"---",Eligibility!$W32)</f>
        <v>---</v>
      </c>
    </row>
    <row r="32" spans="1:7" ht="17" hidden="1" customHeight="1">
      <c r="A32" s="3" t="s">
        <v>18</v>
      </c>
      <c r="B32" s="3" t="str">
        <f>IF(ISBLANK(Eligibility!$U33),"---",Eligibility!$C33)</f>
        <v>---</v>
      </c>
      <c r="C32" s="3" t="str">
        <f>IF(ISBLANK(Eligibility!$U33),"---",Eligibility!$D33)</f>
        <v>---</v>
      </c>
      <c r="D32" s="3" t="str">
        <f>IF(ISBLANK(Eligibility!$U33),"---",Eligibility!$E33)</f>
        <v>---</v>
      </c>
      <c r="E32" s="3" t="str">
        <f>IF(ISBLANK(Eligibility!$U33),"---",Eligibility!$U33)</f>
        <v>---</v>
      </c>
      <c r="F32" s="3" t="str">
        <f>IF(ISBLANK(Eligibility!$U33),"---",Eligibility!$V33)</f>
        <v>---</v>
      </c>
      <c r="G32" s="3" t="str">
        <f>IF(ISBLANK(Eligibility!$U33),"---",Eligibility!$W33)</f>
        <v>---</v>
      </c>
    </row>
    <row r="33" spans="1:9" ht="17" hidden="1" customHeight="1">
      <c r="A33" s="3" t="s">
        <v>18</v>
      </c>
      <c r="B33" s="3" t="str">
        <f>IF(ISBLANK(Eligibility!$U34),"---",Eligibility!$C34)</f>
        <v>---</v>
      </c>
      <c r="C33" s="3" t="str">
        <f>IF(ISBLANK(Eligibility!$U34),"---",Eligibility!$D34)</f>
        <v>---</v>
      </c>
      <c r="D33" s="3" t="str">
        <f>IF(ISBLANK(Eligibility!$U34),"---",Eligibility!$E34)</f>
        <v>---</v>
      </c>
      <c r="E33" s="3" t="str">
        <f>IF(ISBLANK(Eligibility!$U34),"---",Eligibility!$U34)</f>
        <v>---</v>
      </c>
      <c r="F33" s="3" t="str">
        <f>IF(ISBLANK(Eligibility!$U34),"---",Eligibility!$V34)</f>
        <v>---</v>
      </c>
      <c r="G33" s="3" t="str">
        <f>IF(ISBLANK(Eligibility!$U34),"---",Eligibility!$W34)</f>
        <v>---</v>
      </c>
    </row>
    <row r="34" spans="1:9" s="143" customFormat="1" ht="42">
      <c r="A34" s="439" t="s">
        <v>18</v>
      </c>
      <c r="B34" s="439" t="str">
        <f>IF(ISBLANK(Eligibility!$U35),"---",Eligibility!$C35)</f>
        <v>Bronze</v>
      </c>
      <c r="C34" s="439" t="str">
        <f>IF(ISBLANK(Eligibility!$U35),"---",Eligibility!$D35)</f>
        <v>2.1 Product Eligibility</v>
      </c>
      <c r="D34" s="439" t="str">
        <f>IF(ISBLANK(Eligibility!$U35),"---",Eligibility!$E35)</f>
        <v>g. Nanomaterials (Note: Eligibility to be revisited once the Material Health Assessment Methodology is updated to more explicitly address the related human and environmental health issues).</v>
      </c>
      <c r="E34" s="439" t="str">
        <f>IF(ISBLANK(Eligibility!$U35),"---",Eligibility!$U35)</f>
        <v>New</v>
      </c>
      <c r="F34" s="439" t="str">
        <f>IF(ISBLANK(Eligibility!$U35),"---",Eligibility!$V35)</f>
        <v>Yes</v>
      </c>
      <c r="G34" s="439" t="str">
        <f>IF(ISBLANK(Eligibility!$U35),"---",Eligibility!$W35)</f>
        <v>Nanomaterials are not eligible (This may change once the Material Health Assessment Methodology is updated)</v>
      </c>
    </row>
    <row r="35" spans="1:9" ht="17" hidden="1" customHeight="1">
      <c r="A35" s="3" t="s">
        <v>18</v>
      </c>
      <c r="B35" s="3" t="str">
        <f>IF(ISBLANK(Eligibility!$U36),"---",Eligibility!$C36)</f>
        <v>---</v>
      </c>
      <c r="C35" s="3" t="str">
        <f>IF(ISBLANK(Eligibility!$U36),"---",Eligibility!$D36)</f>
        <v>---</v>
      </c>
      <c r="D35" s="3" t="str">
        <f>IF(ISBLANK(Eligibility!$U36),"---",Eligibility!$E36)</f>
        <v>---</v>
      </c>
      <c r="E35" s="3" t="str">
        <f>IF(ISBLANK(Eligibility!$U36),"---",Eligibility!$U36)</f>
        <v>---</v>
      </c>
      <c r="F35" s="3" t="str">
        <f>IF(ISBLANK(Eligibility!$U36),"---",Eligibility!$V36)</f>
        <v>---</v>
      </c>
      <c r="G35" s="3" t="str">
        <f>IF(ISBLANK(Eligibility!$U36),"---",Eligibility!$W36)</f>
        <v>---</v>
      </c>
    </row>
    <row r="36" spans="1:9" ht="17" hidden="1" customHeight="1">
      <c r="A36" s="3" t="s">
        <v>18</v>
      </c>
      <c r="B36" s="3" t="str">
        <f>IF(ISBLANK(Eligibility!$U37),"---",Eligibility!$C37)</f>
        <v>---</v>
      </c>
      <c r="C36" s="3" t="str">
        <f>IF(ISBLANK(Eligibility!$U37),"---",Eligibility!$D37)</f>
        <v>---</v>
      </c>
      <c r="D36" s="3" t="str">
        <f>IF(ISBLANK(Eligibility!$U37),"---",Eligibility!$E37)</f>
        <v>---</v>
      </c>
      <c r="E36" s="3" t="str">
        <f>IF(ISBLANK(Eligibility!$U37),"---",Eligibility!$U37)</f>
        <v>---</v>
      </c>
      <c r="F36" s="3" t="str">
        <f>IF(ISBLANK(Eligibility!$U37),"---",Eligibility!$V37)</f>
        <v>---</v>
      </c>
      <c r="G36" s="3" t="str">
        <f>IF(ISBLANK(Eligibility!$U37),"---",Eligibility!$W37)</f>
        <v>---</v>
      </c>
    </row>
    <row r="37" spans="1:9" ht="17" hidden="1" customHeight="1">
      <c r="A37" s="3" t="s">
        <v>18</v>
      </c>
      <c r="B37" s="3" t="str">
        <f>IF(ISBLANK(Eligibility!$U38),"---",Eligibility!$C38)</f>
        <v>---</v>
      </c>
      <c r="C37" s="3" t="str">
        <f>IF(ISBLANK(Eligibility!$U38),"---",Eligibility!$D38)</f>
        <v>---</v>
      </c>
      <c r="D37" s="3" t="str">
        <f>IF(ISBLANK(Eligibility!$U38),"---",Eligibility!$E38)</f>
        <v>---</v>
      </c>
      <c r="E37" s="3" t="str">
        <f>IF(ISBLANK(Eligibility!$U38),"---",Eligibility!$U38)</f>
        <v>---</v>
      </c>
      <c r="F37" s="3" t="str">
        <f>IF(ISBLANK(Eligibility!$U38),"---",Eligibility!$V38)</f>
        <v>---</v>
      </c>
      <c r="G37" s="3" t="str">
        <f>IF(ISBLANK(Eligibility!$U38),"---",Eligibility!$W38)</f>
        <v>---</v>
      </c>
    </row>
    <row r="38" spans="1:9" s="143" customFormat="1" ht="173.25" hidden="1" customHeight="1">
      <c r="A38" s="439" t="s">
        <v>18</v>
      </c>
      <c r="B38" s="439" t="str">
        <f>IF(ISBLANK(Eligibility!$U39),"---",Eligibility!$C39)</f>
        <v>Bronze</v>
      </c>
      <c r="C38" s="439" t="str">
        <f>IF(ISBLANK(Eligibility!$U39),"---",Eligibility!$D39)</f>
        <v>1.3.3 Restrictions to Bronze Level Certification</v>
      </c>
      <c r="D38" s="439" t="str">
        <f>IF(ISBLANK(Eligibility!$U39),"---",Eligibility!$E39)</f>
        <v xml:space="preserve">A product may be certified at the Version 4.1 Bronze level for a maximum of six years (i.e., two, three-year certification cycles), and must recertify at the Silver level or higher once the second, three-year Bronze certification has expired or it will be delisted from the program. Alternatively, in cases where technical, performance, or market barriers prevent the achievement of the Silver level in any standard category, the product may be recertified at the Bronze level if:
 1. The applicant publicly discloses an explanation of the limitation(s) preventing achievement of the Silver level requirements,
 2. On-going measurable improvement is achieved (see Section 3.3), and
 3. The product meets the Silver achievement level in at least one other category by the end of the sixth year of Bronze level certification (i.e., the expiration date of the second three-year certification).
</v>
      </c>
      <c r="E38" s="439" t="str">
        <f>IF(ISBLANK(Eligibility!$U39),"---",Eligibility!$U39)</f>
        <v>Modified</v>
      </c>
      <c r="F38" s="439" t="str">
        <f>IF(ISBLANK(Eligibility!$U39),"---",Eligibility!$V39)</f>
        <v>No</v>
      </c>
      <c r="G38" s="439" t="str">
        <f>IF(ISBLANK(Eligibility!$U39),"---",Eligibility!$W39)</f>
        <v xml:space="preserve">Timelines updated to match the certification period. </v>
      </c>
    </row>
    <row r="39" spans="1:9" ht="17" hidden="1" customHeight="1">
      <c r="A39" s="3" t="s">
        <v>20</v>
      </c>
      <c r="B39" s="3" t="str">
        <f>IF(ISBLANK(General!$U5),"---",General!$C5)</f>
        <v>---</v>
      </c>
      <c r="C39" s="3" t="str">
        <f>IF(ISBLANK(General!$U5),"---",General!$D5)</f>
        <v>---</v>
      </c>
      <c r="D39" s="3" t="str">
        <f>IF(ISBLANK(General!$U5),"---",General!$E5)</f>
        <v>---</v>
      </c>
      <c r="E39" s="3" t="str">
        <f>IF(ISBLANK(General!$U5),"---",General!$U5)</f>
        <v>---</v>
      </c>
      <c r="F39" s="3" t="str">
        <f>IF(ISBLANK(General!$U5),"---",General!$V5)</f>
        <v>---</v>
      </c>
      <c r="G39" s="3" t="str">
        <f>IF(ISBLANK(General!$U5),"---",General!$X5)</f>
        <v>---</v>
      </c>
      <c r="I39" s="146"/>
    </row>
    <row r="40" spans="1:9" ht="17" hidden="1" customHeight="1">
      <c r="A40" s="3" t="s">
        <v>20</v>
      </c>
      <c r="B40" s="3" t="str">
        <f>IF(ISBLANK(General!$U6),"---",General!$C6)</f>
        <v>---</v>
      </c>
      <c r="C40" s="3" t="str">
        <f>IF(ISBLANK(General!$U6),"---",General!$D6)</f>
        <v>---</v>
      </c>
      <c r="D40" s="3" t="str">
        <f>IF(ISBLANK(General!$U6),"---",General!$E6)</f>
        <v>---</v>
      </c>
      <c r="E40" s="3" t="str">
        <f>IF(ISBLANK(General!$U6),"---",General!$U6)</f>
        <v>---</v>
      </c>
      <c r="F40" s="3" t="str">
        <f>IF(ISBLANK(General!$U6),"---",General!$V6)</f>
        <v>---</v>
      </c>
      <c r="G40" s="3" t="str">
        <f>IF(ISBLANK(General!$U6),"---",General!$X6)</f>
        <v>---</v>
      </c>
    </row>
    <row r="41" spans="1:9" ht="16" hidden="1" customHeight="1">
      <c r="A41" s="3" t="s">
        <v>20</v>
      </c>
      <c r="B41" s="3" t="str">
        <f>IF(ISBLANK(General!$U7),"---",General!$C7)</f>
        <v>---</v>
      </c>
      <c r="C41" s="3" t="str">
        <f>IF(ISBLANK(General!$U7),"---",General!$D7)</f>
        <v>---</v>
      </c>
      <c r="D41" s="3" t="str">
        <f>IF(ISBLANK(General!$U7),"---",General!$E7)</f>
        <v>---</v>
      </c>
      <c r="E41" s="3" t="str">
        <f>IF(ISBLANK(General!$U7),"---",General!$U7)</f>
        <v>---</v>
      </c>
      <c r="F41" s="3" t="str">
        <f>IF(ISBLANK(General!$U7),"---",General!$V7)</f>
        <v>---</v>
      </c>
      <c r="G41" s="3" t="str">
        <f>IF(ISBLANK(General!$U7),"---",General!$X7)</f>
        <v>---</v>
      </c>
    </row>
    <row r="42" spans="1:9" ht="16" hidden="1" customHeight="1">
      <c r="A42" s="3" t="s">
        <v>20</v>
      </c>
      <c r="B42" s="3" t="str">
        <f>IF(ISBLANK(General!$U8),"---",General!$C8)</f>
        <v>---</v>
      </c>
      <c r="C42" s="3" t="str">
        <f>IF(ISBLANK(General!$U8),"---",General!$D8)</f>
        <v>---</v>
      </c>
      <c r="D42" s="3" t="str">
        <f>IF(ISBLANK(General!$U8),"---",General!$E8)</f>
        <v>---</v>
      </c>
      <c r="E42" s="3" t="str">
        <f>IF(ISBLANK(General!$U8),"---",General!$U8)</f>
        <v>---</v>
      </c>
      <c r="F42" s="3" t="str">
        <f>IF(ISBLANK(General!$U8),"---",General!$V8)</f>
        <v>---</v>
      </c>
      <c r="G42" s="3" t="str">
        <f>IF(ISBLANK(General!$U8),"---",General!$X8)</f>
        <v>---</v>
      </c>
    </row>
    <row r="43" spans="1:9" ht="16" hidden="1" customHeight="1">
      <c r="A43" s="3" t="s">
        <v>20</v>
      </c>
      <c r="B43" s="3" t="str">
        <f>IF(ISBLANK(General!$U9),"---",General!$C9)</f>
        <v>---</v>
      </c>
      <c r="C43" s="3" t="str">
        <f>IF(ISBLANK(General!$U9),"---",General!$D9)</f>
        <v>---</v>
      </c>
      <c r="D43" s="3" t="str">
        <f>IF(ISBLANK(General!$U9),"---",General!$E9)</f>
        <v>---</v>
      </c>
      <c r="E43" s="3" t="str">
        <f>IF(ISBLANK(General!$U9),"---",General!$U9)</f>
        <v>---</v>
      </c>
      <c r="F43" s="3" t="str">
        <f>IF(ISBLANK(General!$U9),"---",General!$V9)</f>
        <v>---</v>
      </c>
      <c r="G43" s="3" t="str">
        <f>IF(ISBLANK(General!$U9),"---",General!$X9)</f>
        <v>---</v>
      </c>
    </row>
    <row r="44" spans="1:9" ht="16" hidden="1" customHeight="1">
      <c r="A44" s="3" t="s">
        <v>20</v>
      </c>
      <c r="B44" s="3" t="str">
        <f>IF(ISBLANK(General!$U10),"---",General!$C10)</f>
        <v>---</v>
      </c>
      <c r="C44" s="3" t="str">
        <f>IF(ISBLANK(General!$U10),"---",General!$D10)</f>
        <v>---</v>
      </c>
      <c r="D44" s="3" t="str">
        <f>IF(ISBLANK(General!$U10),"---",General!$E10)</f>
        <v>---</v>
      </c>
      <c r="E44" s="3" t="str">
        <f>IF(ISBLANK(General!$U10),"---",General!$U10)</f>
        <v>---</v>
      </c>
      <c r="F44" s="3" t="str">
        <f>IF(ISBLANK(General!$U10),"---",General!$V10)</f>
        <v>---</v>
      </c>
      <c r="G44" s="3" t="str">
        <f>IF(ISBLANK(General!$U10),"---",General!$X10)</f>
        <v>---</v>
      </c>
    </row>
    <row r="45" spans="1:9" ht="16" hidden="1" customHeight="1">
      <c r="A45" s="3" t="s">
        <v>20</v>
      </c>
      <c r="B45" s="3" t="str">
        <f>IF(ISBLANK(General!$U11),"---",General!$C11)</f>
        <v>---</v>
      </c>
      <c r="C45" s="3" t="str">
        <f>IF(ISBLANK(General!$U11),"---",General!$D11)</f>
        <v>---</v>
      </c>
      <c r="D45" s="3" t="str">
        <f>IF(ISBLANK(General!$U11),"---",General!$E11)</f>
        <v>---</v>
      </c>
      <c r="E45" s="3" t="str">
        <f>IF(ISBLANK(General!$U11),"---",General!$U11)</f>
        <v>---</v>
      </c>
      <c r="F45" s="3" t="str">
        <f>IF(ISBLANK(General!$U11),"---",General!$V11)</f>
        <v>---</v>
      </c>
      <c r="G45" s="3" t="str">
        <f>IF(ISBLANK(General!$U11),"---",General!$X11)</f>
        <v>---</v>
      </c>
    </row>
    <row r="46" spans="1:9" ht="16" hidden="1" customHeight="1">
      <c r="A46" s="3" t="s">
        <v>20</v>
      </c>
      <c r="B46" s="3" t="str">
        <f>IF(ISBLANK(General!$U12),"---",General!$C12)</f>
        <v>---</v>
      </c>
      <c r="C46" s="3" t="str">
        <f>IF(ISBLANK(General!$U12),"---",General!$D12)</f>
        <v>---</v>
      </c>
      <c r="D46" s="3" t="str">
        <f>IF(ISBLANK(General!$U12),"---",General!$E12)</f>
        <v>---</v>
      </c>
      <c r="E46" s="3" t="str">
        <f>IF(ISBLANK(General!$U12),"---",General!$U12)</f>
        <v>---</v>
      </c>
      <c r="F46" s="3" t="str">
        <f>IF(ISBLANK(General!$U12),"---",General!$V12)</f>
        <v>---</v>
      </c>
      <c r="G46" s="3" t="str">
        <f>IF(ISBLANK(General!$U12),"---",General!$X12)</f>
        <v>---</v>
      </c>
    </row>
    <row r="47" spans="1:9" ht="16" hidden="1" customHeight="1">
      <c r="A47" s="3" t="s">
        <v>20</v>
      </c>
      <c r="B47" s="3" t="str">
        <f>IF(ISBLANK(General!$U13),"---",General!$C13)</f>
        <v>---</v>
      </c>
      <c r="C47" s="3" t="str">
        <f>IF(ISBLANK(General!$U13),"---",General!$D13)</f>
        <v>---</v>
      </c>
      <c r="D47" s="3" t="str">
        <f>IF(ISBLANK(General!$U13),"---",General!$E13)</f>
        <v>---</v>
      </c>
      <c r="E47" s="3" t="str">
        <f>IF(ISBLANK(General!$U13),"---",General!$U13)</f>
        <v>---</v>
      </c>
      <c r="F47" s="3" t="str">
        <f>IF(ISBLANK(General!$U13),"---",General!$V13)</f>
        <v>---</v>
      </c>
      <c r="G47" s="3" t="str">
        <f>IF(ISBLANK(General!$U13),"---",General!$X13)</f>
        <v>---</v>
      </c>
    </row>
    <row r="48" spans="1:9" ht="16" hidden="1" customHeight="1">
      <c r="A48" s="3" t="s">
        <v>20</v>
      </c>
      <c r="B48" s="3" t="str">
        <f>IF(ISBLANK(General!$U14),"---",General!$C14)</f>
        <v>---</v>
      </c>
      <c r="C48" s="3" t="str">
        <f>IF(ISBLANK(General!$U14),"---",General!$D14)</f>
        <v>---</v>
      </c>
      <c r="D48" s="3" t="str">
        <f>IF(ISBLANK(General!$U14),"---",General!$E14)</f>
        <v>---</v>
      </c>
      <c r="E48" s="3" t="str">
        <f>IF(ISBLANK(General!$U14),"---",General!$U14)</f>
        <v>---</v>
      </c>
      <c r="F48" s="3" t="str">
        <f>IF(ISBLANK(General!$U14),"---",General!$V14)</f>
        <v>---</v>
      </c>
      <c r="G48" s="3" t="str">
        <f>IF(ISBLANK(General!$U14),"---",General!$X14)</f>
        <v>---</v>
      </c>
    </row>
    <row r="49" spans="1:7" ht="16" hidden="1" customHeight="1">
      <c r="A49" s="3" t="s">
        <v>20</v>
      </c>
      <c r="B49" s="3" t="str">
        <f>IF(ISBLANK(General!$U15),"---",General!$C15)</f>
        <v>---</v>
      </c>
      <c r="C49" s="3" t="str">
        <f>IF(ISBLANK(General!$U15),"---",General!$D15)</f>
        <v>---</v>
      </c>
      <c r="D49" s="3" t="str">
        <f>IF(ISBLANK(General!$U15),"---",General!$E15)</f>
        <v>---</v>
      </c>
      <c r="E49" s="3" t="str">
        <f>IF(ISBLANK(General!$U15),"---",General!$U15)</f>
        <v>---</v>
      </c>
      <c r="F49" s="3" t="str">
        <f>IF(ISBLANK(General!$U15),"---",General!$V15)</f>
        <v>---</v>
      </c>
      <c r="G49" s="3" t="str">
        <f>IF(ISBLANK(General!$U15),"---",General!$X15)</f>
        <v>---</v>
      </c>
    </row>
    <row r="50" spans="1:7" s="143" customFormat="1" ht="126">
      <c r="A50" s="439" t="s">
        <v>20</v>
      </c>
      <c r="B50" s="439" t="str">
        <f>IF(ISBLANK(General!$U16),"---",General!$C16)</f>
        <v>Bronze</v>
      </c>
      <c r="C50" s="439" t="str">
        <f>IF(ISBLANK(General!$U16),"---",General!$D16)</f>
        <v>3.2.1 Environmental Policy</v>
      </c>
      <c r="D50" s="439" t="str">
        <f>IF(ISBLANK(General!$U16),"---",General!$E16)</f>
        <v>Commit to protecting the environment through company policy. The policy or policies must:</v>
      </c>
      <c r="E50" s="439" t="str">
        <f>IF(ISBLANK(General!$U16),"---",General!$U16)</f>
        <v>Moved and Modified</v>
      </c>
      <c r="F50" s="439" t="str">
        <f>IF(ISBLANK(General!$U16),"---",General!$V16)</f>
        <v>Yes</v>
      </c>
      <c r="G50" s="439" t="str">
        <f>IF(ISBLANK(General!$U16),"---",General!$X16)</f>
        <v xml:space="preserve">This section must be updated for all IARs. The requirements in this section must now be met by the applicant company. The option for final manufacturing facilities to meet the requirement has been removed from the Version 4.1 standard. for IARs it is necessary to either confirm requirements were met by the applicant or to provide new documentation (if previously met by final manufacturing). See notes below regarding additional changes and updates required in this section. </v>
      </c>
    </row>
    <row r="51" spans="1:7" s="143" customFormat="1" ht="98">
      <c r="A51" s="439" t="s">
        <v>20</v>
      </c>
      <c r="B51" s="439" t="str">
        <f>IF(ISBLANK(General!$U17),"---",General!$C17)</f>
        <v>Bronze</v>
      </c>
      <c r="C51" s="439" t="str">
        <f>IF(ISBLANK(General!$U17),"---",General!$D17)</f>
        <v>3.2.1 Environmental Policy</v>
      </c>
      <c r="D51" s="439" t="str">
        <f>IF(ISBLANK(General!$U17),"---",General!$E17)</f>
        <v>1. Establish expectations for the applicant company, the supply chain, communities, potentially affected groups, and other relevant stakeholders.</v>
      </c>
      <c r="E51" s="439" t="str">
        <f>IF(ISBLANK(General!$U17),"---",General!$U17)</f>
        <v>Modified</v>
      </c>
      <c r="F51" s="439" t="str">
        <f>IF(ISBLANK(General!$U17),"---",General!$V17)</f>
        <v>Yes</v>
      </c>
      <c r="G51" s="439" t="str">
        <f>IF(ISBLANK(General!$U17),"---",General!$X17)</f>
        <v>The applicant company and entire supply chain must be within scope of the policy under Version 4.1. Under Version 4.0 the policy was required to apply to final manufacturing stage facilities and the supply chain of the certified product. (Other aspects of the scope are unchanged.) For IARs, the policy scope will have to reviewed and either confirmed as sufficiently broad or updated.</v>
      </c>
    </row>
    <row r="52" spans="1:7" s="143" customFormat="1" ht="98">
      <c r="A52" s="439" t="s">
        <v>20</v>
      </c>
      <c r="B52" s="439" t="str">
        <f>IF(ISBLANK(General!$U18),"---",General!$C18)</f>
        <v>Bronze</v>
      </c>
      <c r="C52" s="439" t="str">
        <f>IF(ISBLANK(General!$U18),"---",General!$D18)</f>
        <v>3.2.1 Environmental Policy</v>
      </c>
      <c r="D52" s="439" t="str">
        <f>IF(ISBLANK(General!$U18),"---",General!$E18)</f>
        <v>2. Include the company’s commitment to address any high-risk environmental issues identified via the risk assessment, including any de facto high-risk issues. (If no high-risk issues were identified, the policy may address environmental protection in a general way.)</v>
      </c>
      <c r="E52" s="439" t="str">
        <f>IF(ISBLANK(General!$U18),"---",General!$U18)</f>
        <v>Modified</v>
      </c>
      <c r="F52" s="439" t="str">
        <f>IF(ISBLANK(General!$U18),"---",General!$V18)</f>
        <v>Yes</v>
      </c>
      <c r="G52" s="439" t="str">
        <f>IF(ISBLANK(General!$U18),"---",General!$X18)</f>
        <v>The requirement text in this row is the same under Version 4.0 and Version 4.1, but given the increased scope (as noted above) the requirement now applies more broadly. Note that the scope of the risk assessment (per Section 3.2.2) has also been increased to include the applicant company. Any new risks identified may need to be included in the policy as well.</v>
      </c>
    </row>
    <row r="53" spans="1:7" s="143" customFormat="1" ht="16">
      <c r="A53" s="439" t="s">
        <v>20</v>
      </c>
      <c r="B53" s="439" t="str">
        <f>IF(ISBLANK(General!$U19),"---",General!$C19)</f>
        <v>Bronze</v>
      </c>
      <c r="C53" s="439" t="str">
        <f>IF(ISBLANK(General!$U19),"---",General!$D19)</f>
        <v>3.2.1 Environmental Policy</v>
      </c>
      <c r="D53" s="439" t="str">
        <f>IF(ISBLANK(General!$U19),"---",General!$E19)</f>
        <v>3. Define staff responsibilities for implementation.</v>
      </c>
      <c r="E53" s="439" t="str">
        <f>IF(ISBLANK(General!$U19),"---",General!$U19)</f>
        <v>Modified</v>
      </c>
      <c r="F53" s="439" t="str">
        <f>IF(ISBLANK(General!$U19),"---",General!$V19)</f>
        <v>Yes</v>
      </c>
      <c r="G53" s="439" t="str">
        <f>IF(ISBLANK(General!$U19),"---",General!$X19)</f>
        <v>See Above</v>
      </c>
    </row>
    <row r="54" spans="1:7" s="143" customFormat="1" ht="28" hidden="1">
      <c r="A54" s="439" t="s">
        <v>20</v>
      </c>
      <c r="B54" s="439" t="str">
        <f>IF(ISBLANK(General!$U20),"---",General!$C20)</f>
        <v>Bronze</v>
      </c>
      <c r="C54" s="439" t="str">
        <f>IF(ISBLANK(General!$U20),"---",General!$D20)</f>
        <v>3.2.1 Environmental Policy</v>
      </c>
      <c r="D54" s="439" t="str">
        <f>IF(ISBLANK(General!$U20),"---",General!$E20)</f>
        <v xml:space="preserve">4. Be formally approved by a duly empowered officer of the applicant company or by the board of directors. </v>
      </c>
      <c r="E54" s="439" t="str">
        <f>IF(ISBLANK(General!$U20),"---",General!$U20)</f>
        <v>Modified</v>
      </c>
      <c r="F54" s="439" t="str">
        <f>IF(ISBLANK(General!$U20),"---",General!$V20)</f>
        <v>No</v>
      </c>
      <c r="G54" s="439" t="str">
        <f>IF(ISBLANK(General!$U20),"---",General!$X20)</f>
        <v>Public disclosure has been added as an option under Version 4.1 for demonstrating approval.</v>
      </c>
    </row>
    <row r="55" spans="1:7" s="143" customFormat="1" ht="126">
      <c r="A55" s="439" t="s">
        <v>20</v>
      </c>
      <c r="B55" s="439" t="str">
        <f>IF(ISBLANK(General!$U21),"---",General!$C21)</f>
        <v>Bronze</v>
      </c>
      <c r="C55" s="439" t="str">
        <f>IF(ISBLANK(General!$U21),"---",General!$D21)</f>
        <v>3.2.2 Assessing Environmental Risks and Opportunities</v>
      </c>
      <c r="D55" s="439" t="str">
        <f>IF(ISBLANK(General!$U21),"---",General!$E21)</f>
        <v>Identify environmental risks and opportunities for the applicant company, including all final manufacturing stage facilities and for the certified product. The risk and opportunity assessment must include:</v>
      </c>
      <c r="E55" s="439" t="str">
        <f>IF(ISBLANK(General!$U21),"---",General!$U21)</f>
        <v>Moved and Modified</v>
      </c>
      <c r="F55" s="439" t="str">
        <f>IF(ISBLANK(General!$U21),"---",General!$V21)</f>
        <v>Yes</v>
      </c>
      <c r="G55" s="439" t="str">
        <f>IF(ISBLANK(General!$U21),"---",General!$X21)</f>
        <v>This section must be updated for all IARs. The environmental risk assessment now applies to the applicant company (not only final manufacturing stage facilities and the product). This section must be updated to adjust to this broader scope as further defined in the following rows. Note that any new high risks identified must also be addressed by the environmental policy (Section 3.2.1). In addition, prioritized risks must be included in the strategy (Section 3.2.4)</v>
      </c>
    </row>
    <row r="56" spans="1:7" s="143" customFormat="1" ht="70">
      <c r="A56" s="439" t="s">
        <v>20</v>
      </c>
      <c r="B56" s="439" t="str">
        <f>IF(ISBLANK(General!$U22),"---",General!$C22)</f>
        <v>Bronze</v>
      </c>
      <c r="C56" s="439" t="str">
        <f>IF(ISBLANK(General!$U22),"---",General!$D22)</f>
        <v>3.2.2 Assessing Environmental Risks and Opportunities</v>
      </c>
      <c r="D56" s="439" t="str">
        <f>IF(ISBLANK(General!$U22),"---",General!$E22)</f>
        <v>1.  A company-level risk assessment, based on conducting desk research at a minimum, to scope and identify known, likely, and potential environmental risks associated with the applicant company’s own operations, final manufacturing facilities, the product’s supply chain, product use, product cycling and end of use, relevant communities, potentially affected groups, and other relevant stakeholders.</v>
      </c>
      <c r="E56" s="439" t="str">
        <f>IF(ISBLANK(General!$U22),"---",General!$U22)</f>
        <v>New</v>
      </c>
      <c r="F56" s="439" t="str">
        <f>IF(ISBLANK(General!$U22),"---",General!$V22)</f>
        <v>Yes</v>
      </c>
      <c r="G56" s="439" t="str">
        <f>IF(ISBLANK(General!$U22),"---",General!$X22)</f>
        <v>See Above</v>
      </c>
    </row>
    <row r="57" spans="1:7" s="143" customFormat="1" ht="28">
      <c r="A57" s="439" t="s">
        <v>20</v>
      </c>
      <c r="B57" s="439" t="str">
        <f>IF(ISBLANK(General!$U23),"---",General!$C23)</f>
        <v>Bronze</v>
      </c>
      <c r="C57" s="439" t="str">
        <f>IF(ISBLANK(General!$U23),"---",General!$D23)</f>
        <v>3.2.2 Assessing Environmental Risks and Opportunities</v>
      </c>
      <c r="D57" s="439" t="str">
        <f>IF(ISBLANK(General!$U23),"---",General!$E23)</f>
        <v xml:space="preserve">The following issues are de facto high risk for all large companies (defined as companies with ≥ 250,000 employees) and potentially high risk for all other companies: </v>
      </c>
      <c r="E57" s="439" t="str">
        <f>IF(ISBLANK(General!$U23),"---",General!$U23)</f>
        <v>New</v>
      </c>
      <c r="F57" s="439" t="str">
        <f>IF(ISBLANK(General!$U23),"---",General!$V23)</f>
        <v>Yes</v>
      </c>
      <c r="G57" s="439" t="str">
        <f>IF(ISBLANK(General!$U23),"---",General!$X23)</f>
        <v>See Above</v>
      </c>
    </row>
    <row r="58" spans="1:7" s="143" customFormat="1" ht="28">
      <c r="A58" s="439" t="s">
        <v>20</v>
      </c>
      <c r="B58" s="439" t="str">
        <f>IF(ISBLANK(General!$U24),"---",General!$C24)</f>
        <v>Bronze</v>
      </c>
      <c r="C58" s="439" t="str">
        <f>IF(ISBLANK(General!$U24),"---",General!$D24)</f>
        <v>3.2.2 Assessing Environmental Risks and Opportunities</v>
      </c>
      <c r="D58" s="439" t="str">
        <f>IF(ISBLANK(General!$U24),"---",General!$E24)</f>
        <v>a.   Greenhouse gas emissions and contribution to climate change,</v>
      </c>
      <c r="E58" s="439" t="str">
        <f>IF(ISBLANK(General!$U24),"---",General!$U24)</f>
        <v>New</v>
      </c>
      <c r="F58" s="439" t="str">
        <f>IF(ISBLANK(General!$U24),"---",General!$V24)</f>
        <v>Yes</v>
      </c>
      <c r="G58" s="439" t="str">
        <f>IF(ISBLANK(General!$U24),"---",General!$X24)</f>
        <v>See Above</v>
      </c>
    </row>
    <row r="59" spans="1:7" s="143" customFormat="1" ht="28">
      <c r="A59" s="439" t="s">
        <v>20</v>
      </c>
      <c r="B59" s="439" t="str">
        <f>IF(ISBLANK(General!$U25),"---",General!$C25)</f>
        <v>Bronze</v>
      </c>
      <c r="C59" s="439" t="str">
        <f>IF(ISBLANK(General!$U25),"---",General!$D25)</f>
        <v>3.2.2 Assessing Environmental Risks and Opportunities</v>
      </c>
      <c r="D59" s="439" t="str">
        <f>IF(ISBLANK(General!$U25),"---",General!$E25)</f>
        <v>b.   Environmental pollution (air, fresh and marine water, soil),</v>
      </c>
      <c r="E59" s="439" t="str">
        <f>IF(ISBLANK(General!$U25),"---",General!$U25)</f>
        <v>New</v>
      </c>
      <c r="F59" s="439" t="str">
        <f>IF(ISBLANK(General!$U25),"---",General!$V25)</f>
        <v>Yes</v>
      </c>
      <c r="G59" s="439" t="str">
        <f>IF(ISBLANK(General!$U25),"---",General!$X25)</f>
        <v>See Above</v>
      </c>
    </row>
    <row r="60" spans="1:7" s="143" customFormat="1" ht="28">
      <c r="A60" s="439" t="s">
        <v>20</v>
      </c>
      <c r="B60" s="439" t="str">
        <f>IF(ISBLANK(General!$U26),"---",General!$C26)</f>
        <v>Bronze</v>
      </c>
      <c r="C60" s="439" t="str">
        <f>IF(ISBLANK(General!$U26),"---",General!$D26)</f>
        <v>3.2.2 Assessing Environmental Risks and Opportunities</v>
      </c>
      <c r="D60" s="439" t="str">
        <f>IF(ISBLANK(General!$U26),"---",General!$E26)</f>
        <v xml:space="preserve">c.   Resource use and circularity, biodiversity, and ecosystems.     </v>
      </c>
      <c r="E60" s="439" t="str">
        <f>IF(ISBLANK(General!$U26),"---",General!$U26)</f>
        <v>New</v>
      </c>
      <c r="F60" s="439" t="str">
        <f>IF(ISBLANK(General!$U26),"---",General!$V26)</f>
        <v>Yes</v>
      </c>
      <c r="G60" s="439" t="str">
        <f>IF(ISBLANK(General!$U26),"---",General!$X26)</f>
        <v>See Above</v>
      </c>
    </row>
    <row r="61" spans="1:7" s="143" customFormat="1" ht="28">
      <c r="A61" s="439" t="s">
        <v>20</v>
      </c>
      <c r="B61" s="439" t="str">
        <f>IF(ISBLANK(General!$U27),"---",General!$C27)</f>
        <v>Bronze</v>
      </c>
      <c r="C61" s="439" t="str">
        <f>IF(ISBLANK(General!$U27),"---",General!$D27)</f>
        <v>3.2.2 Assessing Environmental Risks and Opportunities</v>
      </c>
      <c r="D61" s="439" t="str">
        <f>IF(ISBLANK(General!$U27),"---",General!$E27)</f>
        <v>The following issues are de facto high risk for final manufacturing stage facilities or for the product, as noted in the scenarios below:</v>
      </c>
      <c r="E61" s="439" t="str">
        <f>IF(ISBLANK(General!$U27),"---",General!$U27)</f>
        <v>Modified</v>
      </c>
      <c r="F61" s="439" t="str">
        <f>IF(ISBLANK(General!$U27),"---",General!$V27)</f>
        <v>Yes</v>
      </c>
      <c r="G61" s="439" t="str">
        <f>IF(ISBLANK(General!$U27),"---",General!$X27)</f>
        <v xml:space="preserve">There is one new de facto high risk and one clarified risk in Version 4.1 as noted below. </v>
      </c>
    </row>
    <row r="62" spans="1:7" ht="16" hidden="1">
      <c r="A62" s="439" t="s">
        <v>20</v>
      </c>
      <c r="B62" s="3" t="str">
        <f>IF(ISBLANK(General!$U28),"---",General!$C28)</f>
        <v>---</v>
      </c>
      <c r="C62" s="3" t="str">
        <f>IF(ISBLANK(General!$U28),"---",General!$D28)</f>
        <v>---</v>
      </c>
      <c r="D62" s="3" t="str">
        <f>IF(ISBLANK(General!$U28),"---",General!$E28)</f>
        <v>---</v>
      </c>
      <c r="E62" s="3" t="str">
        <f>IF(ISBLANK(General!$U28),"---",General!$U28)</f>
        <v>---</v>
      </c>
      <c r="F62" s="3" t="str">
        <f>IF(ISBLANK(General!$U28),"---",General!$V28)</f>
        <v>---</v>
      </c>
      <c r="G62" s="3" t="str">
        <f>IF(ISBLANK(General!$U28),"---",General!$X28)</f>
        <v>---</v>
      </c>
    </row>
    <row r="63" spans="1:7" ht="16" hidden="1">
      <c r="A63" s="439" t="s">
        <v>20</v>
      </c>
      <c r="B63" s="3" t="str">
        <f>IF(ISBLANK(General!$U29),"---",General!$C29)</f>
        <v>---</v>
      </c>
      <c r="C63" s="3" t="str">
        <f>IF(ISBLANK(General!$U29),"---",General!$D29)</f>
        <v>---</v>
      </c>
      <c r="D63" s="3" t="str">
        <f>IF(ISBLANK(General!$U29),"---",General!$E29)</f>
        <v>---</v>
      </c>
      <c r="E63" s="3" t="str">
        <f>IF(ISBLANK(General!$U29),"---",General!$U29)</f>
        <v>---</v>
      </c>
      <c r="F63" s="3" t="str">
        <f>IF(ISBLANK(General!$U29),"---",General!$V29)</f>
        <v>---</v>
      </c>
      <c r="G63" s="3" t="str">
        <f>IF(ISBLANK(General!$U29),"---",General!$X29)</f>
        <v>---</v>
      </c>
    </row>
    <row r="64" spans="1:7" ht="16" hidden="1">
      <c r="A64" s="439" t="s">
        <v>20</v>
      </c>
      <c r="B64" s="3" t="str">
        <f>IF(ISBLANK(General!$U30),"---",General!$C30)</f>
        <v>---</v>
      </c>
      <c r="C64" s="3" t="str">
        <f>IF(ISBLANK(General!$U30),"---",General!$D30)</f>
        <v>---</v>
      </c>
      <c r="D64" s="3" t="str">
        <f>IF(ISBLANK(General!$U30),"---",General!$E30)</f>
        <v>---</v>
      </c>
      <c r="E64" s="3" t="str">
        <f>IF(ISBLANK(General!$U30),"---",General!$U30)</f>
        <v>---</v>
      </c>
      <c r="F64" s="3" t="str">
        <f>IF(ISBLANK(General!$U30),"---",General!$V30)</f>
        <v>---</v>
      </c>
      <c r="G64" s="3" t="str">
        <f>IF(ISBLANK(General!$U30),"---",General!$X30)</f>
        <v>---</v>
      </c>
    </row>
    <row r="65" spans="1:7" ht="16" hidden="1">
      <c r="A65" s="439" t="s">
        <v>20</v>
      </c>
      <c r="B65" s="3" t="str">
        <f>IF(ISBLANK(General!$U31),"---",General!$C31)</f>
        <v>---</v>
      </c>
      <c r="C65" s="3" t="str">
        <f>IF(ISBLANK(General!$U31),"---",General!$D31)</f>
        <v>---</v>
      </c>
      <c r="D65" s="3" t="str">
        <f>IF(ISBLANK(General!$U31),"---",General!$E31)</f>
        <v>---</v>
      </c>
      <c r="E65" s="3" t="str">
        <f>IF(ISBLANK(General!$U31),"---",General!$U31)</f>
        <v>---</v>
      </c>
      <c r="F65" s="3" t="str">
        <f>IF(ISBLANK(General!$U31),"---",General!$V31)</f>
        <v>---</v>
      </c>
      <c r="G65" s="3" t="str">
        <f>IF(ISBLANK(General!$U31),"---",General!$X31)</f>
        <v>---</v>
      </c>
    </row>
    <row r="66" spans="1:7" ht="16" hidden="1">
      <c r="A66" s="439" t="s">
        <v>20</v>
      </c>
      <c r="B66" s="3" t="str">
        <f>IF(ISBLANK(General!$U32),"---",General!$C32)</f>
        <v>---</v>
      </c>
      <c r="C66" s="3" t="str">
        <f>IF(ISBLANK(General!$U32),"---",General!$D32)</f>
        <v>---</v>
      </c>
      <c r="D66" s="3" t="str">
        <f>IF(ISBLANK(General!$U32),"---",General!$E32)</f>
        <v>---</v>
      </c>
      <c r="E66" s="3" t="str">
        <f>IF(ISBLANK(General!$U32),"---",General!$U32)</f>
        <v>---</v>
      </c>
      <c r="F66" s="3" t="str">
        <f>IF(ISBLANK(General!$U32),"---",General!$V32)</f>
        <v>---</v>
      </c>
      <c r="G66" s="3" t="str">
        <f>IF(ISBLANK(General!$U32),"---",General!$X32)</f>
        <v>---</v>
      </c>
    </row>
    <row r="67" spans="1:7" ht="16" hidden="1">
      <c r="A67" s="439" t="s">
        <v>20</v>
      </c>
      <c r="B67" s="3" t="str">
        <f>IF(ISBLANK(General!$U33),"---",General!$C33)</f>
        <v>---</v>
      </c>
      <c r="C67" s="3" t="str">
        <f>IF(ISBLANK(General!$U33),"---",General!$D33)</f>
        <v>---</v>
      </c>
      <c r="D67" s="3" t="str">
        <f>IF(ISBLANK(General!$U33),"---",General!$E33)</f>
        <v>---</v>
      </c>
      <c r="E67" s="3" t="str">
        <f>IF(ISBLANK(General!$U33),"---",General!$U33)</f>
        <v>---</v>
      </c>
      <c r="F67" s="3" t="str">
        <f>IF(ISBLANK(General!$U33),"---",General!$V33)</f>
        <v>---</v>
      </c>
      <c r="G67" s="3" t="str">
        <f>IF(ISBLANK(General!$U33),"---",General!$X33)</f>
        <v>---</v>
      </c>
    </row>
    <row r="68" spans="1:7" ht="16" hidden="1">
      <c r="A68" s="439" t="s">
        <v>20</v>
      </c>
      <c r="B68" s="3" t="str">
        <f>IF(ISBLANK(General!$U34),"---",General!$C34)</f>
        <v>---</v>
      </c>
      <c r="C68" s="3" t="str">
        <f>IF(ISBLANK(General!$U34),"---",General!$D34)</f>
        <v>---</v>
      </c>
      <c r="D68" s="3" t="str">
        <f>IF(ISBLANK(General!$U34),"---",General!$E34)</f>
        <v>---</v>
      </c>
      <c r="E68" s="3" t="str">
        <f>IF(ISBLANK(General!$U34),"---",General!$U34)</f>
        <v>---</v>
      </c>
      <c r="F68" s="3" t="str">
        <f>IF(ISBLANK(General!$U34),"---",General!$V34)</f>
        <v>---</v>
      </c>
      <c r="G68" s="3" t="str">
        <f>IF(ISBLANK(General!$U34),"---",General!$X34)</f>
        <v>---</v>
      </c>
    </row>
    <row r="69" spans="1:7" ht="16" hidden="1">
      <c r="A69" s="439" t="s">
        <v>20</v>
      </c>
      <c r="B69" s="3" t="str">
        <f>IF(ISBLANK(General!$U35),"---",General!$C35)</f>
        <v>---</v>
      </c>
      <c r="C69" s="3" t="str">
        <f>IF(ISBLANK(General!$U35),"---",General!$D35)</f>
        <v>---</v>
      </c>
      <c r="D69" s="3" t="str">
        <f>IF(ISBLANK(General!$U35),"---",General!$E35)</f>
        <v>---</v>
      </c>
      <c r="E69" s="3" t="str">
        <f>IF(ISBLANK(General!$U35),"---",General!$U35)</f>
        <v>---</v>
      </c>
      <c r="F69" s="3" t="str">
        <f>IF(ISBLANK(General!$U35),"---",General!$V35)</f>
        <v>---</v>
      </c>
      <c r="G69" s="3" t="str">
        <f>IF(ISBLANK(General!$U35),"---",General!$X35)</f>
        <v>---</v>
      </c>
    </row>
    <row r="70" spans="1:7" s="143" customFormat="1" ht="84">
      <c r="A70" s="439" t="s">
        <v>20</v>
      </c>
      <c r="B70" s="439" t="str">
        <f>IF(ISBLANK(General!$U36),"---",General!$C36)</f>
        <v>Bronze</v>
      </c>
      <c r="C70" s="439" t="str">
        <f>IF(ISBLANK(General!$U36),"---",General!$D36)</f>
        <v>3.2.2 Assessing Environmental Risks and Opportunities</v>
      </c>
      <c r="D70" s="439" t="str">
        <f>IF(ISBLANK(General!$U36),"---",General!$E36)</f>
        <v>ii. Products requiring high volumes of water during the use phase (e.g., apparel that must be washed with water, a dishwashing machine)</v>
      </c>
      <c r="E70" s="439" t="str">
        <f>IF(ISBLANK(General!$U36),"---",General!$U36)</f>
        <v>Clarified</v>
      </c>
      <c r="F70" s="439" t="str">
        <f>IF(ISBLANK(General!$U36),"---",General!$V36)</f>
        <v>Yes</v>
      </c>
      <c r="G70" s="439" t="str">
        <f>IF(ISBLANK(General!$U36),"---",General!$X36)</f>
        <v>Two examples of products that must be considered to require a high volume of water during the use phase have been added to the standard. This is essentially a clarification although there is potential for it to have been interpreted differently under Version 4.0 so it must be reviewed and updated (if needed) for an IAR.</v>
      </c>
    </row>
    <row r="71" spans="1:7" ht="16" hidden="1">
      <c r="A71" s="439" t="s">
        <v>20</v>
      </c>
      <c r="B71" s="3" t="str">
        <f>IF(ISBLANK(General!$U37),"---",General!$C37)</f>
        <v>---</v>
      </c>
      <c r="C71" s="3" t="str">
        <f>IF(ISBLANK(General!$U37),"---",General!$D37)</f>
        <v>---</v>
      </c>
      <c r="D71" s="3" t="str">
        <f>IF(ISBLANK(General!$U37),"---",General!$E37)</f>
        <v>---</v>
      </c>
      <c r="E71" s="3" t="str">
        <f>IF(ISBLANK(General!$U37),"---",General!$U37)</f>
        <v>---</v>
      </c>
      <c r="F71" s="3" t="str">
        <f>IF(ISBLANK(General!$U37),"---",General!$V37)</f>
        <v>---</v>
      </c>
      <c r="G71" s="3" t="str">
        <f>IF(ISBLANK(General!$U37),"---",General!$X37)</f>
        <v>---</v>
      </c>
    </row>
    <row r="72" spans="1:7" ht="16" hidden="1">
      <c r="A72" s="439" t="s">
        <v>20</v>
      </c>
      <c r="B72" s="3" t="str">
        <f>IF(ISBLANK(General!$U38),"---",General!$C38)</f>
        <v>---</v>
      </c>
      <c r="C72" s="3" t="str">
        <f>IF(ISBLANK(General!$U38),"---",General!$D38)</f>
        <v>---</v>
      </c>
      <c r="D72" s="3" t="str">
        <f>IF(ISBLANK(General!$U38),"---",General!$E38)</f>
        <v>---</v>
      </c>
      <c r="E72" s="3" t="str">
        <f>IF(ISBLANK(General!$U38),"---",General!$U38)</f>
        <v>---</v>
      </c>
      <c r="F72" s="3" t="str">
        <f>IF(ISBLANK(General!$U38),"---",General!$V38)</f>
        <v>---</v>
      </c>
      <c r="G72" s="3" t="str">
        <f>IF(ISBLANK(General!$U38),"---",General!$X38)</f>
        <v>---</v>
      </c>
    </row>
    <row r="73" spans="1:7" ht="16" hidden="1">
      <c r="A73" s="439" t="s">
        <v>20</v>
      </c>
      <c r="B73" s="3" t="str">
        <f>IF(ISBLANK(General!$U39),"---",General!$C39)</f>
        <v>---</v>
      </c>
      <c r="C73" s="3" t="str">
        <f>IF(ISBLANK(General!$U39),"---",General!$D39)</f>
        <v>---</v>
      </c>
      <c r="D73" s="3" t="str">
        <f>IF(ISBLANK(General!$U39),"---",General!$E39)</f>
        <v>---</v>
      </c>
      <c r="E73" s="3" t="str">
        <f>IF(ISBLANK(General!$U39),"---",General!$U39)</f>
        <v>---</v>
      </c>
      <c r="F73" s="3" t="str">
        <f>IF(ISBLANK(General!$U39),"---",General!$V39)</f>
        <v>---</v>
      </c>
      <c r="G73" s="3" t="str">
        <f>IF(ISBLANK(General!$U39),"---",General!$X39)</f>
        <v>---</v>
      </c>
    </row>
    <row r="74" spans="1:7" ht="16" hidden="1">
      <c r="A74" s="439" t="s">
        <v>20</v>
      </c>
      <c r="B74" s="3" t="str">
        <f>IF(ISBLANK(General!$U40),"---",General!$C40)</f>
        <v>---</v>
      </c>
      <c r="C74" s="3" t="str">
        <f>IF(ISBLANK(General!$U40),"---",General!$D40)</f>
        <v>---</v>
      </c>
      <c r="D74" s="3" t="str">
        <f>IF(ISBLANK(General!$U40),"---",General!$E40)</f>
        <v>---</v>
      </c>
      <c r="E74" s="3" t="str">
        <f>IF(ISBLANK(General!$U40),"---",General!$U40)</f>
        <v>---</v>
      </c>
      <c r="F74" s="3" t="str">
        <f>IF(ISBLANK(General!$U40),"---",General!$V40)</f>
        <v>---</v>
      </c>
      <c r="G74" s="3" t="str">
        <f>IF(ISBLANK(General!$U40),"---",General!$X40)</f>
        <v>---</v>
      </c>
    </row>
    <row r="75" spans="1:7" ht="16" hidden="1">
      <c r="A75" s="439" t="s">
        <v>20</v>
      </c>
      <c r="B75" s="3" t="str">
        <f>IF(ISBLANK(General!$U41),"---",General!$C41)</f>
        <v>---</v>
      </c>
      <c r="C75" s="3" t="str">
        <f>IF(ISBLANK(General!$U41),"---",General!$D41)</f>
        <v>---</v>
      </c>
      <c r="D75" s="3" t="str">
        <f>IF(ISBLANK(General!$U41),"---",General!$E41)</f>
        <v>---</v>
      </c>
      <c r="E75" s="3" t="str">
        <f>IF(ISBLANK(General!$U41),"---",General!$U41)</f>
        <v>---</v>
      </c>
      <c r="F75" s="3" t="str">
        <f>IF(ISBLANK(General!$U41),"---",General!$V41)</f>
        <v>---</v>
      </c>
      <c r="G75" s="3" t="str">
        <f>IF(ISBLANK(General!$U41),"---",General!$X41)</f>
        <v>---</v>
      </c>
    </row>
    <row r="76" spans="1:7" s="143" customFormat="1" ht="56">
      <c r="A76" s="439" t="s">
        <v>20</v>
      </c>
      <c r="B76" s="439" t="str">
        <f>IF(ISBLANK(General!$U42),"---",General!$C42)</f>
        <v>Bronze</v>
      </c>
      <c r="C76" s="439" t="str">
        <f>IF(ISBLANK(General!$U42),"---",General!$D42)</f>
        <v>3.2.2 Assessing Environmental Risks and Opportunities</v>
      </c>
      <c r="D76" s="439" t="str">
        <f>IF(ISBLANK(General!$U42),"---",General!$E42)</f>
        <v>i.	 Final manufacturing stage facilities in countries with highly inadequate waste management. This is defined as countries with open dumps.</v>
      </c>
      <c r="E76" s="439" t="str">
        <f>IF(ISBLANK(General!$U42),"---",General!$U42)</f>
        <v>New</v>
      </c>
      <c r="F76" s="439" t="str">
        <f>IF(ISBLANK(General!$U42),"---",General!$V42)</f>
        <v>Yes</v>
      </c>
      <c r="G76" s="439" t="str">
        <f>IF(ISBLANK(General!$U42),"---",General!$X42)</f>
        <v>This is a new de facto high risk that has been added to Version 4.1 to ensure waste management issues are captured in the risk assessment (and related management system requirements in Section 3.2.6).</v>
      </c>
    </row>
    <row r="77" spans="1:7" s="143" customFormat="1" ht="84" hidden="1">
      <c r="A77" s="439" t="s">
        <v>20</v>
      </c>
      <c r="B77" s="439" t="str">
        <f>IF(ISBLANK(General!$U43),"---",General!$C43)</f>
        <v>Bronze</v>
      </c>
      <c r="C77" s="439" t="str">
        <f>IF(ISBLANK(General!$U43),"---",General!$D43)</f>
        <v>3.2.2 Assessing Environmental Risks and Opportunities</v>
      </c>
      <c r="D77" s="439" t="str">
        <f>IF(ISBLANK(General!$U43),"---",General!$E43)</f>
        <v>ii. Final manufacturing stage facilities for which hazardous waste is regulated per the corresponding regional regulatory permitting system (e.g., for facilities required to hold hazardous waste permits). In regions where hazardous waste is not regulated, any facility producing waste that is listed or characterized as hazardous waste as defined by the European Union’s Waste Framework Directive and associated List of Waste or the U.S. Environmental Protection Agency is de facto high-risk for this issue.</v>
      </c>
      <c r="E77" s="439" t="str">
        <f>IF(ISBLANK(General!$U43),"---",General!$U43)</f>
        <v>Clarified</v>
      </c>
      <c r="F77" s="439" t="str">
        <f>IF(ISBLANK(General!$U43),"---",General!$V43)</f>
        <v>No</v>
      </c>
      <c r="G77" s="439">
        <f>IF(ISBLANK(General!$U43),"---",General!$X43)</f>
        <v>0</v>
      </c>
    </row>
    <row r="78" spans="1:7" s="143" customFormat="1" ht="98">
      <c r="A78" s="439" t="s">
        <v>20</v>
      </c>
      <c r="B78" s="439" t="str">
        <f>IF(ISBLANK(General!$U44),"---",General!$C44)</f>
        <v>Bronze</v>
      </c>
      <c r="C78" s="439" t="str">
        <f>IF(ISBLANK(General!$U44),"---",General!$D44)</f>
        <v>3.2.2 Assessing Environmental Risks and Opportunities</v>
      </c>
      <c r="D78" s="439" t="str">
        <f>IF(ISBLANK(General!$U44),"---",General!$E44)</f>
        <v xml:space="preserve">2. Identification of best practices employed to address the high risks. Note: These may be best practices that are already in place, best practices planned for future implementation, and/or best practices employed by others that could potentially be implemented by the applicant in future. </v>
      </c>
      <c r="E78" s="439" t="str">
        <f>IF(ISBLANK(General!$U44),"---",General!$U44)</f>
        <v>Clarified and Modified</v>
      </c>
      <c r="F78" s="439" t="str">
        <f>IF(ISBLANK(General!$U44),"---",General!$V44)</f>
        <v>Yes</v>
      </c>
      <c r="G78" s="439" t="str">
        <f>IF(ISBLANK(General!$U44),"---",General!$X44)</f>
        <v xml:space="preserve">If any new risks are identified based on applying the increased scope described above, and/or if waste or water use during product use are identified as de facto high risk per the new requirements above, this row must be updated. It is likely this section will need to updated in all IARs due to the much broader scope of the risk assessment. </v>
      </c>
    </row>
    <row r="79" spans="1:7" s="143" customFormat="1" ht="28">
      <c r="A79" s="439" t="s">
        <v>20</v>
      </c>
      <c r="B79" s="439" t="str">
        <f>IF(ISBLANK(General!$U45),"---",General!$C45)</f>
        <v>Bronze</v>
      </c>
      <c r="C79" s="439" t="str">
        <f>IF(ISBLANK(General!$U45),"---",General!$D45)</f>
        <v>3.2.2 Assessing Environmental Risks and Opportunities</v>
      </c>
      <c r="D79" s="439" t="str">
        <f>IF(ISBLANK(General!$U45),"---",General!$E45)</f>
        <v>3. Information regarding the actual and potential impact(s) and importance of each of the risks identified.</v>
      </c>
      <c r="E79" s="439" t="str">
        <f>IF(ISBLANK(General!$U45),"---",General!$U45)</f>
        <v>Clarified and Modified</v>
      </c>
      <c r="F79" s="439" t="str">
        <f>IF(ISBLANK(General!$U45),"---",General!$V45)</f>
        <v>Yes</v>
      </c>
      <c r="G79" s="439" t="str">
        <f>IF(ISBLANK(General!$U45),"---",General!$X45)</f>
        <v>See Above</v>
      </c>
    </row>
    <row r="80" spans="1:7" s="143" customFormat="1" ht="28">
      <c r="A80" s="439" t="s">
        <v>20</v>
      </c>
      <c r="B80" s="439" t="str">
        <f>IF(ISBLANK(General!$U46),"---",General!$C46)</f>
        <v>Bronze</v>
      </c>
      <c r="C80" s="439" t="str">
        <f>IF(ISBLANK(General!$U46),"---",General!$D46)</f>
        <v>3.2.2 Assessing Environmental Risks and Opportunities</v>
      </c>
      <c r="D80" s="439" t="str">
        <f>IF(ISBLANK(General!$U46),"---",General!$E46)</f>
        <v>4. Prioritization (based on severity and likelihood) of the risks and opportunities identified.</v>
      </c>
      <c r="E80" s="439" t="str">
        <f>IF(ISBLANK(General!$U46),"---",General!$U46)</f>
        <v>Clarified and Modified</v>
      </c>
      <c r="F80" s="439" t="str">
        <f>IF(ISBLANK(General!$U46),"---",General!$V46)</f>
        <v>Yes</v>
      </c>
      <c r="G80" s="439" t="str">
        <f>IF(ISBLANK(General!$U46),"---",General!$X46)</f>
        <v>See Above</v>
      </c>
    </row>
    <row r="81" spans="1:7" s="143" customFormat="1" ht="56">
      <c r="A81" s="439" t="s">
        <v>20</v>
      </c>
      <c r="B81" s="439" t="str">
        <f>IF(ISBLANK(General!$U47),"---",General!$C47)</f>
        <v>Silver</v>
      </c>
      <c r="C81" s="439" t="str">
        <f>IF(ISBLANK(General!$U47),"---",General!$D47)</f>
        <v>3.2.3 Monitor &amp; Verify Performance</v>
      </c>
      <c r="D81" s="439" t="str">
        <f>IF(ISBLANK(General!$U47),"---",General!$E47)</f>
        <v>Request data measuring performance against the environmental policy from tier 1 suppliers associated with high-risk issues as identified per the risk assessment.</v>
      </c>
      <c r="E81" s="439" t="str">
        <f>IF(ISBLANK(General!$U47),"---",General!$U47)</f>
        <v>New</v>
      </c>
      <c r="F81" s="439" t="str">
        <f>IF(ISBLANK(General!$U47),"---",General!$V47)</f>
        <v>Yes</v>
      </c>
      <c r="G81" s="439" t="str">
        <f>IF(ISBLANK(General!$U47),"---",General!$X47)</f>
        <v xml:space="preserve">This is a new requirement in Version 4.1. This section must be updated for all IARs. Note that the requirements are tied to the risk assessment. If no high risks applicable to tier 1 are identified, the requirement does not apply. </v>
      </c>
    </row>
    <row r="82" spans="1:7" s="143" customFormat="1" ht="56">
      <c r="A82" s="439" t="s">
        <v>20</v>
      </c>
      <c r="B82" s="439" t="str">
        <f>IF(ISBLANK(General!$U48),"---",General!$C48)</f>
        <v>Silver</v>
      </c>
      <c r="C82" s="439" t="str">
        <f>IF(ISBLANK(General!$U48),"---",General!$D48)</f>
        <v>3.2.3 Monitor &amp; Verify Performance</v>
      </c>
      <c r="D82" s="439" t="str">
        <f>IF(ISBLANK(General!$U48),"---",General!$E48)</f>
        <v>1. Environmental performance data must be requested from all tier 1 suppliers providing components and materials that are subject to review (as defined in Material Health Section 4.3) that are associated with high-risk issues as identified per the Section 3.2.2 risk assessment.</v>
      </c>
      <c r="E82" s="439" t="str">
        <f>IF(ISBLANK(General!$U48),"---",General!$U48)</f>
        <v>New</v>
      </c>
      <c r="F82" s="439" t="str">
        <f>IF(ISBLANK(General!$U48),"---",General!$V48)</f>
        <v>Yes</v>
      </c>
      <c r="G82" s="439" t="str">
        <f>IF(ISBLANK(General!$U48),"---",General!$X48)</f>
        <v>See Above</v>
      </c>
    </row>
    <row r="83" spans="1:7" s="143" customFormat="1" ht="28">
      <c r="A83" s="439" t="s">
        <v>20</v>
      </c>
      <c r="B83" s="439" t="str">
        <f>IF(ISBLANK(General!$U49),"---",General!$C49)</f>
        <v>Silver</v>
      </c>
      <c r="C83" s="439" t="str">
        <f>IF(ISBLANK(General!$U49),"---",General!$D49)</f>
        <v>3.2.3 Monitor &amp; Verify Performance</v>
      </c>
      <c r="D83" s="439" t="str">
        <f>IF(ISBLANK(General!$U49),"---",General!$E49)</f>
        <v>2. If data are outdated or not available, the applicant must arrange for the data to be collected.</v>
      </c>
      <c r="E83" s="439" t="str">
        <f>IF(ISBLANK(General!$U49),"---",General!$U49)</f>
        <v>New</v>
      </c>
      <c r="F83" s="439" t="str">
        <f>IF(ISBLANK(General!$U49),"---",General!$V49)</f>
        <v>Yes</v>
      </c>
      <c r="G83" s="439" t="str">
        <f>IF(ISBLANK(General!$U49),"---",General!$X49)</f>
        <v>See Above</v>
      </c>
    </row>
    <row r="84" spans="1:7" s="143" customFormat="1" ht="16">
      <c r="A84" s="439" t="s">
        <v>20</v>
      </c>
      <c r="B84" s="439" t="str">
        <f>IF(ISBLANK(General!$U50),"---",General!$C50)</f>
        <v>Silver</v>
      </c>
      <c r="C84" s="439" t="str">
        <f>IF(ISBLANK(General!$U50),"---",General!$D50)</f>
        <v>3.2.3 Monitor &amp; Verify Performance</v>
      </c>
      <c r="D84" s="439" t="str">
        <f>IF(ISBLANK(General!$U50),"---",General!$E50)</f>
        <v>3. Data must be generated within the past 24 months.</v>
      </c>
      <c r="E84" s="439" t="str">
        <f>IF(ISBLANK(General!$U50),"---",General!$U50)</f>
        <v>New</v>
      </c>
      <c r="F84" s="439" t="str">
        <f>IF(ISBLANK(General!$U50),"---",General!$V50)</f>
        <v>Yes</v>
      </c>
      <c r="G84" s="439" t="str">
        <f>IF(ISBLANK(General!$U50),"---",General!$X50)</f>
        <v>See Above</v>
      </c>
    </row>
    <row r="85" spans="1:7" s="143" customFormat="1" ht="16">
      <c r="A85" s="439" t="s">
        <v>20</v>
      </c>
      <c r="B85" s="439" t="str">
        <f>IF(ISBLANK(General!$U51),"---",General!$C51)</f>
        <v>Silver</v>
      </c>
      <c r="C85" s="439" t="str">
        <f>IF(ISBLANK(General!$U51),"---",General!$D51)</f>
        <v>3.2.3 Monitor &amp; Verify Performance</v>
      </c>
      <c r="D85" s="439" t="str">
        <f>IF(ISBLANK(General!$U51),"---",General!$E51)</f>
        <v>4. Corrective actions must be planned or ongoing for any poor performance issues identified.</v>
      </c>
      <c r="E85" s="439" t="str">
        <f>IF(ISBLANK(General!$U51),"---",General!$U51)</f>
        <v>New</v>
      </c>
      <c r="F85" s="439" t="str">
        <f>IF(ISBLANK(General!$U51),"---",General!$V51)</f>
        <v>Yes</v>
      </c>
      <c r="G85" s="439" t="str">
        <f>IF(ISBLANK(General!$U51),"---",General!$X51)</f>
        <v>See Above</v>
      </c>
    </row>
    <row r="86" spans="1:7" s="143" customFormat="1" ht="42" hidden="1">
      <c r="A86" s="439" t="s">
        <v>20</v>
      </c>
      <c r="B86" s="439" t="str">
        <f>IF(ISBLANK(General!$U52),"---",General!$C52)</f>
        <v>Silver</v>
      </c>
      <c r="C86" s="439" t="str">
        <f>IF(ISBLANK(General!$U52),"---",General!$D52)</f>
        <v>3.2.3 Monitor &amp; Verify Performance</v>
      </c>
      <c r="D86" s="439" t="str">
        <f>IF(ISBLANK(General!$U52),"---",General!$E52)</f>
        <v>At recertification, demonstrate continued efforts to obtain performance data and evidence of tracking corrective actions that may be necessary at tier 1 supplier locations. The applicant must demonstrate progress on:</v>
      </c>
      <c r="E86" s="439" t="str">
        <f>IF(ISBLANK(General!$U52),"---",General!$U52)</f>
        <v>New</v>
      </c>
      <c r="F86" s="439" t="str">
        <f>IF(ISBLANK(General!$U52),"---",General!$V52)</f>
        <v>No</v>
      </c>
      <c r="G86" s="439" t="str">
        <f>IF(ISBLANK(General!$U52),"---",General!$X52)</f>
        <v>These are new recertification requirements. Recertification requirements are not relevant to IARs.</v>
      </c>
    </row>
    <row r="87" spans="1:7" s="143" customFormat="1" ht="16" hidden="1">
      <c r="A87" s="439" t="s">
        <v>20</v>
      </c>
      <c r="B87" s="439" t="str">
        <f>IF(ISBLANK(General!$U53),"---",General!$C53)</f>
        <v>Silver</v>
      </c>
      <c r="C87" s="439" t="str">
        <f>IF(ISBLANK(General!$U53),"---",General!$D53)</f>
        <v>3.2.3 Monitor &amp; Verify Performance</v>
      </c>
      <c r="D87" s="439" t="str">
        <f>IF(ISBLANK(General!$U53),"---",General!$E53)</f>
        <v>a. Encouraging suppliers to complete corrective actions,</v>
      </c>
      <c r="E87" s="439" t="str">
        <f>IF(ISBLANK(General!$U53),"---",General!$U53)</f>
        <v>New</v>
      </c>
      <c r="F87" s="439" t="str">
        <f>IF(ISBLANK(General!$U53),"---",General!$V53)</f>
        <v>No</v>
      </c>
      <c r="G87" s="439">
        <f>IF(ISBLANK(General!$U53),"---",General!$X53)</f>
        <v>0</v>
      </c>
    </row>
    <row r="88" spans="1:7" s="143" customFormat="1" ht="16" hidden="1">
      <c r="A88" s="439" t="s">
        <v>20</v>
      </c>
      <c r="B88" s="439" t="str">
        <f>IF(ISBLANK(General!$U54),"---",General!$C54)</f>
        <v>Silver</v>
      </c>
      <c r="C88" s="439" t="str">
        <f>IF(ISBLANK(General!$U54),"---",General!$D54)</f>
        <v>3.2.3 Monitor &amp; Verify Performance</v>
      </c>
      <c r="D88" s="439" t="str">
        <f>IF(ISBLANK(General!$U54),"---",General!$E54)</f>
        <v>b. Tracking whether timelines are adhered to, and</v>
      </c>
      <c r="E88" s="439" t="str">
        <f>IF(ISBLANK(General!$U54),"---",General!$U54)</f>
        <v>New</v>
      </c>
      <c r="F88" s="439" t="str">
        <f>IF(ISBLANK(General!$U54),"---",General!$V54)</f>
        <v>No</v>
      </c>
      <c r="G88" s="439">
        <f>IF(ISBLANK(General!$U54),"---",General!$X54)</f>
        <v>0</v>
      </c>
    </row>
    <row r="89" spans="1:7" s="143" customFormat="1" ht="28" hidden="1">
      <c r="A89" s="439" t="s">
        <v>20</v>
      </c>
      <c r="B89" s="439" t="str">
        <f>IF(ISBLANK(General!$U55),"---",General!$C55)</f>
        <v>Silver</v>
      </c>
      <c r="C89" s="439" t="str">
        <f>IF(ISBLANK(General!$U55),"---",General!$D55)</f>
        <v>3.2.3 Monitor &amp; Verify Performance</v>
      </c>
      <c r="D89" s="439" t="str">
        <f>IF(ISBLANK(General!$U55),"---",General!$E55)</f>
        <v>c. Taking steps to suspend or terminate relationships with suppliers that fail to make progress on remediation.</v>
      </c>
      <c r="E89" s="439" t="str">
        <f>IF(ISBLANK(General!$U55),"---",General!$U55)</f>
        <v>New</v>
      </c>
      <c r="F89" s="439" t="str">
        <f>IF(ISBLANK(General!$U55),"---",General!$V55)</f>
        <v>No</v>
      </c>
      <c r="G89" s="439">
        <f>IF(ISBLANK(General!$U55),"---",General!$X55)</f>
        <v>0</v>
      </c>
    </row>
    <row r="90" spans="1:7" s="143" customFormat="1" ht="56" hidden="1">
      <c r="A90" s="439" t="s">
        <v>20</v>
      </c>
      <c r="B90" s="439" t="str">
        <f>IF(ISBLANK(General!$U56),"---",General!$C56)</f>
        <v>Silver</v>
      </c>
      <c r="C90" s="439" t="str">
        <f>IF(ISBLANK(General!$U56),"---",General!$D56)</f>
        <v>3.2.3 Monitor &amp; Verify Performance</v>
      </c>
      <c r="D90" s="439" t="str">
        <f>IF(ISBLANK(General!$U56),"---",General!$E56)</f>
        <v>5. At recertification, progress must be demonstrated on requesting environmental data from additional high-risk suppliers, if any, identified through the supplier risk assessment. For suppliers that continually fail to provide data, the applicant must take remedial actions (i.e., steps to suspend or terminate the relationship) after a maximum of two years.</v>
      </c>
      <c r="E90" s="439" t="str">
        <f>IF(ISBLANK(General!$U56),"---",General!$U56)</f>
        <v>New</v>
      </c>
      <c r="F90" s="439" t="str">
        <f>IF(ISBLANK(General!$U56),"---",General!$V56)</f>
        <v>No</v>
      </c>
      <c r="G90" s="439">
        <f>IF(ISBLANK(General!$U56),"---",General!$X56)</f>
        <v>0</v>
      </c>
    </row>
    <row r="91" spans="1:7" s="143" customFormat="1" ht="154">
      <c r="A91" s="439" t="s">
        <v>20</v>
      </c>
      <c r="B91" s="439" t="str">
        <f>IF(ISBLANK(General!$U57),"---",General!$C57)</f>
        <v>Bronze</v>
      </c>
      <c r="C91" s="439" t="str">
        <f>IF(ISBLANK(General!$U57),"---",General!$D57)</f>
        <v xml:space="preserve">3.2.4 Strategy for Environmental Policy Implementation </v>
      </c>
      <c r="D91" s="439" t="str">
        <f>IF(ISBLANK(General!$U57),"---",General!$E57)</f>
        <v>Develop a strategy for implementing the environmental policy and report on implementation progress at each recertification. The strategy must:</v>
      </c>
      <c r="E91" s="439" t="str">
        <f>IF(ISBLANK(General!$U57),"---",General!$U57)</f>
        <v>Modified</v>
      </c>
      <c r="F91" s="439" t="str">
        <f>IF(ISBLANK(General!$U57),"---",General!$V57)</f>
        <v>Yes</v>
      </c>
      <c r="G91" s="439" t="str">
        <f>IF(ISBLANK(General!$U57),"---",General!$X57)</f>
        <v xml:space="preserve">This section must be updated for all IARs. The requirements in this section must now be met by the applicant company. The option for final manufacturing facilities to meet the requirements has been removed from the Version 4.1 standard. For IARs it is necessary to either confirm requirements were met by the applicant or to provide new documentation (if previously met by final manufacturing). Further, because the scope of the risk assessment has also increased under Version 4.1, it is likely that new risks will have been prioritized and therefore will need to be (newly) included in the strategy. </v>
      </c>
    </row>
    <row r="92" spans="1:7" s="143" customFormat="1" ht="42">
      <c r="A92" s="439" t="s">
        <v>20</v>
      </c>
      <c r="B92" s="439" t="str">
        <f>IF(ISBLANK(General!$U58),"---",General!$C58)</f>
        <v>Bronze</v>
      </c>
      <c r="C92" s="439" t="str">
        <f>IF(ISBLANK(General!$U58),"---",General!$D58)</f>
        <v xml:space="preserve">3.2.4 Strategy for Environmental Policy Implementation </v>
      </c>
      <c r="D92" s="439" t="str">
        <f>IF(ISBLANK(General!$U58),"---",General!$E58)</f>
        <v>1. Address priority risks and opportunities (per Section 3.2.2).</v>
      </c>
      <c r="E92" s="439" t="str">
        <f>IF(ISBLANK(General!$U58),"---",General!$U58)</f>
        <v>Modified</v>
      </c>
      <c r="F92" s="439" t="str">
        <f>IF(ISBLANK(General!$U58),"---",General!$V58)</f>
        <v>Yes</v>
      </c>
      <c r="G92" s="439" t="str">
        <f>IF(ISBLANK(General!$U58),"---",General!$X58)</f>
        <v xml:space="preserve">If any new risks were identified and prioritized (which is likely due to increased scope of the risk assessment), this portion of the strategy will have to be updated. </v>
      </c>
    </row>
    <row r="93" spans="1:7" s="143" customFormat="1" ht="28">
      <c r="A93" s="439" t="s">
        <v>20</v>
      </c>
      <c r="B93" s="439" t="str">
        <f>IF(ISBLANK(General!$U59),"---",General!$C59)</f>
        <v>Bronze</v>
      </c>
      <c r="C93" s="439" t="str">
        <f>IF(ISBLANK(General!$U59),"---",General!$D59)</f>
        <v xml:space="preserve">3.2.4 Strategy for Environmental Policy Implementation </v>
      </c>
      <c r="D93" s="439" t="str">
        <f>IF(ISBLANK(General!$U59),"---",General!$E59)</f>
        <v>2. Include specific time-bound performance and impact objectives to guide decision-making.</v>
      </c>
      <c r="E93" s="439" t="str">
        <f>IF(ISBLANK(General!$U59),"---",General!$U59)</f>
        <v>Modified</v>
      </c>
      <c r="F93" s="439" t="str">
        <f>IF(ISBLANK(General!$U59),"---",General!$V59)</f>
        <v>Yes</v>
      </c>
      <c r="G93" s="439" t="str">
        <f>IF(ISBLANK(General!$U59),"---",General!$X59)</f>
        <v>See Above</v>
      </c>
    </row>
    <row r="94" spans="1:7" s="143" customFormat="1" ht="28">
      <c r="A94" s="439" t="s">
        <v>20</v>
      </c>
      <c r="B94" s="439" t="str">
        <f>IF(ISBLANK(General!$U60),"---",General!$C60)</f>
        <v>Bronze</v>
      </c>
      <c r="C94" s="439" t="str">
        <f>IF(ISBLANK(General!$U60),"---",General!$D60)</f>
        <v xml:space="preserve">3.2.4 Strategy for Environmental Policy Implementation </v>
      </c>
      <c r="D94" s="439" t="str">
        <f>IF(ISBLANK(General!$U60),"---",General!$E60)</f>
        <v>3. Define the scope of implementation.</v>
      </c>
      <c r="E94" s="439" t="str">
        <f>IF(ISBLANK(General!$U60),"---",General!$U60)</f>
        <v>Modified</v>
      </c>
      <c r="F94" s="439" t="str">
        <f>IF(ISBLANK(General!$U60),"---",General!$V60)</f>
        <v>Yes</v>
      </c>
      <c r="G94" s="439" t="str">
        <f>IF(ISBLANK(General!$U60),"---",General!$X60)</f>
        <v>See Above</v>
      </c>
    </row>
    <row r="95" spans="1:7" s="143" customFormat="1" ht="28">
      <c r="A95" s="439" t="s">
        <v>20</v>
      </c>
      <c r="B95" s="439" t="str">
        <f>IF(ISBLANK(General!$U61),"---",General!$C61)</f>
        <v>Bronze</v>
      </c>
      <c r="C95" s="439" t="str">
        <f>IF(ISBLANK(General!$U61),"---",General!$D61)</f>
        <v xml:space="preserve">3.2.4 Strategy for Environmental Policy Implementation </v>
      </c>
      <c r="D95" s="439" t="str">
        <f>IF(ISBLANK(General!$U61),"---",General!$E61)</f>
        <v>4. Define the company’s human, technical, and material resource allocation for implementation.</v>
      </c>
      <c r="E95" s="439" t="str">
        <f>IF(ISBLANK(General!$U61),"---",General!$U61)</f>
        <v>Modified</v>
      </c>
      <c r="F95" s="439" t="str">
        <f>IF(ISBLANK(General!$U61),"---",General!$V61)</f>
        <v>Yes</v>
      </c>
      <c r="G95" s="439" t="str">
        <f>IF(ISBLANK(General!$U61),"---",General!$X61)</f>
        <v>See Above</v>
      </c>
    </row>
    <row r="96" spans="1:7" s="143" customFormat="1" ht="70" hidden="1">
      <c r="A96" s="439" t="s">
        <v>20</v>
      </c>
      <c r="B96" s="439" t="str">
        <f>IF(ISBLANK(General!$U62),"---",General!$C62)</f>
        <v>Bronze</v>
      </c>
      <c r="C96" s="439" t="str">
        <f>IF(ISBLANK(General!$U62),"---",General!$D62)</f>
        <v xml:space="preserve">3.2.4 Strategy for Environmental Policy Implementation </v>
      </c>
      <c r="D96" s="439" t="str">
        <f>IF(ISBLANK(General!$U62),"---",General!$E62)</f>
        <v>For recertification, environmental performance data must be collected and analyzed to measure progress toward achieving environmental targets and objectives, and areas for improvement must be identified. For any identified areas of poor performance, methods of improving outcomes must also be identified and evaluated and the strategy refined accordingly.</v>
      </c>
      <c r="E96" s="439" t="str">
        <f>IF(ISBLANK(General!$U62),"---",General!$U62)</f>
        <v>Modified</v>
      </c>
      <c r="F96" s="439" t="str">
        <f>IF(ISBLANK(General!$U62),"---",General!$V62)</f>
        <v>No</v>
      </c>
      <c r="G96" s="439" t="str">
        <f>IF(ISBLANK(General!$U62),"---",General!$X62)</f>
        <v xml:space="preserve">This is a recertification requirement and therefore not relevant to an IAR. </v>
      </c>
    </row>
    <row r="97" spans="1:7" ht="16" hidden="1">
      <c r="A97" s="439" t="s">
        <v>20</v>
      </c>
      <c r="B97" s="3" t="str">
        <f>IF(ISBLANK(General!$U63),"---",General!$C63)</f>
        <v>---</v>
      </c>
      <c r="C97" s="3" t="str">
        <f>IF(ISBLANK(General!$U63),"---",General!$D63)</f>
        <v>---</v>
      </c>
      <c r="D97" s="3" t="str">
        <f>IF(ISBLANK(General!$U63),"---",General!$E63)</f>
        <v>---</v>
      </c>
      <c r="E97" s="3" t="str">
        <f>IF(ISBLANK(General!$U63),"---",General!$U63)</f>
        <v>---</v>
      </c>
      <c r="F97" s="3" t="str">
        <f>IF(ISBLANK(General!$U63),"---",General!$V63)</f>
        <v>---</v>
      </c>
      <c r="G97" s="3" t="str">
        <f>IF(ISBLANK(General!$U63),"---",General!$X63)</f>
        <v>---</v>
      </c>
    </row>
    <row r="98" spans="1:7" ht="16" hidden="1">
      <c r="A98" s="439" t="s">
        <v>20</v>
      </c>
      <c r="B98" s="3" t="str">
        <f>IF(ISBLANK(General!$U64),"---",General!$C64)</f>
        <v>---</v>
      </c>
      <c r="C98" s="3" t="str">
        <f>IF(ISBLANK(General!$U64),"---",General!$D64)</f>
        <v>---</v>
      </c>
      <c r="D98" s="3" t="str">
        <f>IF(ISBLANK(General!$U64),"---",General!$E64)</f>
        <v>---</v>
      </c>
      <c r="E98" s="3" t="str">
        <f>IF(ISBLANK(General!$U64),"---",General!$U64)</f>
        <v>---</v>
      </c>
      <c r="F98" s="3" t="str">
        <f>IF(ISBLANK(General!$U64),"---",General!$V64)</f>
        <v>---</v>
      </c>
      <c r="G98" s="3" t="str">
        <f>IF(ISBLANK(General!$U64),"---",General!$X64)</f>
        <v>---</v>
      </c>
    </row>
    <row r="99" spans="1:7" ht="16" hidden="1">
      <c r="A99" s="439" t="s">
        <v>20</v>
      </c>
      <c r="B99" s="3" t="str">
        <f>IF(ISBLANK(General!$U65),"---",General!$C65)</f>
        <v>---</v>
      </c>
      <c r="C99" s="3" t="str">
        <f>IF(ISBLANK(General!$U65),"---",General!$D65)</f>
        <v>---</v>
      </c>
      <c r="D99" s="3" t="str">
        <f>IF(ISBLANK(General!$U65),"---",General!$E65)</f>
        <v>---</v>
      </c>
      <c r="E99" s="3" t="str">
        <f>IF(ISBLANK(General!$U65),"---",General!$U65)</f>
        <v>---</v>
      </c>
      <c r="F99" s="3" t="str">
        <f>IF(ISBLANK(General!$U65),"---",General!$V65)</f>
        <v>---</v>
      </c>
      <c r="G99" s="3" t="str">
        <f>IF(ISBLANK(General!$U65),"---",General!$X65)</f>
        <v>---</v>
      </c>
    </row>
    <row r="100" spans="1:7" ht="16" hidden="1">
      <c r="A100" s="439" t="s">
        <v>20</v>
      </c>
      <c r="B100" s="3" t="str">
        <f>IF(ISBLANK(General!$U66),"---",General!$C66)</f>
        <v>---</v>
      </c>
      <c r="C100" s="3" t="str">
        <f>IF(ISBLANK(General!$U66),"---",General!$D66)</f>
        <v>---</v>
      </c>
      <c r="D100" s="3" t="str">
        <f>IF(ISBLANK(General!$U66),"---",General!$E66)</f>
        <v>---</v>
      </c>
      <c r="E100" s="3" t="str">
        <f>IF(ISBLANK(General!$U66),"---",General!$U66)</f>
        <v>---</v>
      </c>
      <c r="F100" s="3" t="str">
        <f>IF(ISBLANK(General!$U66),"---",General!$V66)</f>
        <v>---</v>
      </c>
      <c r="G100" s="3" t="str">
        <f>IF(ISBLANK(General!$U66),"---",General!$X66)</f>
        <v>---</v>
      </c>
    </row>
    <row r="101" spans="1:7" ht="16" hidden="1">
      <c r="A101" s="439" t="s">
        <v>20</v>
      </c>
      <c r="B101" s="3" t="str">
        <f>IF(ISBLANK(General!$U67),"---",General!$C67)</f>
        <v>---</v>
      </c>
      <c r="C101" s="3" t="str">
        <f>IF(ISBLANK(General!$U67),"---",General!$D67)</f>
        <v>---</v>
      </c>
      <c r="D101" s="3" t="str">
        <f>IF(ISBLANK(General!$U67),"---",General!$E67)</f>
        <v>---</v>
      </c>
      <c r="E101" s="3" t="str">
        <f>IF(ISBLANK(General!$U67),"---",General!$U67)</f>
        <v>---</v>
      </c>
      <c r="F101" s="3" t="str">
        <f>IF(ISBLANK(General!$U67),"---",General!$V67)</f>
        <v>---</v>
      </c>
      <c r="G101" s="3" t="str">
        <f>IF(ISBLANK(General!$U67),"---",General!$X67)</f>
        <v>---</v>
      </c>
    </row>
    <row r="102" spans="1:7" s="143" customFormat="1" ht="196">
      <c r="A102" s="439" t="s">
        <v>20</v>
      </c>
      <c r="B102" s="439" t="str">
        <f>IF(ISBLANK(General!$U68),"---",General!$C68)</f>
        <v>Silver</v>
      </c>
      <c r="C102" s="439" t="str">
        <f>IF(ISBLANK(General!$U68),"---",General!$D68)</f>
        <v>3.2.6 Environmental Management Systems</v>
      </c>
      <c r="D102" s="439" t="str">
        <f>IF(ISBLANK(General!$U68),"---",General!$E68)</f>
        <v>For the applicant company and for all final manufacturing stage facilities, implement management system(s) that support achievement of the environmental policy commitments within company and facility operations. The management system must include the following elements:</v>
      </c>
      <c r="E102" s="439" t="str">
        <f>IF(ISBLANK(General!$U68),"---",General!$U68)</f>
        <v>Modified</v>
      </c>
      <c r="F102" s="439" t="str">
        <f>IF(ISBLANK(General!$U68),"---",General!$V68)</f>
        <v>Yes</v>
      </c>
      <c r="G102" s="439" t="str">
        <f>IF(ISBLANK(General!$U68),"---",General!$X68)</f>
        <v>This section must be updated for all IARs. Environmental management systems are now required of the applicant company (not only for final manufacturing stage facilities). For an IAR this section must be updated to demonstrate management systems are in place company wide. 
Environmental management system(s) are still required for final manufacturing stage facilities under Version 4.1. The information for facilities will need to be updated only if new de facto high risks relevant to these facilities are identified (i.e., for waste generation and water usage during the product use phase) and to show there is internal communication and employee involvement (per requirement #5 in this section).</v>
      </c>
    </row>
    <row r="103" spans="1:7" s="143" customFormat="1" ht="16">
      <c r="A103" s="439" t="s">
        <v>20</v>
      </c>
      <c r="B103" s="439" t="str">
        <f>IF(ISBLANK(General!$U69),"---",General!$C69)</f>
        <v>Silver</v>
      </c>
      <c r="C103" s="439" t="str">
        <f>IF(ISBLANK(General!$U69),"---",General!$D69)</f>
        <v>3.2.6 Environmental Management Systems</v>
      </c>
      <c r="D103" s="439" t="str">
        <f>IF(ISBLANK(General!$U69),"---",General!$E69)</f>
        <v>1. Designated staff with environmental compliance responsibilities.</v>
      </c>
      <c r="E103" s="439" t="str">
        <f>IF(ISBLANK(General!$U69),"---",General!$U69)</f>
        <v>Modified</v>
      </c>
      <c r="F103" s="439" t="str">
        <f>IF(ISBLANK(General!$U69),"---",General!$V69)</f>
        <v>Yes</v>
      </c>
      <c r="G103" s="439" t="str">
        <f>IF(ISBLANK(General!$U69),"---",General!$X69)</f>
        <v>See Above</v>
      </c>
    </row>
    <row r="104" spans="1:7" s="143" customFormat="1" ht="16">
      <c r="A104" s="439" t="s">
        <v>20</v>
      </c>
      <c r="B104" s="439" t="str">
        <f>IF(ISBLANK(General!$U70),"---",General!$C70)</f>
        <v>Silver</v>
      </c>
      <c r="C104" s="439" t="str">
        <f>IF(ISBLANK(General!$U70),"---",General!$D70)</f>
        <v>3.2.6 Environmental Management Systems</v>
      </c>
      <c r="D104" s="439" t="str">
        <f>IF(ISBLANK(General!$U70),"---",General!$E70)</f>
        <v>2. Designated oversight function and process.</v>
      </c>
      <c r="E104" s="439" t="str">
        <f>IF(ISBLANK(General!$U70),"---",General!$U70)</f>
        <v>Modified</v>
      </c>
      <c r="F104" s="439" t="str">
        <f>IF(ISBLANK(General!$U70),"---",General!$V70)</f>
        <v>Yes</v>
      </c>
      <c r="G104" s="439" t="str">
        <f>IF(ISBLANK(General!$U70),"---",General!$X70)</f>
        <v>See Above</v>
      </c>
    </row>
    <row r="105" spans="1:7" s="143" customFormat="1" ht="28">
      <c r="A105" s="439" t="s">
        <v>20</v>
      </c>
      <c r="B105" s="439" t="str">
        <f>IF(ISBLANK(General!$U71),"---",General!$C71)</f>
        <v>Silver</v>
      </c>
      <c r="C105" s="439" t="str">
        <f>IF(ISBLANK(General!$U71),"---",General!$D71)</f>
        <v>3.2.6 Environmental Management Systems</v>
      </c>
      <c r="D105" s="439" t="str">
        <f>IF(ISBLANK(General!$U71),"---",General!$E71)</f>
        <v>3. Procedures that support implementation of the environmental policy at all final manufacturing stage facilities.</v>
      </c>
      <c r="E105" s="439" t="str">
        <f>IF(ISBLANK(General!$U71),"---",General!$U71)</f>
        <v>Modified</v>
      </c>
      <c r="F105" s="439" t="str">
        <f>IF(ISBLANK(General!$U71),"---",General!$V71)</f>
        <v>Yes</v>
      </c>
      <c r="G105" s="439" t="str">
        <f>IF(ISBLANK(General!$U71),"---",General!$X71)</f>
        <v>See Above</v>
      </c>
    </row>
    <row r="106" spans="1:7" s="143" customFormat="1" ht="28">
      <c r="A106" s="439" t="s">
        <v>20</v>
      </c>
      <c r="B106" s="439" t="str">
        <f>IF(ISBLANK(General!$U72),"---",General!$C72)</f>
        <v>Silver</v>
      </c>
      <c r="C106" s="439" t="str">
        <f>IF(ISBLANK(General!$U72),"---",General!$D72)</f>
        <v>3.2.6 Environmental Management Systems</v>
      </c>
      <c r="D106" s="439" t="str">
        <f>IF(ISBLANK(General!$U72),"---",General!$E72)</f>
        <v>4. Education for staff with environment-related duties on environmental best practices relevant to the facilities.</v>
      </c>
      <c r="E106" s="439" t="str">
        <f>IF(ISBLANK(General!$U72),"---",General!$U72)</f>
        <v>Modified</v>
      </c>
      <c r="F106" s="439" t="str">
        <f>IF(ISBLANK(General!$U72),"---",General!$V72)</f>
        <v>Yes</v>
      </c>
      <c r="G106" s="439" t="str">
        <f>IF(ISBLANK(General!$U72),"---",General!$X72)</f>
        <v>See Above</v>
      </c>
    </row>
    <row r="107" spans="1:7" s="143" customFormat="1" ht="28">
      <c r="A107" s="439" t="s">
        <v>20</v>
      </c>
      <c r="B107" s="439" t="str">
        <f>IF(ISBLANK(General!$U73),"---",General!$C73)</f>
        <v>Silver</v>
      </c>
      <c r="C107" s="439" t="str">
        <f>IF(ISBLANK(General!$U73),"---",General!$D73)</f>
        <v>3.2.6 Environmental Management Systems</v>
      </c>
      <c r="D107" s="439" t="str">
        <f>IF(ISBLANK(General!$U73),"---",General!$E73)</f>
        <v>5. Internal communication and employee involvement</v>
      </c>
      <c r="E107" s="439" t="str">
        <f>IF(ISBLANK(General!$U73),"---",General!$U73)</f>
        <v>New</v>
      </c>
      <c r="F107" s="439" t="str">
        <f>IF(ISBLANK(General!$U73),"---",General!$V73)</f>
        <v>Yes</v>
      </c>
      <c r="G107" s="439" t="str">
        <f>IF(ISBLANK(General!$U73),"---",General!$X73)</f>
        <v>See above. note that this requirement was not included in Version 4.0 for final manufacturing stage facilities.</v>
      </c>
    </row>
    <row r="108" spans="1:7" s="143" customFormat="1" ht="16">
      <c r="A108" s="439" t="s">
        <v>20</v>
      </c>
      <c r="B108" s="439" t="str">
        <f>IF(ISBLANK(General!$U74),"---",General!$C74)</f>
        <v>Silver</v>
      </c>
      <c r="C108" s="439" t="str">
        <f>IF(ISBLANK(General!$U74),"---",General!$D74)</f>
        <v>3.2.6 Environmental Management Systems</v>
      </c>
      <c r="D108" s="439" t="str">
        <f>IF(ISBLANK(General!$U74),"---",General!$E74)</f>
        <v>6. Procedures to measure and evaluate activities against the environmental policy.</v>
      </c>
      <c r="E108" s="439" t="str">
        <f>IF(ISBLANK(General!$U74),"---",General!$U74)</f>
        <v>Modified</v>
      </c>
      <c r="F108" s="439" t="str">
        <f>IF(ISBLANK(General!$U74),"---",General!$V74)</f>
        <v>Yes</v>
      </c>
      <c r="G108" s="439" t="str">
        <f>IF(ISBLANK(General!$U74),"---",General!$X74)</f>
        <v>See Above</v>
      </c>
    </row>
    <row r="109" spans="1:7" s="143" customFormat="1" ht="16">
      <c r="A109" s="439" t="s">
        <v>20</v>
      </c>
      <c r="B109" s="439" t="str">
        <f>IF(ISBLANK(General!$U75),"---",General!$C75)</f>
        <v>Silver</v>
      </c>
      <c r="C109" s="439" t="str">
        <f>IF(ISBLANK(General!$U75),"---",General!$D75)</f>
        <v>3.2.6 Environmental Management Systems</v>
      </c>
      <c r="D109" s="439" t="str">
        <f>IF(ISBLANK(General!$U75),"---",General!$E75)</f>
        <v>7. Policies and procedures for the prompt implementation of corrective and preventive actions.</v>
      </c>
      <c r="E109" s="439" t="str">
        <f>IF(ISBLANK(General!$U75),"---",General!$U75)</f>
        <v>Modified</v>
      </c>
      <c r="F109" s="439" t="str">
        <f>IF(ISBLANK(General!$U75),"---",General!$V75)</f>
        <v>Yes</v>
      </c>
      <c r="G109" s="439" t="str">
        <f>IF(ISBLANK(General!$U75),"---",General!$X75)</f>
        <v>See Above</v>
      </c>
    </row>
    <row r="110" spans="1:7" s="143" customFormat="1" ht="98">
      <c r="A110" s="439" t="s">
        <v>20</v>
      </c>
      <c r="B110" s="439" t="str">
        <f>IF(ISBLANK(General!$U76),"---",General!$C76)</f>
        <v>Gold</v>
      </c>
      <c r="C110" s="439" t="str">
        <f>IF(ISBLANK(General!$U76),"---",General!$D76)</f>
        <v>3.2.6 Environmental Management Systems</v>
      </c>
      <c r="D110" s="439" t="str">
        <f>IF(ISBLANK(General!$U76),"---",General!$E76)</f>
        <v>Implement a responsible sourcing management system that supports achievement of the environmental policy commitments within the product’s supply chain. The responsible sourcing management system must include the following elements:</v>
      </c>
      <c r="E110" s="439" t="str">
        <f>IF(ISBLANK(General!$U76),"---",General!$U76)</f>
        <v>Modified</v>
      </c>
      <c r="F110" s="439" t="str">
        <f>IF(ISBLANK(General!$U76),"---",General!$V76)</f>
        <v>Yes</v>
      </c>
      <c r="G110" s="439" t="str">
        <f>IF(ISBLANK(General!$U76),"---",General!$X76)</f>
        <v>The requirements in this section must now be met by the applicant company. The option for final manufacturing facilities to meet the requirements has been removed from the Version 4.1 standard. For IARs it is necessary to either confirm requirements were met by the applicant or to provide new documentation (if previously met by final manufacturing).</v>
      </c>
    </row>
    <row r="111" spans="1:7" s="143" customFormat="1" ht="16">
      <c r="A111" s="439" t="s">
        <v>20</v>
      </c>
      <c r="B111" s="439" t="str">
        <f>IF(ISBLANK(General!$U77),"---",General!$C77)</f>
        <v>Gold</v>
      </c>
      <c r="C111" s="439" t="str">
        <f>IF(ISBLANK(General!$U77),"---",General!$D77)</f>
        <v>3.2.6 Environmental Management Systems</v>
      </c>
      <c r="D111" s="439" t="str">
        <f>IF(ISBLANK(General!$U77),"---",General!$E77)</f>
        <v>1. Designated staff with responsible sourcing responsibilities.</v>
      </c>
      <c r="E111" s="439" t="str">
        <f>IF(ISBLANK(General!$U77),"---",General!$U77)</f>
        <v>Modified</v>
      </c>
      <c r="F111" s="439" t="str">
        <f>IF(ISBLANK(General!$U77),"---",General!$V77)</f>
        <v>Yes</v>
      </c>
      <c r="G111" s="439" t="str">
        <f>IF(ISBLANK(General!$U77),"---",General!$X77)</f>
        <v>See Above</v>
      </c>
    </row>
    <row r="112" spans="1:7" s="143" customFormat="1" ht="16">
      <c r="A112" s="439" t="s">
        <v>20</v>
      </c>
      <c r="B112" s="439" t="str">
        <f>IF(ISBLANK(General!$U78),"---",General!$C78)</f>
        <v>Gold</v>
      </c>
      <c r="C112" s="439" t="str">
        <f>IF(ISBLANK(General!$U78),"---",General!$D78)</f>
        <v>3.2.6 Environmental Management Systems</v>
      </c>
      <c r="D112" s="439" t="str">
        <f>IF(ISBLANK(General!$U78),"---",General!$E78)</f>
        <v>2. Designated oversight function and process.</v>
      </c>
      <c r="E112" s="439" t="str">
        <f>IF(ISBLANK(General!$U78),"---",General!$U78)</f>
        <v>Modified</v>
      </c>
      <c r="F112" s="439" t="str">
        <f>IF(ISBLANK(General!$U78),"---",General!$V78)</f>
        <v>Yes</v>
      </c>
      <c r="G112" s="439" t="str">
        <f>IF(ISBLANK(General!$U78),"---",General!$X78)</f>
        <v>See Above</v>
      </c>
    </row>
    <row r="113" spans="1:7" s="143" customFormat="1" ht="28">
      <c r="A113" s="439" t="s">
        <v>20</v>
      </c>
      <c r="B113" s="439" t="str">
        <f>IF(ISBLANK(General!$U79),"---",General!$C79)</f>
        <v>Gold</v>
      </c>
      <c r="C113" s="439" t="str">
        <f>IF(ISBLANK(General!$U79),"---",General!$D79)</f>
        <v>3.2.6 Environmental Management Systems</v>
      </c>
      <c r="D113" s="439" t="str">
        <f>IF(ISBLANK(General!$U79),"---",General!$E79)</f>
        <v>3. Procedures to communicate to suppliers the company’s environmental policy and any associated sourcing business processes.</v>
      </c>
      <c r="E113" s="439" t="str">
        <f>IF(ISBLANK(General!$U79),"---",General!$U79)</f>
        <v>Modified</v>
      </c>
      <c r="F113" s="439" t="str">
        <f>IF(ISBLANK(General!$U79),"---",General!$V79)</f>
        <v>Yes</v>
      </c>
      <c r="G113" s="439" t="str">
        <f>IF(ISBLANK(General!$U79),"---",General!$X79)</f>
        <v>See Above</v>
      </c>
    </row>
    <row r="114" spans="1:7" s="143" customFormat="1" ht="42">
      <c r="A114" s="439" t="s">
        <v>20</v>
      </c>
      <c r="B114" s="439" t="str">
        <f>IF(ISBLANK(General!$U80),"---",General!$C80)</f>
        <v>Gold</v>
      </c>
      <c r="C114" s="439" t="str">
        <f>IF(ISBLANK(General!$U80),"---",General!$D80)</f>
        <v>3.2.6 Environmental Management Systems</v>
      </c>
      <c r="D114" s="439" t="str">
        <f>IF(ISBLANK(General!$U80),"---",General!$E80)</f>
        <v>4. Supplier contractual requirements for environmental policy compliance and monitoring (e.g., supplier codes of conduct if defined as a contractual term). Contracts must require suppliers to extend environmental compliance expectations to their suppliers.</v>
      </c>
      <c r="E114" s="439" t="str">
        <f>IF(ISBLANK(General!$U80),"---",General!$U80)</f>
        <v>Modified</v>
      </c>
      <c r="F114" s="439" t="str">
        <f>IF(ISBLANK(General!$U80),"---",General!$V80)</f>
        <v>Yes</v>
      </c>
      <c r="G114" s="439" t="str">
        <f>IF(ISBLANK(General!$U80),"---",General!$X80)</f>
        <v>See Above</v>
      </c>
    </row>
    <row r="115" spans="1:7" s="143" customFormat="1" ht="28">
      <c r="A115" s="439" t="s">
        <v>20</v>
      </c>
      <c r="B115" s="439" t="str">
        <f>IF(ISBLANK(General!$U81),"---",General!$C81)</f>
        <v>Gold</v>
      </c>
      <c r="C115" s="439" t="str">
        <f>IF(ISBLANK(General!$U81),"---",General!$D81)</f>
        <v>3.2.6 Environmental Management Systems</v>
      </c>
      <c r="D115" s="439" t="str">
        <f>IF(ISBLANK(General!$U81),"---",General!$E81)</f>
        <v>5. Evaluation of new suppliers prior to the awarding of contracts to determine if the supplier can meet requirements.</v>
      </c>
      <c r="E115" s="439" t="str">
        <f>IF(ISBLANK(General!$U81),"---",General!$U81)</f>
        <v>Modified</v>
      </c>
      <c r="F115" s="439" t="str">
        <f>IF(ISBLANK(General!$U81),"---",General!$V81)</f>
        <v>Yes</v>
      </c>
      <c r="G115" s="439" t="str">
        <f>IF(ISBLANK(General!$U81),"---",General!$X81)</f>
        <v>See Above</v>
      </c>
    </row>
    <row r="116" spans="1:7" s="143" customFormat="1" ht="16">
      <c r="A116" s="439" t="s">
        <v>20</v>
      </c>
      <c r="B116" s="439" t="str">
        <f>IF(ISBLANK(General!$U82),"---",General!$C82)</f>
        <v>Gold</v>
      </c>
      <c r="C116" s="439" t="str">
        <f>IF(ISBLANK(General!$U82),"---",General!$D82)</f>
        <v>3.2.6 Environmental Management Systems</v>
      </c>
      <c r="D116" s="439" t="str">
        <f>IF(ISBLANK(General!$U82),"---",General!$E82)</f>
        <v>6. Policies and procedures for the prompt implementation of corrective and preventive actions.</v>
      </c>
      <c r="E116" s="439" t="str">
        <f>IF(ISBLANK(General!$U82),"---",General!$U82)</f>
        <v>Modified</v>
      </c>
      <c r="F116" s="439" t="str">
        <f>IF(ISBLANK(General!$U82),"---",General!$V82)</f>
        <v>Yes</v>
      </c>
      <c r="G116" s="439" t="str">
        <f>IF(ISBLANK(General!$U82),"---",General!$X82)</f>
        <v>See Above</v>
      </c>
    </row>
    <row r="117" spans="1:7" s="143" customFormat="1" ht="16">
      <c r="A117" s="439" t="s">
        <v>20</v>
      </c>
      <c r="B117" s="439" t="str">
        <f>IF(ISBLANK(General!$U83),"---",General!$C83)</f>
        <v>Gold</v>
      </c>
      <c r="C117" s="439" t="str">
        <f>IF(ISBLANK(General!$U83),"---",General!$D83)</f>
        <v>3.2.6 Environmental Management Systems</v>
      </c>
      <c r="D117" s="439" t="str">
        <f>IF(ISBLANK(General!$U83),"---",General!$E83)</f>
        <v>7. Education for sourcing and/or procurement team(s) on responsible sourcing best practices.</v>
      </c>
      <c r="E117" s="439" t="str">
        <f>IF(ISBLANK(General!$U83),"---",General!$U83)</f>
        <v>Modified</v>
      </c>
      <c r="F117" s="439" t="str">
        <f>IF(ISBLANK(General!$U83),"---",General!$V83)</f>
        <v>Yes</v>
      </c>
      <c r="G117" s="439" t="str">
        <f>IF(ISBLANK(General!$U83),"---",General!$X83)</f>
        <v>See Above</v>
      </c>
    </row>
    <row r="118" spans="1:7" s="143" customFormat="1" ht="28">
      <c r="A118" s="439" t="s">
        <v>20</v>
      </c>
      <c r="B118" s="439" t="str">
        <f>IF(ISBLANK(General!$U84),"---",General!$C84)</f>
        <v>Gold</v>
      </c>
      <c r="C118" s="439" t="str">
        <f>IF(ISBLANK(General!$U84),"---",General!$D84)</f>
        <v>3.2.6 Environmental Management Systems</v>
      </c>
      <c r="D118" s="439" t="str">
        <f>IF(ISBLANK(General!$U84),"---",General!$E84)</f>
        <v>8. Business procedures for identifying and documenting the cause and resolution of environmental issues and/or impacts in the supply chain.</v>
      </c>
      <c r="E118" s="439" t="str">
        <f>IF(ISBLANK(General!$U84),"---",General!$U84)</f>
        <v>Modified</v>
      </c>
      <c r="F118" s="439" t="str">
        <f>IF(ISBLANK(General!$U84),"---",General!$V84)</f>
        <v>Yes</v>
      </c>
      <c r="G118" s="439" t="str">
        <f>IF(ISBLANK(General!$U84),"---",General!$X84)</f>
        <v>See Above</v>
      </c>
    </row>
    <row r="119" spans="1:7" s="143" customFormat="1" ht="84" hidden="1">
      <c r="A119" s="439" t="s">
        <v>20</v>
      </c>
      <c r="B119" s="439" t="str">
        <f>IF(ISBLANK(General!$U85),"---",General!$C85)</f>
        <v>Silver</v>
      </c>
      <c r="C119" s="439" t="str">
        <f>IF(ISBLANK(General!$U85),"---",General!$D85)</f>
        <v>3.2.6 Environmental Management Systems</v>
      </c>
      <c r="D119" s="439" t="str">
        <f>IF(ISBLANK(General!$U85),"---",General!$E85)</f>
        <v>For recertification at the Silver or Gold level, the policy, procedures, practices and/or programs must be reviewed to identify deficiencies and implement changes (if needed) that will lead to improved performance. Remedial activities (if needed) must be underway and seek to identify and address root causes. (Note: This applies to the company-level and facility-level management system at the Silver level and also to the responsible sourcing management system at the Gold level.)</v>
      </c>
      <c r="E119" s="439" t="str">
        <f>IF(ISBLANK(General!$U85),"---",General!$U85)</f>
        <v>Modified</v>
      </c>
      <c r="F119" s="439" t="str">
        <f>IF(ISBLANK(General!$U85),"---",General!$V85)</f>
        <v>No</v>
      </c>
      <c r="G119" s="439" t="str">
        <f>IF(ISBLANK(General!$U85),"---",General!$X85)</f>
        <v xml:space="preserve">This is a recertification requirement and therefore not relevant to an IAR. Note: The requirement language/text has not changed in this row, but the scope has been broadened to encompass the applicant company as noted above. </v>
      </c>
    </row>
    <row r="120" spans="1:7" s="143" customFormat="1" ht="98">
      <c r="A120" s="439" t="s">
        <v>20</v>
      </c>
      <c r="B120" s="439" t="str">
        <f>IF(ISBLANK(General!$U86),"---",General!$C86)</f>
        <v>Silver</v>
      </c>
      <c r="C120" s="439" t="str">
        <f>IF(ISBLANK(General!$U86),"---",General!$D86)</f>
        <v>3.2.7 Grievance Mechanisms</v>
      </c>
      <c r="D120" s="439" t="str">
        <f>IF(ISBLANK(General!$U86),"---",General!$E86)</f>
        <v>Provide a grievance mechanism that permits stakeholders to obtain redress for negative environmental impacts. For any contract final manufacturing stage facilities, request that a grievance mechanism be made available.</v>
      </c>
      <c r="E120" s="439" t="str">
        <f>IF(ISBLANK(General!$U86),"---",General!$U86)</f>
        <v>New</v>
      </c>
      <c r="F120" s="439" t="str">
        <f>IF(ISBLANK(General!$U86),"---",General!$V86)</f>
        <v>Yes</v>
      </c>
      <c r="G120" s="439" t="str">
        <f>IF(ISBLANK(General!$U86),"---",General!$X86)</f>
        <v>This section must be updated for all IARs. This is a new requirement under Version 4.1 to have a grievance mechanism that accepts environmental related grievances. Note that the documentation provided for the Social Fairness grievance mechanism requirements receive credit here with verification that the mechanism can also accept environmental grievances.</v>
      </c>
    </row>
    <row r="121" spans="1:7" s="143" customFormat="1" ht="28">
      <c r="A121" s="439" t="s">
        <v>20</v>
      </c>
      <c r="B121" s="439" t="str">
        <f>IF(ISBLANK(General!$U87),"---",General!$C87)</f>
        <v>Silver</v>
      </c>
      <c r="C121" s="439" t="str">
        <f>IF(ISBLANK(General!$U87),"---",General!$D87)</f>
        <v>3.2.7 Grievance Mechanisms</v>
      </c>
      <c r="D121" s="439" t="str">
        <f>IF(ISBLANK(General!$U87),"---",General!$E87)</f>
        <v>For the Silver and Gold levels, the applicant company must have a grievance mechanism for stakeholders that:</v>
      </c>
      <c r="E121" s="439" t="str">
        <f>IF(ISBLANK(General!$U87),"---",General!$U87)</f>
        <v>New</v>
      </c>
      <c r="F121" s="439" t="str">
        <f>IF(ISBLANK(General!$U87),"---",General!$V87)</f>
        <v>Yes</v>
      </c>
      <c r="G121" s="439" t="str">
        <f>IF(ISBLANK(General!$U87),"---",General!$X87)</f>
        <v>See Above</v>
      </c>
    </row>
    <row r="122" spans="1:7" s="143" customFormat="1" ht="16">
      <c r="A122" s="439" t="s">
        <v>20</v>
      </c>
      <c r="B122" s="439" t="str">
        <f>IF(ISBLANK(General!$U88),"---",General!$C88)</f>
        <v>Silver</v>
      </c>
      <c r="C122" s="439" t="str">
        <f>IF(ISBLANK(General!$U88),"---",General!$D88)</f>
        <v>3.2.7 Grievance Mechanisms</v>
      </c>
      <c r="D122" s="439" t="str">
        <f>IF(ISBLANK(General!$U88),"---",General!$E88)</f>
        <v>1.    Is supported by a non-retaliation policy.</v>
      </c>
      <c r="E122" s="439" t="str">
        <f>IF(ISBLANK(General!$U88),"---",General!$U88)</f>
        <v>New</v>
      </c>
      <c r="F122" s="439" t="str">
        <f>IF(ISBLANK(General!$U88),"---",General!$V88)</f>
        <v>Yes</v>
      </c>
      <c r="G122" s="439" t="str">
        <f>IF(ISBLANK(General!$U88),"---",General!$X88)</f>
        <v>See Above</v>
      </c>
    </row>
    <row r="123" spans="1:7" s="143" customFormat="1" ht="16">
      <c r="A123" s="439" t="s">
        <v>20</v>
      </c>
      <c r="B123" s="439" t="str">
        <f>IF(ISBLANK(General!$U89),"---",General!$C89)</f>
        <v>Silver</v>
      </c>
      <c r="C123" s="439" t="str">
        <f>IF(ISBLANK(General!$U89),"---",General!$D89)</f>
        <v>3.2.7 Grievance Mechanisms</v>
      </c>
      <c r="D123" s="439" t="str">
        <f>IF(ISBLANK(General!$U89),"---",General!$E89)</f>
        <v>2.    Is capable of addressing the risks to and potential adverse impacts on the environment.</v>
      </c>
      <c r="E123" s="439" t="str">
        <f>IF(ISBLANK(General!$U89),"---",General!$U89)</f>
        <v>New</v>
      </c>
      <c r="F123" s="439" t="str">
        <f>IF(ISBLANK(General!$U89),"---",General!$V89)</f>
        <v>Yes</v>
      </c>
      <c r="G123" s="439" t="str">
        <f>IF(ISBLANK(General!$U89),"---",General!$X89)</f>
        <v>See Above</v>
      </c>
    </row>
    <row r="124" spans="1:7" s="143" customFormat="1" ht="28">
      <c r="A124" s="439" t="s">
        <v>20</v>
      </c>
      <c r="B124" s="439" t="str">
        <f>IF(ISBLANK(General!$U90),"---",General!$C90)</f>
        <v>Silver</v>
      </c>
      <c r="C124" s="439" t="str">
        <f>IF(ISBLANK(General!$U90),"---",General!$D90)</f>
        <v>3.2.7 Grievance Mechanisms</v>
      </c>
      <c r="D124" s="439" t="str">
        <f>IF(ISBLANK(General!$U90),"---",General!$E90)</f>
        <v>3.    Addresses concerns promptly, using an understandable and transparent process based on local best practices that is readily accessible by any affected stakeholder.</v>
      </c>
      <c r="E124" s="439" t="str">
        <f>IF(ISBLANK(General!$U90),"---",General!$U90)</f>
        <v>New</v>
      </c>
      <c r="F124" s="439" t="str">
        <f>IF(ISBLANK(General!$U90),"---",General!$V90)</f>
        <v>Yes</v>
      </c>
      <c r="G124" s="439" t="str">
        <f>IF(ISBLANK(General!$U90),"---",General!$X90)</f>
        <v>See Above</v>
      </c>
    </row>
    <row r="125" spans="1:7" s="143" customFormat="1" ht="16">
      <c r="A125" s="439" t="s">
        <v>20</v>
      </c>
      <c r="B125" s="439" t="str">
        <f>IF(ISBLANK(General!$U91),"---",General!$C91)</f>
        <v>Silver</v>
      </c>
      <c r="C125" s="439" t="str">
        <f>IF(ISBLANK(General!$U91),"---",General!$D91)</f>
        <v>3.2.7 Grievance Mechanisms</v>
      </c>
      <c r="D125" s="439" t="str">
        <f>IF(ISBLANK(General!$U91),"---",General!$E91)</f>
        <v>4.    Provides feedback to those concerned, without their risking retribution.</v>
      </c>
      <c r="E125" s="439" t="str">
        <f>IF(ISBLANK(General!$U91),"---",General!$U91)</f>
        <v>New</v>
      </c>
      <c r="F125" s="439" t="str">
        <f>IF(ISBLANK(General!$U91),"---",General!$V91)</f>
        <v>Yes</v>
      </c>
      <c r="G125" s="439" t="str">
        <f>IF(ISBLANK(General!$U91),"---",General!$X91)</f>
        <v>See Above</v>
      </c>
    </row>
    <row r="126" spans="1:7" s="143" customFormat="1" ht="16">
      <c r="A126" s="439" t="s">
        <v>20</v>
      </c>
      <c r="B126" s="439" t="str">
        <f>IF(ISBLANK(General!$U92),"---",General!$C92)</f>
        <v>Silver</v>
      </c>
      <c r="C126" s="439" t="str">
        <f>IF(ISBLANK(General!$U92),"---",General!$D92)</f>
        <v>3.2.7 Grievance Mechanisms</v>
      </c>
      <c r="D126" s="439" t="str">
        <f>IF(ISBLANK(General!$U92),"---",General!$E92)</f>
        <v>5.    Includes informing direct employees about the mechanism at the time of hire.</v>
      </c>
      <c r="E126" s="439" t="str">
        <f>IF(ISBLANK(General!$U92),"---",General!$U92)</f>
        <v>New</v>
      </c>
      <c r="F126" s="439" t="str">
        <f>IF(ISBLANK(General!$U92),"---",General!$V92)</f>
        <v>Yes</v>
      </c>
      <c r="G126" s="439" t="str">
        <f>IF(ISBLANK(General!$U92),"---",General!$X92)</f>
        <v>See Above</v>
      </c>
    </row>
    <row r="127" spans="1:7" s="143" customFormat="1" ht="28">
      <c r="A127" s="439" t="s">
        <v>20</v>
      </c>
      <c r="B127" s="439" t="str">
        <f>IF(ISBLANK(General!$U93),"---",General!$C93)</f>
        <v>Silver</v>
      </c>
      <c r="C127" s="439" t="str">
        <f>IF(ISBLANK(General!$U93),"---",General!$D93)</f>
        <v>3.2.7 Grievance Mechanisms</v>
      </c>
      <c r="D127" s="439" t="str">
        <f>IF(ISBLANK(General!$U93),"---",General!$E93)</f>
        <v>6.    Does not impede or preclude access to judicial or administrative remedies that might be available under law or through existing arbitration procedures.</v>
      </c>
      <c r="E127" s="439" t="str">
        <f>IF(ISBLANK(General!$U93),"---",General!$U93)</f>
        <v>New</v>
      </c>
      <c r="F127" s="439" t="str">
        <f>IF(ISBLANK(General!$U93),"---",General!$V93)</f>
        <v>Yes</v>
      </c>
      <c r="G127" s="439" t="str">
        <f>IF(ISBLANK(General!$U93),"---",General!$X93)</f>
        <v>See Above</v>
      </c>
    </row>
    <row r="128" spans="1:7" s="143" customFormat="1" ht="28">
      <c r="A128" s="439" t="s">
        <v>20</v>
      </c>
      <c r="B128" s="439" t="str">
        <f>IF(ISBLANK(General!$U94),"---",General!$C94)</f>
        <v>Silver</v>
      </c>
      <c r="C128" s="439" t="str">
        <f>IF(ISBLANK(General!$U94),"---",General!$D94)</f>
        <v>3.2.7 Grievance Mechanisms</v>
      </c>
      <c r="D128" s="439" t="str">
        <f>IF(ISBLANK(General!$U94),"---",General!$E94)</f>
        <v>7.    Includes written records and periodic reviews to identify and make necessary improvements.</v>
      </c>
      <c r="E128" s="439" t="str">
        <f>IF(ISBLANK(General!$U94),"---",General!$U94)</f>
        <v>New</v>
      </c>
      <c r="F128" s="439" t="str">
        <f>IF(ISBLANK(General!$U94),"---",General!$V94)</f>
        <v>Yes</v>
      </c>
      <c r="G128" s="439" t="str">
        <f>IF(ISBLANK(General!$U94),"---",General!$X94)</f>
        <v>See Above</v>
      </c>
    </row>
    <row r="129" spans="1:7" s="143" customFormat="1" ht="28">
      <c r="A129" s="439" t="s">
        <v>20</v>
      </c>
      <c r="B129" s="439" t="str">
        <f>IF(ISBLANK(General!$U95),"---",General!$C95)</f>
        <v>Gold</v>
      </c>
      <c r="C129" s="439" t="str">
        <f>IF(ISBLANK(General!$U95),"---",General!$D95)</f>
        <v>3.2.7 Grievance Mechanisms</v>
      </c>
      <c r="D129" s="439" t="str">
        <f>IF(ISBLANK(General!$U95),"---",General!$E95)</f>
        <v>For contract final manufacturing stage facilities, ensure that a grievance mechanism is available that permits stakeholders to obtain redress for negative environmental impacts.</v>
      </c>
      <c r="E129" s="439" t="str">
        <f>IF(ISBLANK(General!$U95),"---",General!$U95)</f>
        <v>New</v>
      </c>
      <c r="F129" s="439" t="str">
        <f>IF(ISBLANK(General!$U95),"---",General!$V95)</f>
        <v>Yes</v>
      </c>
      <c r="G129" s="439" t="str">
        <f>IF(ISBLANK(General!$U95),"---",General!$X95)</f>
        <v>See Above</v>
      </c>
    </row>
    <row r="130" spans="1:7" s="143" customFormat="1" ht="28">
      <c r="A130" s="439" t="s">
        <v>20</v>
      </c>
      <c r="B130" s="439" t="str">
        <f>IF(ISBLANK(General!$U96),"---",General!$C96)</f>
        <v>Gold</v>
      </c>
      <c r="C130" s="439" t="str">
        <f>IF(ISBLANK(General!$U96),"---",General!$D96)</f>
        <v>3.2.7 Grievance Mechanisms</v>
      </c>
      <c r="D130" s="439" t="str">
        <f>IF(ISBLANK(General!$U96),"---",General!$E96)</f>
        <v>For the Gold level, the grievance mechanism may be provided by the contract manufacturer or by the applicant.</v>
      </c>
      <c r="E130" s="439" t="str">
        <f>IF(ISBLANK(General!$U96),"---",General!$U96)</f>
        <v>New</v>
      </c>
      <c r="F130" s="439" t="str">
        <f>IF(ISBLANK(General!$U96),"---",General!$V96)</f>
        <v>Yes</v>
      </c>
      <c r="G130" s="439" t="str">
        <f>IF(ISBLANK(General!$U96),"---",General!$X96)</f>
        <v>See Above</v>
      </c>
    </row>
    <row r="131" spans="1:7" s="143" customFormat="1" ht="56">
      <c r="A131" s="439" t="s">
        <v>20</v>
      </c>
      <c r="B131" s="439" t="str">
        <f>IF(ISBLANK(General!$U97),"---",General!$C97)</f>
        <v>Silver</v>
      </c>
      <c r="C131" s="439" t="str">
        <f>IF(ISBLANK(General!$U97),"---",General!$D97)</f>
        <v>3.2.8 Transparency and Stakeholder Engagement</v>
      </c>
      <c r="D131" s="439" t="str">
        <f>IF(ISBLANK(General!$U97),"---",General!$E97)</f>
        <v xml:space="preserve">Use open and transparent governance and reporting, making information on how environmental risks are managed and adverse impacts are addressed publicly available. The following information must be made publicly available: </v>
      </c>
      <c r="E131" s="439" t="str">
        <f>IF(ISBLANK(General!$U97),"---",General!$U97)</f>
        <v>New</v>
      </c>
      <c r="F131" s="439" t="str">
        <f>IF(ISBLANK(General!$U97),"---",General!$V97)</f>
        <v>Yes</v>
      </c>
      <c r="G131" s="439" t="str">
        <f>IF(ISBLANK(General!$U97),"---",General!$X97)</f>
        <v>This section must be updated for all IARs. This is a new requirement under Version 4.1 Note that a similar requirement exists in the Version 4.0 and Version 4.1 Social Fairness category with the focus on human rights.</v>
      </c>
    </row>
    <row r="132" spans="1:7" s="143" customFormat="1" ht="28">
      <c r="A132" s="439" t="s">
        <v>20</v>
      </c>
      <c r="B132" s="439" t="str">
        <f>IF(ISBLANK(General!$U98),"---",General!$C98)</f>
        <v>Silver</v>
      </c>
      <c r="C132" s="439" t="str">
        <f>IF(ISBLANK(General!$U98),"---",General!$D98)</f>
        <v>3.2.8 Transparency and Stakeholder Engagement</v>
      </c>
      <c r="D132" s="439" t="str">
        <f>IF(ISBLANK(General!$U98),"---",General!$E98)</f>
        <v>1.    The environmental policy, objectives, and progress toward achieving objectives (i.e., activities and outcomes), and</v>
      </c>
      <c r="E132" s="439" t="str">
        <f>IF(ISBLANK(General!$U98),"---",General!$U98)</f>
        <v>New</v>
      </c>
      <c r="F132" s="439" t="str">
        <f>IF(ISBLANK(General!$U98),"---",General!$V98)</f>
        <v>Yes</v>
      </c>
      <c r="G132" s="439" t="str">
        <f>IF(ISBLANK(General!$U98),"---",General!$X98)</f>
        <v>See Above</v>
      </c>
    </row>
    <row r="133" spans="1:7" s="143" customFormat="1" ht="28">
      <c r="A133" s="439" t="s">
        <v>20</v>
      </c>
      <c r="B133" s="439" t="str">
        <f>IF(ISBLANK(General!$U99),"---",General!$C99)</f>
        <v>Silver</v>
      </c>
      <c r="C133" s="439" t="str">
        <f>IF(ISBLANK(General!$U99),"---",General!$D99)</f>
        <v>3.2.8 Transparency and Stakeholder Engagement</v>
      </c>
      <c r="D133" s="439" t="str">
        <f>IF(ISBLANK(General!$U99),"---",General!$E99)</f>
        <v>2.    A description of adverse impacts on the environment and how they are addressed.</v>
      </c>
      <c r="E133" s="439" t="str">
        <f>IF(ISBLANK(General!$U99),"---",General!$U99)</f>
        <v>New</v>
      </c>
      <c r="F133" s="439" t="str">
        <f>IF(ISBLANK(General!$U99),"---",General!$V99)</f>
        <v>Yes</v>
      </c>
      <c r="G133" s="439" t="str">
        <f>IF(ISBLANK(General!$U99),"---",General!$X99)</f>
        <v>See Above</v>
      </c>
    </row>
    <row r="134" spans="1:7" s="143" customFormat="1" ht="84">
      <c r="A134" s="439" t="s">
        <v>20</v>
      </c>
      <c r="B134" s="439" t="str">
        <f>IF(ISBLANK(General!$U100),"---",General!$C100)</f>
        <v>Gold</v>
      </c>
      <c r="C134" s="439" t="str">
        <f>IF(ISBLANK(General!$U100),"---",General!$D100)</f>
        <v>3.2.8 Transparency and Stakeholder Engagement</v>
      </c>
      <c r="D134" s="439" t="str">
        <f>IF(ISBLANK(General!$U100),"---",General!$E100)</f>
        <v xml:space="preserve">Incorporate stakeholder engagement and feedback into environmental risk management, using it to shape company strategy and operations. </v>
      </c>
      <c r="E134" s="439" t="str">
        <f>IF(ISBLANK(General!$U100),"---",General!$U100)</f>
        <v>New</v>
      </c>
      <c r="F134" s="439" t="str">
        <f>IF(ISBLANK(General!$U100),"---",General!$V100)</f>
        <v>Yes</v>
      </c>
      <c r="G134" s="439" t="str">
        <f>IF(ISBLANK(General!$U100),"---",General!$X100)</f>
        <v>This section must be updated for all IARs. This is a new requirement under Version 4.1. Note that similar requirements exist in the Version 4.0 and Version 4.1 Social Fairness category that may be applicable to this requirement as well (some or all of the same documentation may be relevant).</v>
      </c>
    </row>
    <row r="135" spans="1:7" s="143" customFormat="1" ht="56">
      <c r="A135" s="439" t="s">
        <v>20</v>
      </c>
      <c r="B135" s="439" t="str">
        <f>IF(ISBLANK(General!$U101),"---",General!$C101)</f>
        <v>Gold</v>
      </c>
      <c r="C135" s="439" t="str">
        <f>IF(ISBLANK(General!$U101),"---",General!$D101)</f>
        <v>3.2.8 Transparency and Stakeholder Engagement</v>
      </c>
      <c r="D135" s="439" t="str">
        <f>IF(ISBLANK(General!$U101),"---",General!$E101)</f>
        <v xml:space="preserve">For the Gold level, the applicant must have a robust process for accepting or soliciting, and responding to, stakeholder feedback. Input from stakeholders must be regularly obtained and used to shape the strategy for implementing the environmental policy, management systems, and related operations. </v>
      </c>
      <c r="E135" s="439" t="str">
        <f>IF(ISBLANK(General!$U101),"---",General!$U101)</f>
        <v>New</v>
      </c>
      <c r="F135" s="439" t="str">
        <f>IF(ISBLANK(General!$U101),"---",General!$V101)</f>
        <v>Yes</v>
      </c>
      <c r="G135" s="439" t="str">
        <f>IF(ISBLANK(General!$U101),"---",General!$X101)</f>
        <v>See Above</v>
      </c>
    </row>
    <row r="136" spans="1:7" s="143" customFormat="1" ht="112">
      <c r="A136" s="439" t="s">
        <v>20</v>
      </c>
      <c r="B136" s="439" t="str">
        <f>IF(ISBLANK(General!$U102),"---",General!$C102)</f>
        <v>Platinum</v>
      </c>
      <c r="C136" s="439" t="str">
        <f>IF(ISBLANK(General!$U102),"---",General!$D102)</f>
        <v>3.2.9 Environmental Protection Incentives</v>
      </c>
      <c r="D136" s="439" t="str">
        <f>IF(ISBLANK(General!$U102),"---",General!$E102)</f>
        <v>Incorporate environmental performance results into relevant employee and executive performance evaluations and incentive structures. The following are required:</v>
      </c>
      <c r="E136" s="439" t="str">
        <f>IF(ISBLANK(General!$U102),"---",General!$U102)</f>
        <v>Modified</v>
      </c>
      <c r="F136" s="439" t="str">
        <f>IF(ISBLANK(General!$U102),"---",General!$V102)</f>
        <v>Yes</v>
      </c>
      <c r="G136" s="439" t="str">
        <f>IF(ISBLANK(General!$U102),"---",General!$X102)</f>
        <v>This section must be updated for all IARs. The requirements in this section must now be met by the applicant company. The option for final manufacturing facilities to meet the requirement has been removed from the Version 4.1 standard. For IARs it is necessary to either confirm requirements were met by the applicant or to provide new documentation (if previously met by final manufacturing).</v>
      </c>
    </row>
    <row r="137" spans="1:7" s="143" customFormat="1" ht="42">
      <c r="A137" s="439" t="s">
        <v>20</v>
      </c>
      <c r="B137" s="439" t="str">
        <f>IF(ISBLANK(General!$U103),"---",General!$C103)</f>
        <v>Platinum</v>
      </c>
      <c r="C137" s="439" t="str">
        <f>IF(ISBLANK(General!$U103),"---",General!$D103)</f>
        <v>3.2.9 Environmental Protection Incentives</v>
      </c>
      <c r="D137" s="439" t="str">
        <f>IF(ISBLANK(General!$U103),"---",General!$E103)</f>
        <v xml:space="preserve">1. Performance assessments of any executives or employees with designated environmental responsibilities must include consideration of metrics derived from the environmental policy and strategy. </v>
      </c>
      <c r="E137" s="439" t="str">
        <f>IF(ISBLANK(General!$U103),"---",General!$U103)</f>
        <v>Modified</v>
      </c>
      <c r="F137" s="439" t="str">
        <f>IF(ISBLANK(General!$U103),"---",General!$V103)</f>
        <v>Yes</v>
      </c>
      <c r="G137" s="439" t="str">
        <f>IF(ISBLANK(General!$U103),"---",General!$X103)</f>
        <v>See Above</v>
      </c>
    </row>
    <row r="138" spans="1:7" s="143" customFormat="1" ht="42">
      <c r="A138" s="439" t="s">
        <v>20</v>
      </c>
      <c r="B138" s="439" t="str">
        <f>IF(ISBLANK(General!$U104),"---",General!$C104)</f>
        <v>Platinum</v>
      </c>
      <c r="C138" s="439" t="str">
        <f>IF(ISBLANK(General!$U104),"---",General!$D104)</f>
        <v>3.2.9 Environmental Protection Incentives</v>
      </c>
      <c r="D138" s="439" t="str">
        <f>IF(ISBLANK(General!$U104),"---",General!$E104)</f>
        <v xml:space="preserve">2. Environmental performance results must be considered in compensation packages / incentive plans for top company executives and management with environmental management or oversight functions (i.e., from C-suite executives to business unit and functional heads). </v>
      </c>
      <c r="E138" s="439" t="str">
        <f>IF(ISBLANK(General!$U104),"---",General!$U104)</f>
        <v>Modified</v>
      </c>
      <c r="F138" s="439" t="str">
        <f>IF(ISBLANK(General!$U104),"---",General!$V104)</f>
        <v>Yes</v>
      </c>
      <c r="G138" s="439" t="str">
        <f>IF(ISBLANK(General!$U104),"---",General!$X104)</f>
        <v>See Above</v>
      </c>
    </row>
    <row r="139" spans="1:7" ht="16" hidden="1">
      <c r="A139" s="439" t="s">
        <v>20</v>
      </c>
      <c r="B139" s="3" t="str">
        <f>IF(ISBLANK(General!$U105),"---",General!$C105)</f>
        <v>---</v>
      </c>
      <c r="C139" s="3" t="str">
        <f>IF(ISBLANK(General!$U105),"---",General!$D105)</f>
        <v>---</v>
      </c>
      <c r="D139" s="3" t="str">
        <f>IF(ISBLANK(General!$U105),"---",General!$E105)</f>
        <v>---</v>
      </c>
      <c r="E139" s="3" t="str">
        <f>IF(ISBLANK(General!$U105),"---",General!$U105)</f>
        <v>---</v>
      </c>
      <c r="F139" s="3" t="str">
        <f>IF(ISBLANK(General!$U105),"---",General!$V105)</f>
        <v>---</v>
      </c>
      <c r="G139" s="3" t="str">
        <f>IF(ISBLANK(General!$U105),"---",General!$X105)</f>
        <v>---</v>
      </c>
    </row>
    <row r="140" spans="1:7" ht="16" hidden="1">
      <c r="A140" s="439" t="s">
        <v>20</v>
      </c>
      <c r="B140" s="3" t="str">
        <f>IF(ISBLANK(General!$U106),"---",General!$C106)</f>
        <v>---</v>
      </c>
      <c r="C140" s="3" t="str">
        <f>IF(ISBLANK(General!$U106),"---",General!$D106)</f>
        <v>---</v>
      </c>
      <c r="D140" s="3" t="str">
        <f>IF(ISBLANK(General!$U106),"---",General!$E106)</f>
        <v>---</v>
      </c>
      <c r="E140" s="3" t="str">
        <f>IF(ISBLANK(General!$U106),"---",General!$U106)</f>
        <v>---</v>
      </c>
      <c r="F140" s="3" t="str">
        <f>IF(ISBLANK(General!$U106),"---",General!$V106)</f>
        <v>---</v>
      </c>
      <c r="G140" s="3" t="str">
        <f>IF(ISBLANK(General!$U106),"---",General!$X106)</f>
        <v>---</v>
      </c>
    </row>
    <row r="141" spans="1:7" s="143" customFormat="1" ht="56" hidden="1">
      <c r="A141" s="439" t="s">
        <v>22</v>
      </c>
      <c r="B141" s="439" t="str">
        <f>IF(ISBLANK('Material Health'!$U5),"---",'Material Health'!$C5)</f>
        <v>Bronze</v>
      </c>
      <c r="C141" s="439" t="str">
        <f>IF(ISBLANK('Material Health'!$U5),"---",'Material Health'!$D5)</f>
        <v>4.1 Compliance with Leading Chemical Regulations</v>
      </c>
      <c r="D141" s="439" t="str">
        <f>IF(ISBLANK('Material Health'!$U5),"---",'Material Health'!$E5)</f>
        <v>The product complies with leading chemical regulations.</v>
      </c>
      <c r="E141" s="439" t="str">
        <f>IF(ISBLANK('Material Health'!$U5),"---",'Material Health'!$U5)</f>
        <v>Modified</v>
      </c>
      <c r="F141" s="439" t="str">
        <f>IF(ISBLANK('Material Health'!$U5),"---",'Material Health'!$V5)</f>
        <v>No</v>
      </c>
      <c r="G141" s="439" t="str">
        <f>IF(ISBLANK('Material Health'!$U5),"---",'Material Health'!$X5)</f>
        <v xml:space="preserve">The Section 4.1 restrictions are now fully aligned with the referenced regulations. Version 4.0 applied some of the regulatory restrictions to products not covered by the regulations. </v>
      </c>
    </row>
    <row r="142" spans="1:7" s="143" customFormat="1" ht="98" hidden="1">
      <c r="A142" s="588" t="s">
        <v>22</v>
      </c>
      <c r="B142" s="439" t="str">
        <f>IF(ISBLANK('Material Health'!$U6),"---",'Material Health'!$C6)</f>
        <v>Bronze</v>
      </c>
      <c r="C142" s="439" t="str">
        <f>IF(ISBLANK('Material Health'!$U6),"---",'Material Health'!$D6)</f>
        <v>4.1 Compliance with Leading Chemical Regulations</v>
      </c>
      <c r="D142" s="439" t="str">
        <f>IF(ISBLANK('Material Health'!$U6),"---",'Material Health'!$E6)</f>
        <v>The product and its homogeneous materials subject to review comply with leading chemical regulations, as defined by the applicable Bronze level regulatory restrictions in the Cradle to Cradle Certified Restricted Substances reference document). The Bronze level regulatory restrictions include restrictions that apply to all products, restrictions that apply to children’s toy products, and restrictions that apply to cosmetics and personal care products. See Section 4.3 for more information on how to define homogeneous materials subject to review in a product seeking certification.</v>
      </c>
      <c r="E142" s="439" t="str">
        <f>IF(ISBLANK('Material Health'!$U6),"---",'Material Health'!$U6)</f>
        <v>Modified</v>
      </c>
      <c r="F142" s="439" t="str">
        <f>IF(ISBLANK('Material Health'!$U6),"---",'Material Health'!$V6)</f>
        <v>No</v>
      </c>
      <c r="G142" s="439">
        <f>IF(ISBLANK('Material Health'!$U6),"---",'Material Health'!$X6)</f>
        <v>0</v>
      </c>
    </row>
    <row r="143" spans="1:7" s="143" customFormat="1" ht="42" hidden="1">
      <c r="A143" s="588" t="s">
        <v>22</v>
      </c>
      <c r="B143" s="439" t="str">
        <f>IF(ISBLANK('Material Health'!$U7),"---",'Material Health'!$C7)</f>
        <v>Bronze</v>
      </c>
      <c r="C143" s="439" t="str">
        <f>IF(ISBLANK('Material Health'!$U7),"---",'Material Health'!$D7)</f>
        <v>4.1 Compliance with Leading Chemical Regulations</v>
      </c>
      <c r="D143" s="439" t="str">
        <f>IF(ISBLANK('Material Health'!$U7),"---",'Material Health'!$E7)</f>
        <v xml:space="preserve">For textile chemical formulations, the product may alternatively comply with the most recent version of the Zero Discharge of Hazardous Chemicals (ZDHC) Manufacturing Restricted Substance List (MRSL) or equivalent. </v>
      </c>
      <c r="E143" s="439" t="str">
        <f>IF(ISBLANK('Material Health'!$U7),"---",'Material Health'!$U7)</f>
        <v>Modified</v>
      </c>
      <c r="F143" s="439" t="str">
        <f>IF(ISBLANK('Material Health'!$U7),"---",'Material Health'!$V7)</f>
        <v>No</v>
      </c>
      <c r="G143" s="439" t="str">
        <f>IF(ISBLANK('Material Health'!$U7),"---",'Material Health'!$X7)</f>
        <v xml:space="preserve">ZDHC compliance is accepted as an alternative to restricted substance compliance. </v>
      </c>
    </row>
    <row r="144" spans="1:7" s="143" customFormat="1" ht="28" hidden="1">
      <c r="A144" s="588" t="s">
        <v>22</v>
      </c>
      <c r="B144" s="439" t="str">
        <f>IF(ISBLANK('Material Health'!$U8),"---",'Material Health'!$C8)</f>
        <v>Bronze</v>
      </c>
      <c r="C144" s="439" t="str">
        <f>IF(ISBLANK('Material Health'!$U8),"---",'Material Health'!$D8)</f>
        <v>4.1 Compliance with Leading Chemical Regulations</v>
      </c>
      <c r="D144" s="439" t="str">
        <f>IF(ISBLANK('Material Health'!$U8),"---",'Material Health'!$E8)</f>
        <v xml:space="preserve">For all product types, the product may alternatively be certified to a C2CPII-recognized standard that restricts the use of well-known toxic substances. </v>
      </c>
      <c r="E144" s="439" t="str">
        <f>IF(ISBLANK('Material Health'!$U8),"---",'Material Health'!$U8)</f>
        <v>New</v>
      </c>
      <c r="F144" s="439" t="str">
        <f>IF(ISBLANK('Material Health'!$U8),"---",'Material Health'!$V8)</f>
        <v>No</v>
      </c>
      <c r="G144" s="439" t="str">
        <f>IF(ISBLANK('Material Health'!$U8),"---",'Material Health'!$X8)</f>
        <v>This is an alternative compliance path that was added to the standard on 26-September 2024.</v>
      </c>
    </row>
    <row r="145" spans="1:7" s="143" customFormat="1" ht="84" hidden="1">
      <c r="A145" s="588" t="s">
        <v>22</v>
      </c>
      <c r="B145" s="439" t="str">
        <f>IF(ISBLANK('Material Health'!$U9),"---",'Material Health'!$C9)</f>
        <v>Bronze</v>
      </c>
      <c r="C145" s="439" t="str">
        <f>IF(ISBLANK('Material Health'!$U9),"---",'Material Health'!$D9)</f>
        <v>4.2 Avoidance of Organohalogens and Functionally Related Chemical Classes of Concern</v>
      </c>
      <c r="D145" s="439" t="str">
        <f>IF(ISBLANK('Material Health'!$U9),"---",'Material Health'!$E9)</f>
        <v>Homogeneous materials subject to review are not and do not contain organohalogen substances of special concern, or functionally related, non-halogenated substances of equivalent concern (i.e., per- and polyfluoroalkyl substances (PFASs), halogenated flame retardants (HFRs) and organophosphate ester flame retardants (OPFRs), halogenated polymers, halogenated organic solvents, and other highly halogenated, carbon-based materials) above relevant thresholds. Certain exemptions apply.</v>
      </c>
      <c r="E145" s="439" t="str">
        <f>IF(ISBLANK('Material Health'!$U9),"---",'Material Health'!$U9)</f>
        <v>Modified</v>
      </c>
      <c r="F145" s="439" t="str">
        <f>IF(ISBLANK('Material Health'!$U9),"---",'Material Health'!$V9)</f>
        <v>No</v>
      </c>
      <c r="G145" s="439" t="str">
        <f>IF(ISBLANK('Material Health'!$U9),"---",'Material Health'!$X9)</f>
        <v xml:space="preserve">A subject to review limit for homogeneous materials within the product has been added to Version 4.1. This is fully defined in Section 4.3. </v>
      </c>
    </row>
    <row r="146" spans="1:7" s="143" customFormat="1" ht="96" hidden="1" customHeight="1">
      <c r="A146" s="588" t="s">
        <v>22</v>
      </c>
      <c r="B146" s="439" t="str">
        <f>IF(ISBLANK('Material Health'!$U10),"---",'Material Health'!$C10)</f>
        <v>Bronze</v>
      </c>
      <c r="C146" s="439" t="str">
        <f>IF(ISBLANK('Material Health'!$U10),"---",'Material Health'!$D10)</f>
        <v>4.2 Avoidance of Organohalogens and Functionally Related Chemical Classes of Concern</v>
      </c>
      <c r="D146" s="439" t="str">
        <f>IF(ISBLANK('Material Health'!$U10),"---",'Material Health'!$E10)</f>
        <v>The percentage of organohalogen substances within a homogeneous material that is subject to review in the product is equal to the percentage by weight of all carbon-bonded halogen atoms (Cl, Br, F, and I) within the material.
For the Bronze level, the applicable restrictions for organohalogen substances of special concern are:</v>
      </c>
      <c r="E146" s="439" t="str">
        <f>IF(ISBLANK('Material Health'!$U10),"---",'Material Health'!$U10)</f>
        <v>Modified</v>
      </c>
      <c r="F146" s="439" t="str">
        <f>IF(ISBLANK('Material Health'!$U10),"---",'Material Health'!$V10)</f>
        <v>No</v>
      </c>
      <c r="G146" s="439">
        <f>IF(ISBLANK('Material Health'!$U10),"---",'Material Health'!$X10)</f>
        <v>0</v>
      </c>
    </row>
    <row r="147" spans="1:7" s="143" customFormat="1" ht="84" hidden="1">
      <c r="A147" s="588" t="s">
        <v>22</v>
      </c>
      <c r="B147" s="439" t="str">
        <f>IF(ISBLANK('Material Health'!$U11),"---",'Material Health'!$C11)</f>
        <v>Bronze</v>
      </c>
      <c r="C147" s="439" t="str">
        <f>IF(ISBLANK('Material Health'!$U11),"---",'Material Health'!$D11)</f>
        <v>4.2 Avoidance of Organohalogens and Functionally Related Chemical Classes of Concern</v>
      </c>
      <c r="D147" s="439" t="str">
        <f>IF(ISBLANK('Material Health'!$U11),"---",'Material Health'!$E11)</f>
        <v xml:space="preserve">1. PFASs: Per- or polyfluoroalkyl substances are defined as fluorinated organic chemicals containing at least one fully fluorinated carbon atom. PFAS-based materials, including fluoropolymers and PFAS coatings, are not permitted for use (except in exempt materials/parts as noted below). If present as an impurity or minor additive in an otherwise non-fluorinated organic material, carbon-bonded fluorine within PFASs in the material must be &lt; 1,000 ppm of the homogeneous material by weight. </v>
      </c>
      <c r="E147" s="439" t="str">
        <f>IF(ISBLANK('Material Health'!$U11),"---",'Material Health'!$U11)</f>
        <v>Modified</v>
      </c>
      <c r="F147" s="439" t="str">
        <f>IF(ISBLANK('Material Health'!$U11),"---",'Material Health'!$V11)</f>
        <v>No</v>
      </c>
      <c r="G147" s="439">
        <f>IF(ISBLANK('Material Health'!$U11),"---",'Material Health'!$X11)</f>
        <v>0</v>
      </c>
    </row>
    <row r="148" spans="1:7" s="143" customFormat="1" ht="140" hidden="1">
      <c r="A148" s="588" t="s">
        <v>22</v>
      </c>
      <c r="B148" s="439" t="str">
        <f>IF(ISBLANK('Material Health'!$U12),"---",'Material Health'!$C12)</f>
        <v>Bronze</v>
      </c>
      <c r="C148" s="439" t="str">
        <f>IF(ISBLANK('Material Health'!$U12),"---",'Material Health'!$D12)</f>
        <v>4.2 Avoidance of Organohalogens and Functionally Related Chemical Classes of Concern</v>
      </c>
      <c r="D148" s="439" t="str">
        <f>IF(ISBLANK('Material Health'!$U12),"---",'Material Health'!$E12)</f>
        <v>2. HFRs: Halogenated flame retardants are defined as any chlorinated or brominated substance added to a material for the purpose of increasing heat/fire resistance or decreasing flammability. This restriction applies to the set of HFRs listed in the Cradle to Cradle Certified® Restricted Substances reference document for this section, regardless of the intended purpose/function in the material, and any halogenated substances intentionally added to the product for the purpose of increasing heat/fire resistance or decreasing flammability. In addition to the applicable Bronze level regulatory restrictions on specific HFRs (see Section 4.1), carbon-bonded chlorine and bromine within any flame retardant in the material (intentionally added or present as an impurity) must be &lt; 1,000 ppm of the homogeneous material by weight (except in exempt materials/parts as noted below).</v>
      </c>
      <c r="E148" s="439" t="str">
        <f>IF(ISBLANK('Material Health'!$U12),"---",'Material Health'!$U12)</f>
        <v>Clarified and Modified</v>
      </c>
      <c r="F148" s="439" t="str">
        <f>IF(ISBLANK('Material Health'!$U12),"---",'Material Health'!$V12)</f>
        <v>No</v>
      </c>
      <c r="G148" s="439" t="str">
        <f>IF(ISBLANK('Material Health'!$U12),"---",'Material Health'!$X12)</f>
        <v xml:space="preserve">A list of restricted HFRs is now included in the Restricted Substances reference document. The listed substances are restricted in all cases, in including when they are used for purposes other than flame retardancy. Any non-listed HFRs are also restricted if used for the purpose of increasing heat/fire resistance or decreasing flammability. </v>
      </c>
    </row>
    <row r="149" spans="1:7" s="143" customFormat="1" ht="182" hidden="1">
      <c r="A149" s="588" t="s">
        <v>22</v>
      </c>
      <c r="B149" s="439" t="str">
        <f>IF(ISBLANK('Material Health'!$U13),"---",'Material Health'!$C13)</f>
        <v>Bronze</v>
      </c>
      <c r="C149" s="439" t="str">
        <f>IF(ISBLANK('Material Health'!$U13),"---",'Material Health'!$D13)</f>
        <v>4.2 Avoidance of Organohalogens and Functionally Related Chemical Classes of Concern</v>
      </c>
      <c r="D149" s="439" t="str">
        <f>IF(ISBLANK('Material Health'!$U13),"---",'Material Health'!$E13)</f>
        <v>3.	OPFRs: Organophosphate ester flame retardants are defined as any organic esters of phosphoric acid, containing either alkyl chains or aryl groups, that are added to a material for the purpose of increasing heat/fire resistance or decreasing flammability. This restriction applies to the set of OPFRs listed in the Cradle to Cradle Certified® Restricted Substances reference document for this section, regardless of the intended purpose/function in the material, and any organophosphate ester substances intentionally added to the product for the purpose of increasing heat/fire resistance or decreasing flammability unless the Material Health Assessment results in a, b, or c-assessment when exposure is assumed. Note that the restrictions in this section are in addition to any OPFRs restricted by the applicable regulations in Section 4.1 (e.g., TCEP). In addition to the applicable regulatory restriction(s) on specific OPFRs in Section 4.1 (e.g., TCEP), OPFR content (intentionally added or present as an impurity) must be &lt; 1,000 ppm of the homogeneous material by weight (except in exempt materials/parts as noted below).</v>
      </c>
      <c r="E149" s="439" t="str">
        <f>IF(ISBLANK('Material Health'!$U13),"---",'Material Health'!$U13)</f>
        <v>Modified</v>
      </c>
      <c r="F149" s="439" t="str">
        <f>IF(ISBLANK('Material Health'!$U13),"---",'Material Health'!$V13)</f>
        <v>No</v>
      </c>
      <c r="G149" s="439" t="str">
        <f>IF(ISBLANK('Material Health'!$U13),"---",'Material Health'!$X13)</f>
        <v>A list of restricted OPFRs is now included in the Restricted Substances reference document. The listed substances are restricted in all cases, including when they are used for purposes other than flame retardancy. Any non-listed OPFRs are also restricted if used for the purpose of increasing heat/fire resistance or decreasing flammability –unless they have a material health assessment rating of a,b, or c when exposure is assumed.</v>
      </c>
    </row>
    <row r="150" spans="1:7" ht="18" hidden="1" customHeight="1">
      <c r="A150" s="588" t="s">
        <v>22</v>
      </c>
      <c r="B150" s="3" t="str">
        <f>IF(ISBLANK('Material Health'!$U14),"---",'Material Health'!$C14)</f>
        <v>---</v>
      </c>
      <c r="C150" s="3" t="str">
        <f>IF(ISBLANK('Material Health'!$U14),"---",'Material Health'!$D14)</f>
        <v>---</v>
      </c>
      <c r="D150" s="3" t="str">
        <f>IF(ISBLANK('Material Health'!$U14),"---",'Material Health'!$E14)</f>
        <v>---</v>
      </c>
      <c r="E150" s="3" t="str">
        <f>IF(ISBLANK('Material Health'!$U14),"---",'Material Health'!$U14)</f>
        <v>---</v>
      </c>
      <c r="F150" s="3" t="str">
        <f>IF(ISBLANK('Material Health'!$U14),"---",'Material Health'!$V14)</f>
        <v>---</v>
      </c>
      <c r="G150" s="3" t="str">
        <f>IF(ISBLANK('Material Health'!$U14),"---",'Material Health'!$X14)</f>
        <v>---</v>
      </c>
    </row>
    <row r="151" spans="1:7" ht="79" hidden="1" customHeight="1">
      <c r="A151" s="588" t="s">
        <v>22</v>
      </c>
      <c r="B151" s="439" t="str">
        <f>IF(ISBLANK('Material Health'!$U15),"---",'Material Health'!$C15)</f>
        <v>Bronze</v>
      </c>
      <c r="C151" s="439" t="str">
        <f>IF(ISBLANK('Material Health'!$U15),"---",'Material Health'!$D15)</f>
        <v>4.2 Avoidance of Organohalogens and Functionally Related Chemical Classes of Concern</v>
      </c>
      <c r="D151" s="3" t="str">
        <f>IF(ISBLANK('Material Health'!$U15),"---",'Material Health'!$E15)</f>
        <v>Alternatively, the product may be certified to a C2CPII-recognized standard that restricts the use of organohalogen substances of special concern, or functionally related, non-halogenated substances of equivalent concern (i.e., per- and polyfluoroalkyl substances (PFASs), halogenated flame retardants (HFRs) and organophosphate ester flame retardants (OPFRs), halogenated polymers, halogenated organic solvents, and other highly halogenated, carbon-based materials).</v>
      </c>
      <c r="E151" s="439" t="str">
        <f>IF(ISBLANK('Material Health'!$U15),"---",'Material Health'!$U15)</f>
        <v>New</v>
      </c>
      <c r="F151" s="439" t="str">
        <f>IF(ISBLANK('Material Health'!$U15),"---",'Material Health'!$V15)</f>
        <v>No</v>
      </c>
      <c r="G151" s="439" t="str">
        <f>IF(ISBLANK('Material Health'!$U15),"---",'Material Health'!$X15)</f>
        <v>This is an alternative compliance path that was added to the standard on 26-September 2024.</v>
      </c>
    </row>
    <row r="152" spans="1:7" s="143" customFormat="1" ht="42" hidden="1">
      <c r="A152" s="588" t="s">
        <v>22</v>
      </c>
      <c r="B152" s="439" t="str">
        <f>IF(ISBLANK('Material Health'!$U16),"---",'Material Health'!$C16)</f>
        <v>Bronze</v>
      </c>
      <c r="C152" s="439" t="str">
        <f>IF(ISBLANK('Material Health'!$U16),"---",'Material Health'!$D16)</f>
        <v>4.2 Avoidance of Organohalogens and Functionally Related Chemical Classes of Concern</v>
      </c>
      <c r="D152" s="439" t="str">
        <f>IF(ISBLANK('Material Health'!$U16),"---",'Material Health'!$E16)</f>
        <v>Exemptions: For the Bronze and Silver levels, a homogeneous material that is subject to review may be exempt from meeting this requirement if any of the following conditions are met:</v>
      </c>
      <c r="E152" s="439" t="str">
        <f>IF(ISBLANK('Material Health'!$U16),"---",'Material Health'!$U16)</f>
        <v>Modified</v>
      </c>
      <c r="F152" s="439" t="str">
        <f>IF(ISBLANK('Material Health'!$U16),"---",'Material Health'!$V16)</f>
        <v>No</v>
      </c>
      <c r="G152" s="439" t="str">
        <f>IF(ISBLANK('Material Health'!$U16),"---",'Material Health'!$X16)</f>
        <v xml:space="preserve">A subject to review limit for homogeneous materials within the product has been added to Version 4.1. This is fully defined in Section 4.3. </v>
      </c>
    </row>
    <row r="153" spans="1:7" s="143" customFormat="1" ht="56" hidden="1">
      <c r="A153" s="588" t="s">
        <v>22</v>
      </c>
      <c r="B153" s="439" t="str">
        <f>IF(ISBLANK('Material Health'!$U17),"---",'Material Health'!$C17)</f>
        <v>Bronze</v>
      </c>
      <c r="C153" s="439" t="str">
        <f>IF(ISBLANK('Material Health'!$U17),"---",'Material Health'!$D17)</f>
        <v>4.2 Avoidance of Organohalogens and Functionally Related Chemical Classes of Concern</v>
      </c>
      <c r="D153" s="439" t="str">
        <f>IF(ISBLANK('Material Health'!$U17),"---",'Material Health'!$E17)</f>
        <v>1. It is present at &lt; 1% of the finished product by weight. Materials that are surface coatings applied to foodservice ware or textiles, including apparel, carpets, and furnishings do not qualify for this exemption. (Note: Foodservice ware includes any product intended to be used for cooking, serving, distributing, holding, packaging and/or transporting food.)</v>
      </c>
      <c r="E153" s="439" t="str">
        <f>IF(ISBLANK('Material Health'!$U17),"---",'Material Health'!$U17)</f>
        <v>Clarified</v>
      </c>
      <c r="F153" s="439" t="str">
        <f>IF(ISBLANK('Material Health'!$U17),"---",'Material Health'!$V17)</f>
        <v>No</v>
      </c>
      <c r="G153" s="439" t="str">
        <f>IF(ISBLANK('Material Health'!$U17),"---",'Material Health'!$X17)</f>
        <v xml:space="preserve">The standard has been clarified to note that foodservice ware includes cook wear and similar. </v>
      </c>
    </row>
    <row r="154" spans="1:7" ht="18" hidden="1" customHeight="1">
      <c r="A154" s="588" t="s">
        <v>22</v>
      </c>
      <c r="B154" s="3" t="str">
        <f>IF(ISBLANK('Material Health'!$U18),"---",'Material Health'!$C18)</f>
        <v>---</v>
      </c>
      <c r="C154" s="3" t="str">
        <f>IF(ISBLANK('Material Health'!$U18),"---",'Material Health'!$D18)</f>
        <v>---</v>
      </c>
      <c r="D154" s="3" t="str">
        <f>IF(ISBLANK('Material Health'!$U18),"---",'Material Health'!$E18)</f>
        <v>---</v>
      </c>
      <c r="E154" s="3" t="str">
        <f>IF(ISBLANK('Material Health'!$U18),"---",'Material Health'!$U18)</f>
        <v>---</v>
      </c>
      <c r="F154" s="3" t="str">
        <f>IF(ISBLANK('Material Health'!$U18),"---",'Material Health'!$V18)</f>
        <v>---</v>
      </c>
      <c r="G154" s="3" t="str">
        <f>IF(ISBLANK('Material Health'!$U18),"---",'Material Health'!$X18)</f>
        <v>---</v>
      </c>
    </row>
    <row r="155" spans="1:7" ht="18" hidden="1" customHeight="1">
      <c r="A155" s="588" t="s">
        <v>22</v>
      </c>
      <c r="B155" s="3" t="str">
        <f>IF(ISBLANK('Material Health'!$U19),"---",'Material Health'!$C19)</f>
        <v>---</v>
      </c>
      <c r="C155" s="3" t="str">
        <f>IF(ISBLANK('Material Health'!$U19),"---",'Material Health'!$D19)</f>
        <v>---</v>
      </c>
      <c r="D155" s="3" t="str">
        <f>IF(ISBLANK('Material Health'!$U19),"---",'Material Health'!$E19)</f>
        <v>---</v>
      </c>
      <c r="E155" s="3" t="str">
        <f>IF(ISBLANK('Material Health'!$U19),"---",'Material Health'!$U19)</f>
        <v>---</v>
      </c>
      <c r="F155" s="3" t="str">
        <f>IF(ISBLANK('Material Health'!$U19),"---",'Material Health'!$V19)</f>
        <v>---</v>
      </c>
      <c r="G155" s="3" t="str">
        <f>IF(ISBLANK('Material Health'!$U19),"---",'Material Health'!$X19)</f>
        <v>---</v>
      </c>
    </row>
    <row r="156" spans="1:7" ht="18" hidden="1" customHeight="1">
      <c r="A156" s="588" t="s">
        <v>22</v>
      </c>
      <c r="B156" s="3" t="str">
        <f>IF(ISBLANK('Material Health'!$U20),"---",'Material Health'!$C20)</f>
        <v>---</v>
      </c>
      <c r="C156" s="3" t="str">
        <f>IF(ISBLANK('Material Health'!$U20),"---",'Material Health'!$D20)</f>
        <v>---</v>
      </c>
      <c r="D156" s="3" t="str">
        <f>IF(ISBLANK('Material Health'!$U20),"---",'Material Health'!$E20)</f>
        <v>---</v>
      </c>
      <c r="E156" s="3" t="str">
        <f>IF(ISBLANK('Material Health'!$U20),"---",'Material Health'!$U20)</f>
        <v>---</v>
      </c>
      <c r="F156" s="3" t="str">
        <f>IF(ISBLANK('Material Health'!$U20),"---",'Material Health'!$V20)</f>
        <v>---</v>
      </c>
      <c r="G156" s="3" t="str">
        <f>IF(ISBLANK('Material Health'!$U20),"---",'Material Health'!$X20)</f>
        <v>---</v>
      </c>
    </row>
    <row r="157" spans="1:7" ht="18" hidden="1" customHeight="1">
      <c r="A157" s="588" t="s">
        <v>22</v>
      </c>
      <c r="B157" s="3" t="str">
        <f>IF(ISBLANK('Material Health'!$U21),"---",'Material Health'!$C21)</f>
        <v>---</v>
      </c>
      <c r="C157" s="3" t="str">
        <f>IF(ISBLANK('Material Health'!$U21),"---",'Material Health'!$D21)</f>
        <v>---</v>
      </c>
      <c r="D157" s="3" t="str">
        <f>IF(ISBLANK('Material Health'!$U21),"---",'Material Health'!$E21)</f>
        <v>---</v>
      </c>
      <c r="E157" s="3" t="str">
        <f>IF(ISBLANK('Material Health'!$U21),"---",'Material Health'!$U21)</f>
        <v>---</v>
      </c>
      <c r="F157" s="3" t="str">
        <f>IF(ISBLANK('Material Health'!$U21),"---",'Material Health'!$V21)</f>
        <v>---</v>
      </c>
      <c r="G157" s="3" t="str">
        <f>IF(ISBLANK('Material Health'!$U21),"---",'Material Health'!$X21)</f>
        <v>---</v>
      </c>
    </row>
    <row r="158" spans="1:7" s="143" customFormat="1" ht="16" hidden="1">
      <c r="A158" s="588" t="s">
        <v>22</v>
      </c>
      <c r="B158" s="439" t="str">
        <f>IF(ISBLANK('Material Health'!$U22),"---",'Material Health'!$C22)</f>
        <v>---</v>
      </c>
      <c r="C158" s="439" t="str">
        <f>IF(ISBLANK('Material Health'!$U22),"---",'Material Health'!$D22)</f>
        <v>---</v>
      </c>
      <c r="D158" s="439" t="str">
        <f>IF(ISBLANK('Material Health'!$U22),"---",'Material Health'!$E22)</f>
        <v>---</v>
      </c>
      <c r="E158" s="439" t="str">
        <f>IF(ISBLANK('Material Health'!$U22),"---",'Material Health'!$U22)</f>
        <v>---</v>
      </c>
      <c r="F158" s="439" t="str">
        <f>IF(ISBLANK('Material Health'!$U22),"---",'Material Health'!$V22)</f>
        <v>---</v>
      </c>
      <c r="G158" s="439" t="str">
        <f>IF(ISBLANK('Material Health'!$U22),"---",'Material Health'!$X22)</f>
        <v>---</v>
      </c>
    </row>
    <row r="159" spans="1:7" ht="84" hidden="1">
      <c r="A159" s="588" t="s">
        <v>22</v>
      </c>
      <c r="B159" s="439" t="str">
        <f>IF(ISBLANK('Material Health'!$U23),"---",'Material Health'!$C23)</f>
        <v>Bronze</v>
      </c>
      <c r="C159" s="3" t="str">
        <f>IF(ISBLANK('Material Health'!$U23),"---",'Material Health'!$D23)</f>
        <v>4.2 Avoidance of Organohalogens and Functionally Related Chemical Classes of Concern</v>
      </c>
      <c r="D159" s="439" t="str">
        <f>IF(ISBLANK('Material Health'!$U23),"---",'Material Health'!$E23)</f>
        <v xml:space="preserve">For all levels, a homogeneous material that is also an intermediate/input product intended for use in another end/finished product that is sold to the general public is exempt from meeting the restrictions in this section if it meets the following conditions: </v>
      </c>
      <c r="E159" s="3" t="str">
        <f>IF(ISBLANK('Material Health'!$U23),"---",'Material Health'!$U23)</f>
        <v>New</v>
      </c>
      <c r="F159" s="3" t="str">
        <f>IF(ISBLANK('Material Health'!$U23),"---",'Material Health'!$V23)</f>
        <v>No</v>
      </c>
      <c r="G159" s="439" t="str">
        <f>IF(ISBLANK('Material Health'!$U23),"---",'Material Health'!$X23)</f>
        <v xml:space="preserve">This new exemption for halogenated substances in intermediate/input products has been added to the Version 4.1 standard. Currently this exemption applies only to halogenated pigments and dyes (which is noted in the Version 4.1 User Guidance). A disclaimer is required to be placed on the certificate if applying this exemption. </v>
      </c>
    </row>
    <row r="160" spans="1:7" ht="43" hidden="1">
      <c r="A160" s="588" t="s">
        <v>22</v>
      </c>
      <c r="B160" s="439" t="str">
        <f>IF(ISBLANK('Material Health'!$U24),"---",'Material Health'!$C24)</f>
        <v>Bronze</v>
      </c>
      <c r="C160" s="3" t="str">
        <f>IF(ISBLANK('Material Health'!$U24),"---",'Material Health'!$D24)</f>
        <v>4.2 Avoidance of Organohalogens and Functionally Related Chemical Classes of Concern</v>
      </c>
      <c r="D160" s="439" t="str">
        <f>IF(ISBLANK('Material Health'!$U24),"---",'Material Health'!$E24)</f>
        <v>1.	It is listed as being exempt in Section 4.2 of the Version 4.1 User Guidance, and</v>
      </c>
      <c r="E160" s="3" t="str">
        <f>IF(ISBLANK('Material Health'!$U24),"---",'Material Health'!$U24)</f>
        <v>New</v>
      </c>
      <c r="F160" s="3" t="str">
        <f>IF(ISBLANK('Material Health'!$U24),"---",'Material Health'!$V24)</f>
        <v>No</v>
      </c>
      <c r="G160" s="439" t="str">
        <f>IF(ISBLANK('Material Health'!$U24),"---",'Material Health'!$X24)</f>
        <v>See Above</v>
      </c>
    </row>
    <row r="161" spans="1:7" ht="56" hidden="1">
      <c r="A161" s="588" t="s">
        <v>22</v>
      </c>
      <c r="B161" s="439" t="str">
        <f>IF(ISBLANK('Material Health'!$U25),"---",'Material Health'!$C25)</f>
        <v>Bronze</v>
      </c>
      <c r="C161" s="3" t="str">
        <f>IF(ISBLANK('Material Health'!$U25),"---",'Material Health'!$D25)</f>
        <v>4.2 Avoidance of Organohalogens and Functionally Related Chemical Classes of Concern</v>
      </c>
      <c r="D161" s="439" t="str">
        <f>IF(ISBLANK('Material Health'!$U25),"---",'Material Health'!$E25)</f>
        <v xml:space="preserve">2.	It is specified for use in the end/finished product at a concentration that ensures the organohalogen(s) or OPFR(s) in the final homogeneous material, as present in the end/finished product, is below the chemical subject to review limit or are below the relevant restriction limit for the associated achievement level. </v>
      </c>
      <c r="E161" s="3" t="str">
        <f>IF(ISBLANK('Material Health'!$U25),"---",'Material Health'!$U25)</f>
        <v>New</v>
      </c>
      <c r="F161" s="3" t="str">
        <f>IF(ISBLANK('Material Health'!$U25),"---",'Material Health'!$V25)</f>
        <v>No</v>
      </c>
      <c r="G161" s="439" t="str">
        <f>IF(ISBLANK('Material Health'!$U25),"---",'Material Health'!$X25)</f>
        <v>See Above</v>
      </c>
    </row>
    <row r="162" spans="1:7" ht="56" hidden="1">
      <c r="A162" s="588" t="s">
        <v>22</v>
      </c>
      <c r="B162" s="439" t="str">
        <f>IF(ISBLANK('Material Health'!$U26),"---",'Material Health'!$C26)</f>
        <v>Bronze</v>
      </c>
      <c r="C162" s="3" t="str">
        <f>IF(ISBLANK('Material Health'!$U26),"---",'Material Health'!$D26)</f>
        <v>4.2 Avoidance of Organohalogens and Functionally Related Chemical Classes of Concern</v>
      </c>
      <c r="D162" s="439" t="str">
        <f>IF(ISBLANK('Material Health'!$U26),"---",'Material Health'!$E26)</f>
        <v>When this intermediate/input product exemption is used, a disclaimer will be added to the certificate as follows: "The concentration of the certified [intermediate/input] product in final products sold to the general public must be at or below [X] for the assessment results to be valid. The requirements for certification have only been met under these conditions.”</v>
      </c>
      <c r="E162" s="3" t="str">
        <f>IF(ISBLANK('Material Health'!$U26),"---",'Material Health'!$U26)</f>
        <v>New</v>
      </c>
      <c r="F162" s="3" t="str">
        <f>IF(ISBLANK('Material Health'!$U26),"---",'Material Health'!$V26)</f>
        <v>No</v>
      </c>
      <c r="G162" s="439" t="str">
        <f>IF(ISBLANK('Material Health'!$U26),"---",'Material Health'!$X26)</f>
        <v>See Above</v>
      </c>
    </row>
    <row r="163" spans="1:7" s="143" customFormat="1" ht="42" hidden="1">
      <c r="A163" s="588" t="s">
        <v>22</v>
      </c>
      <c r="B163" s="439" t="str">
        <f>IF(ISBLANK('Material Health'!$U27),"---",'Material Health'!$C27)</f>
        <v>Silver</v>
      </c>
      <c r="C163" s="439" t="str">
        <f>IF(ISBLANK('Material Health'!$U27),"---",'Material Health'!$D27)</f>
        <v>4.2 Avoidance of Organohalogens and Functionally Related Chemical Classes of Concern</v>
      </c>
      <c r="D163" s="439" t="str">
        <f>IF(ISBLANK('Material Health'!$U27),"---",'Material Health'!$E27)</f>
        <v>Homogeneous materials subject to review do not contain organohalogen substances in exceedance of 1% by weight. Certain exemptions apply.</v>
      </c>
      <c r="E163" s="439" t="str">
        <f>IF(ISBLANK('Material Health'!$U27),"---",'Material Health'!$U27)</f>
        <v>Modified</v>
      </c>
      <c r="F163" s="439" t="str">
        <f>IF(ISBLANK('Material Health'!$U27),"---",'Material Health'!$V27)</f>
        <v>No</v>
      </c>
      <c r="G163" s="439" t="str">
        <f>IF(ISBLANK('Material Health'!$U27),"---",'Material Health'!$X27)</f>
        <v xml:space="preserve">A subject to review limit for homogeneous materials within the product has been added to Version 4.1. This is fully defined in Section 4.3. </v>
      </c>
    </row>
    <row r="164" spans="1:7" s="143" customFormat="1" ht="42" hidden="1">
      <c r="A164" s="588" t="s">
        <v>22</v>
      </c>
      <c r="B164" s="439" t="str">
        <f>IF(ISBLANK('Material Health'!$U28),"---",'Material Health'!$C28)</f>
        <v>Gold</v>
      </c>
      <c r="C164" s="439" t="str">
        <f>IF(ISBLANK('Material Health'!$U28),"---",'Material Health'!$D28)</f>
        <v>4.2 Avoidance of Organohalogens and Functionally Related Chemical Classes of Concern</v>
      </c>
      <c r="D164" s="439" t="str">
        <f>IF(ISBLANK('Material Health'!$U28),"---",'Material Health'!$E28)</f>
        <v xml:space="preserve">Homogeneous materials subject to review do not contain organohalogen substances above chemical subject to review limits (i.e., 100 ppm or lower if specific concentration limits are defined). </v>
      </c>
      <c r="E164" s="439" t="str">
        <f>IF(ISBLANK('Material Health'!$U28),"---",'Material Health'!$U28)</f>
        <v>Modified</v>
      </c>
      <c r="F164" s="439" t="str">
        <f>IF(ISBLANK('Material Health'!$U28),"---",'Material Health'!$V28)</f>
        <v>No</v>
      </c>
      <c r="G164" s="439" t="str">
        <f>IF(ISBLANK('Material Health'!$U28),"---",'Material Health'!$X28)</f>
        <v xml:space="preserve">A subject to review limit for homogeneous materials within the product has been added to Version 4.1. This is fully defined in Section 4.3. </v>
      </c>
    </row>
    <row r="165" spans="1:7" ht="18" hidden="1" customHeight="1">
      <c r="A165" s="588" t="s">
        <v>22</v>
      </c>
      <c r="B165" s="3" t="str">
        <f>IF(ISBLANK('Material Health'!$U29),"---",'Material Health'!$C29)</f>
        <v>---</v>
      </c>
      <c r="C165" s="3" t="str">
        <f>IF(ISBLANK('Material Health'!$U29),"---",'Material Health'!$D29)</f>
        <v>---</v>
      </c>
      <c r="D165" s="3" t="str">
        <f>IF(ISBLANK('Material Health'!$U29),"---",'Material Health'!$E29)</f>
        <v>---</v>
      </c>
      <c r="E165" s="3" t="str">
        <f>IF(ISBLANK('Material Health'!$U29),"---",'Material Health'!$U29)</f>
        <v>---</v>
      </c>
      <c r="F165" s="3" t="str">
        <f>IF(ISBLANK('Material Health'!$U29),"---",'Material Health'!$V29)</f>
        <v>---</v>
      </c>
      <c r="G165" s="3" t="str">
        <f>IF(ISBLANK('Material Health'!$U29),"---",'Material Health'!$X29)</f>
        <v>---</v>
      </c>
    </row>
    <row r="166" spans="1:7" ht="18" hidden="1" customHeight="1">
      <c r="A166" s="588" t="s">
        <v>22</v>
      </c>
      <c r="B166" s="3" t="str">
        <f>IF(ISBLANK('Material Health'!$U30),"---",'Material Health'!$C30)</f>
        <v>---</v>
      </c>
      <c r="C166" s="3" t="str">
        <f>IF(ISBLANK('Material Health'!$U30),"---",'Material Health'!$D30)</f>
        <v>---</v>
      </c>
      <c r="D166" s="3" t="str">
        <f>IF(ISBLANK('Material Health'!$U30),"---",'Material Health'!$E30)</f>
        <v>---</v>
      </c>
      <c r="E166" s="3" t="str">
        <f>IF(ISBLANK('Material Health'!$U30),"---",'Material Health'!$U30)</f>
        <v>---</v>
      </c>
      <c r="F166" s="3" t="str">
        <f>IF(ISBLANK('Material Health'!$U30),"---",'Material Health'!$V30)</f>
        <v>---</v>
      </c>
      <c r="G166" s="3" t="str">
        <f>IF(ISBLANK('Material Health'!$U30),"---",'Material Health'!$X30)</f>
        <v>---</v>
      </c>
    </row>
    <row r="167" spans="1:7" ht="18" hidden="1" customHeight="1">
      <c r="A167" s="588" t="s">
        <v>22</v>
      </c>
      <c r="B167" s="3" t="str">
        <f>IF(ISBLANK('Material Health'!$U31),"---",'Material Health'!$C31)</f>
        <v>---</v>
      </c>
      <c r="C167" s="3" t="str">
        <f>IF(ISBLANK('Material Health'!$U31),"---",'Material Health'!$D31)</f>
        <v>---</v>
      </c>
      <c r="D167" s="3" t="str">
        <f>IF(ISBLANK('Material Health'!$U31),"---",'Material Health'!$E31)</f>
        <v>---</v>
      </c>
      <c r="E167" s="3" t="str">
        <f>IF(ISBLANK('Material Health'!$U31),"---",'Material Health'!$U31)</f>
        <v>---</v>
      </c>
      <c r="F167" s="3" t="str">
        <f>IF(ISBLANK('Material Health'!$U31),"---",'Material Health'!$V31)</f>
        <v>---</v>
      </c>
      <c r="G167" s="3" t="str">
        <f>IF(ISBLANK('Material Health'!$U31),"---",'Material Health'!$X31)</f>
        <v>---</v>
      </c>
    </row>
    <row r="168" spans="1:7" s="143" customFormat="1" ht="56" hidden="1">
      <c r="A168" s="588" t="s">
        <v>22</v>
      </c>
      <c r="B168" s="439" t="str">
        <f>IF(ISBLANK('Material Health'!$U32),"---",'Material Health'!$C32)</f>
        <v>Bronze</v>
      </c>
      <c r="C168" s="439" t="str">
        <f>IF(ISBLANK('Material Health'!$U32),"---",'Material Health'!$D32)</f>
        <v>4.3 Material and Chemical Inventory - Characterizing Materials in the Product</v>
      </c>
      <c r="D168" s="439" t="str">
        <f>IF(ISBLANK('Material Health'!$U32),"---",'Material Health'!$E32)</f>
        <v>Homogeneous Materials Subject to Review
Homogeneous materials present at a concentration ≥ 0.01% (≥ 100 ppm) in the applicant product are
subject to review, with the following exceptions:</v>
      </c>
      <c r="E168" s="439" t="str">
        <f>IF(ISBLANK('Material Health'!$U32),"---",'Material Health'!$U32)</f>
        <v>New</v>
      </c>
      <c r="F168" s="439" t="str">
        <f>IF(ISBLANK('Material Health'!$U32),"---",'Material Health'!$V32)</f>
        <v>No</v>
      </c>
      <c r="G168" s="439" t="str">
        <f>IF(ISBLANK('Material Health'!$U32),"---",'Material Health'!$X32)</f>
        <v xml:space="preserve">This is the subject to review limit for materials within the product that has been newly added to Version 4.1. The limit is 100 ppm with the exceptions as noted below. </v>
      </c>
    </row>
    <row r="169" spans="1:7" s="143" customFormat="1" ht="42" hidden="1">
      <c r="A169" s="588" t="s">
        <v>22</v>
      </c>
      <c r="B169" s="439" t="str">
        <f>IF(ISBLANK('Material Health'!$U33),"---",'Material Health'!$C33)</f>
        <v>Bronze</v>
      </c>
      <c r="C169" s="439" t="str">
        <f>IF(ISBLANK('Material Health'!$U33),"---",'Material Health'!$D33)</f>
        <v>4.3 Material and Chemical Inventory - Characterizing Materials in the Product</v>
      </c>
      <c r="D169" s="439" t="str">
        <f>IF(ISBLANK('Material Health'!$U33),"---",'Material Health'!$E33)</f>
        <v>1. Finishes (coatings, plating, paints) are subject to review at any concentration when the part these
are relevant to is itself present at ≥ 0.01% in the product.</v>
      </c>
      <c r="E169" s="439" t="str">
        <f>IF(ISBLANK('Material Health'!$U33),"---",'Material Health'!$U33)</f>
        <v>New</v>
      </c>
      <c r="F169" s="439" t="str">
        <f>IF(ISBLANK('Material Health'!$U33),"---",'Material Health'!$V33)</f>
        <v>No</v>
      </c>
      <c r="G169" s="439" t="str">
        <f>IF(ISBLANK('Material Health'!$U33),"---",'Material Health'!$X33)</f>
        <v xml:space="preserve">This is an exception to the 100 ppm subject to review limit. </v>
      </c>
    </row>
    <row r="170" spans="1:7" s="143" customFormat="1" ht="42" hidden="1">
      <c r="A170" s="588" t="s">
        <v>22</v>
      </c>
      <c r="B170" s="439" t="str">
        <f>IF(ISBLANK('Material Health'!$U34),"---",'Material Health'!$C34)</f>
        <v>Bronze</v>
      </c>
      <c r="C170" s="439" t="str">
        <f>IF(ISBLANK('Material Health'!$U34),"---",'Material Health'!$D34)</f>
        <v>4.3 Material and Chemical Inventory - Characterizing Materials in the Product</v>
      </c>
      <c r="D170" s="439" t="str">
        <f>IF(ISBLANK('Material Health'!$U34),"---",'Material Health'!$E34)</f>
        <v>2. Any homogeneous material in the final product that comes into routine and direct human contact
during the normal use of the product is subject to review at any concentration.</v>
      </c>
      <c r="E170" s="439" t="str">
        <f>IF(ISBLANK('Material Health'!$U34),"---",'Material Health'!$U34)</f>
        <v>New</v>
      </c>
      <c r="F170" s="439" t="str">
        <f>IF(ISBLANK('Material Health'!$U34),"---",'Material Health'!$V34)</f>
        <v>No</v>
      </c>
      <c r="G170" s="439" t="str">
        <f>IF(ISBLANK('Material Health'!$U34),"---",'Material Health'!$X34)</f>
        <v xml:space="preserve">This is an exception to the 100 ppm subject to review limit. </v>
      </c>
    </row>
    <row r="171" spans="1:7" s="143" customFormat="1" ht="42" hidden="1">
      <c r="A171" s="588" t="s">
        <v>22</v>
      </c>
      <c r="B171" s="439" t="str">
        <f>IF(ISBLANK('Material Health'!$U35),"---",'Material Health'!$C35)</f>
        <v>Bronze</v>
      </c>
      <c r="C171" s="439" t="str">
        <f>IF(ISBLANK('Material Health'!$U35),"---",'Material Health'!$D35)</f>
        <v>4.3 Material and Chemical Inventory - Characterizing Materials in the Product</v>
      </c>
      <c r="D171" s="439" t="str">
        <f>IF(ISBLANK('Material Health'!$U35),"---",'Material Health'!$E35)</f>
        <v>For products composed of a single homogeneous material (e.g., formulated goods), the product as a
whole is subject to review.</v>
      </c>
      <c r="E171" s="439" t="str">
        <f>IF(ISBLANK('Material Health'!$U35),"---",'Material Health'!$U35)</f>
        <v>Clarified</v>
      </c>
      <c r="F171" s="439" t="str">
        <f>IF(ISBLANK('Material Health'!$U35),"---",'Material Health'!$V35)</f>
        <v>No</v>
      </c>
      <c r="G171" s="439" t="str">
        <f>IF(ISBLANK('Material Health'!$U35),"---",'Material Health'!$X35)</f>
        <v>This is the same under Version 4.0 and Version 4.1. It has been clarified in Version 4.1.</v>
      </c>
    </row>
    <row r="172" spans="1:7" s="143" customFormat="1" ht="56" hidden="1">
      <c r="A172" s="588" t="s">
        <v>22</v>
      </c>
      <c r="B172" s="439" t="str">
        <f>IF(ISBLANK('Material Health'!$U36),"---",'Material Health'!$C36)</f>
        <v>Bronze</v>
      </c>
      <c r="C172" s="439" t="str">
        <f>IF(ISBLANK('Material Health'!$U36),"---",'Material Health'!$D36)</f>
        <v>4.3 Material and Chemical Inventory - Characterizing Materials in the Product</v>
      </c>
      <c r="D172" s="439" t="str">
        <f>IF(ISBLANK('Material Health'!$U36),"---",'Material Health'!$E36)</f>
        <v>Chemicals Subject to Review
For each homogeneous material subject to review, the chemicals subject to review are those present in the material at a concentration ≥ 0.01% (≥ 100 ppm), with the following exceptions:</v>
      </c>
      <c r="E172" s="439" t="str">
        <f>IF(ISBLANK('Material Health'!$U36),"---",'Material Health'!$U36)</f>
        <v>Clarified</v>
      </c>
      <c r="F172" s="439" t="str">
        <f>IF(ISBLANK('Material Health'!$U36),"---",'Material Health'!$V36)</f>
        <v>No</v>
      </c>
      <c r="G172" s="439" t="str">
        <f>IF(ISBLANK('Material Health'!$U36),"---",'Material Health'!$X36)</f>
        <v>This is the same under Version 4.0 and Version 4.1. It has been clarified in Version 4.1.</v>
      </c>
    </row>
    <row r="173" spans="1:7" s="143" customFormat="1" ht="42" hidden="1">
      <c r="A173" s="588" t="s">
        <v>22</v>
      </c>
      <c r="B173" s="439" t="str">
        <f>IF(ISBLANK('Material Health'!$U37),"---",'Material Health'!$C37)</f>
        <v>Bronze</v>
      </c>
      <c r="C173" s="439" t="str">
        <f>IF(ISBLANK('Material Health'!$U37),"---",'Material Health'!$D37)</f>
        <v>4.3 Material and Chemical Inventory - Characterizing Materials in the Product</v>
      </c>
      <c r="D173" s="439" t="str">
        <f>IF(ISBLANK('Material Health'!$U37),"---",'Material Health'!$E37)</f>
        <v>1. If a limit below 100 ppm is indicated for a specific substance by the applicable Bronze level regulatory restrictions in the Cradle to Cradle Certified Restricted Substance reference document (see Section 4.1), the lower limit applies.</v>
      </c>
      <c r="E173" s="439" t="str">
        <f>IF(ISBLANK('Material Health'!$U37),"---",'Material Health'!$U37)</f>
        <v>Modified</v>
      </c>
      <c r="F173" s="439" t="str">
        <f>IF(ISBLANK('Material Health'!$U37),"---",'Material Health'!$V37)</f>
        <v>No</v>
      </c>
      <c r="G173" s="439" t="str">
        <f>IF(ISBLANK('Material Health'!$U37),"---",'Material Health'!$X37)</f>
        <v>Standard language has been updated to refer to the Restricted Substances reference document rather than the Version 4.0 RSL.</v>
      </c>
    </row>
    <row r="174" spans="1:7" ht="18" hidden="1" customHeight="1">
      <c r="A174" s="588" t="s">
        <v>22</v>
      </c>
      <c r="B174" s="3" t="str">
        <f>IF(ISBLANK('Material Health'!$U38),"---",'Material Health'!$C38)</f>
        <v>---</v>
      </c>
      <c r="C174" s="3" t="str">
        <f>IF(ISBLANK('Material Health'!$U38),"---",'Material Health'!$D38)</f>
        <v>---</v>
      </c>
      <c r="D174" s="3" t="str">
        <f>IF(ISBLANK('Material Health'!$U38),"---",'Material Health'!$E38)</f>
        <v>---</v>
      </c>
      <c r="E174" s="3" t="str">
        <f>IF(ISBLANK('Material Health'!$U38),"---",'Material Health'!$U38)</f>
        <v>---</v>
      </c>
      <c r="F174" s="3" t="str">
        <f>IF(ISBLANK('Material Health'!$U38),"---",'Material Health'!$V38)</f>
        <v>---</v>
      </c>
      <c r="G174" s="3" t="str">
        <f>IF(ISBLANK('Material Health'!$U38),"---",'Material Health'!$X38)</f>
        <v>---</v>
      </c>
    </row>
    <row r="175" spans="1:7" ht="18" hidden="1" customHeight="1">
      <c r="A175" s="588" t="s">
        <v>22</v>
      </c>
      <c r="B175" s="3" t="str">
        <f>IF(ISBLANK('Material Health'!$U39),"---",'Material Health'!$C39)</f>
        <v>---</v>
      </c>
      <c r="C175" s="3" t="str">
        <f>IF(ISBLANK('Material Health'!$U39),"---",'Material Health'!$D39)</f>
        <v>---</v>
      </c>
      <c r="D175" s="3" t="str">
        <f>IF(ISBLANK('Material Health'!$U39),"---",'Material Health'!$E39)</f>
        <v>---</v>
      </c>
      <c r="E175" s="3" t="str">
        <f>IF(ISBLANK('Material Health'!$U39),"---",'Material Health'!$U39)</f>
        <v>---</v>
      </c>
      <c r="F175" s="3" t="str">
        <f>IF(ISBLANK('Material Health'!$U39),"---",'Material Health'!$V39)</f>
        <v>---</v>
      </c>
      <c r="G175" s="3" t="str">
        <f>IF(ISBLANK('Material Health'!$U39),"---",'Material Health'!$X39)</f>
        <v>---</v>
      </c>
    </row>
    <row r="176" spans="1:7" ht="18" hidden="1" customHeight="1">
      <c r="A176" s="588" t="s">
        <v>22</v>
      </c>
      <c r="B176" s="3" t="str">
        <f>IF(ISBLANK('Material Health'!$U40),"---",'Material Health'!$C40)</f>
        <v>---</v>
      </c>
      <c r="C176" s="3" t="str">
        <f>IF(ISBLANK('Material Health'!$U40),"---",'Material Health'!$D40)</f>
        <v>---</v>
      </c>
      <c r="D176" s="3" t="str">
        <f>IF(ISBLANK('Material Health'!$U40),"---",'Material Health'!$E40)</f>
        <v>---</v>
      </c>
      <c r="E176" s="3" t="str">
        <f>IF(ISBLANK('Material Health'!$U40),"---",'Material Health'!$U40)</f>
        <v>---</v>
      </c>
      <c r="F176" s="3" t="str">
        <f>IF(ISBLANK('Material Health'!$U40),"---",'Material Health'!$V40)</f>
        <v>---</v>
      </c>
      <c r="G176" s="3" t="str">
        <f>IF(ISBLANK('Material Health'!$U40),"---",'Material Health'!$X40)</f>
        <v>---</v>
      </c>
    </row>
    <row r="177" spans="1:7" s="143" customFormat="1" ht="56" hidden="1">
      <c r="A177" s="439" t="s">
        <v>22</v>
      </c>
      <c r="B177" s="439" t="str">
        <f>IF(ISBLANK('Material Health'!$U41),"---",'Material Health'!$C41)</f>
        <v>Bronze</v>
      </c>
      <c r="C177" s="439" t="str">
        <f>IF(ISBLANK('Material Health'!$U41),"---",'Material Health'!$D41)</f>
        <v>4.3 Material and Chemical Inventory - Characterizing Materials in the Product</v>
      </c>
      <c r="D177" s="439" t="str">
        <f>IF(ISBLANK('Material Health'!$U41),"---",'Material Health'!$E41)</f>
        <v>b. Non‐metallic components are in compliance with the applicable Bronze level
regulatory restrictions in the Cradle to Cradle Certified Restricted Substance reference document (see Section 4.1).</v>
      </c>
      <c r="E177" s="439" t="str">
        <f>IF(ISBLANK('Material Health'!$U41),"---",'Material Health'!$U41)</f>
        <v>Modified</v>
      </c>
      <c r="F177" s="439" t="str">
        <f>IF(ISBLANK('Material Health'!$U41),"---",'Material Health'!$V41)</f>
        <v>No</v>
      </c>
      <c r="G177" s="439" t="str">
        <f>IF(ISBLANK('Material Health'!$U41),"---",'Material Health'!$X41)</f>
        <v xml:space="preserve">The Section 4.1 restrictions are now fully aligned with the referenced regulations. Version 4.0 applied some of the regulatory restrictions to products not covered by the regulations. </v>
      </c>
    </row>
    <row r="178" spans="1:7" ht="16" hidden="1">
      <c r="A178" s="588" t="s">
        <v>22</v>
      </c>
      <c r="B178" s="3" t="str">
        <f>IF(ISBLANK('Material Health'!$U42),"---",'Material Health'!$C42)</f>
        <v>---</v>
      </c>
      <c r="C178" s="3" t="str">
        <f>IF(ISBLANK('Material Health'!$U42),"---",'Material Health'!$D42)</f>
        <v>---</v>
      </c>
      <c r="D178" s="3" t="str">
        <f>IF(ISBLANK('Material Health'!$U42),"---",'Material Health'!$E42)</f>
        <v>---</v>
      </c>
      <c r="E178" s="3" t="str">
        <f>IF(ISBLANK('Material Health'!$U42),"---",'Material Health'!$U42)</f>
        <v>---</v>
      </c>
      <c r="F178" s="3" t="str">
        <f>IF(ISBLANK('Material Health'!$U42),"---",'Material Health'!$V42)</f>
        <v>---</v>
      </c>
      <c r="G178" s="3" t="str">
        <f>IF(ISBLANK('Material Health'!$U42),"---",'Material Health'!$X42)</f>
        <v>---</v>
      </c>
    </row>
    <row r="179" spans="1:7" ht="18" hidden="1" customHeight="1">
      <c r="A179" s="588" t="s">
        <v>22</v>
      </c>
      <c r="B179" s="3" t="str">
        <f>IF(ISBLANK('Material Health'!$U43),"---",'Material Health'!$C43)</f>
        <v>---</v>
      </c>
      <c r="C179" s="3" t="str">
        <f>IF(ISBLANK('Material Health'!$U43),"---",'Material Health'!$D43)</f>
        <v>---</v>
      </c>
      <c r="D179" s="3" t="str">
        <f>IF(ISBLANK('Material Health'!$U43),"---",'Material Health'!$E43)</f>
        <v>---</v>
      </c>
      <c r="E179" s="3" t="str">
        <f>IF(ISBLANK('Material Health'!$U43),"---",'Material Health'!$U43)</f>
        <v>---</v>
      </c>
      <c r="F179" s="3" t="str">
        <f>IF(ISBLANK('Material Health'!$U43),"---",'Material Health'!$V43)</f>
        <v>---</v>
      </c>
      <c r="G179" s="3" t="str">
        <f>IF(ISBLANK('Material Health'!$U43),"---",'Material Health'!$X43)</f>
        <v>---</v>
      </c>
    </row>
    <row r="180" spans="1:7" s="143" customFormat="1" ht="42" hidden="1">
      <c r="A180" s="588" t="s">
        <v>22</v>
      </c>
      <c r="B180" s="439" t="str">
        <f>IF(ISBLANK('Material Health'!$U44),"---",'Material Health'!$C44)</f>
        <v>Gold</v>
      </c>
      <c r="C180" s="439" t="str">
        <f>IF(ISBLANK('Material Health'!$U44),"---",'Material Health'!$D44)</f>
        <v>4.3 Material and Chemical Inventory</v>
      </c>
      <c r="D180" s="439" t="str">
        <f>IF(ISBLANK('Material Health'!$U44),"---",'Material Health'!$E44)</f>
        <v>Fully define the chemical composition of all homogeneous materials subject to review within the product.</v>
      </c>
      <c r="E180" s="439" t="str">
        <f>IF(ISBLANK('Material Health'!$U44),"---",'Material Health'!$U44)</f>
        <v>Modified</v>
      </c>
      <c r="F180" s="439" t="str">
        <f>IF(ISBLANK('Material Health'!$U44),"---",'Material Health'!$V44)</f>
        <v>No</v>
      </c>
      <c r="G180" s="439" t="str">
        <f>IF(ISBLANK('Material Health'!$U44),"---",'Material Health'!$X44)</f>
        <v xml:space="preserve">A subject to review limit for homogeneous materials within the product has been added to Version 4.1. This is fully defined in Section 4.3. </v>
      </c>
    </row>
    <row r="181" spans="1:7" ht="18" hidden="1" customHeight="1">
      <c r="A181" s="588" t="s">
        <v>22</v>
      </c>
      <c r="B181" s="3" t="str">
        <f>IF(ISBLANK('Material Health'!$U45),"---",'Material Health'!$C45)</f>
        <v>---</v>
      </c>
      <c r="C181" s="3" t="str">
        <f>IF(ISBLANK('Material Health'!$U45),"---",'Material Health'!$D45)</f>
        <v>---</v>
      </c>
      <c r="D181" s="3" t="str">
        <f>IF(ISBLANK('Material Health'!$U45),"---",'Material Health'!$E45)</f>
        <v>---</v>
      </c>
      <c r="E181" s="3" t="str">
        <f>IF(ISBLANK('Material Health'!$U45),"---",'Material Health'!$U45)</f>
        <v>---</v>
      </c>
      <c r="F181" s="3" t="str">
        <f>IF(ISBLANK('Material Health'!$U45),"---",'Material Health'!$V45)</f>
        <v>---</v>
      </c>
      <c r="G181" s="3" t="str">
        <f>IF(ISBLANK('Material Health'!$U45),"---",'Material Health'!$X45)</f>
        <v>---</v>
      </c>
    </row>
    <row r="182" spans="1:7" ht="18" hidden="1" customHeight="1">
      <c r="A182" s="588" t="s">
        <v>22</v>
      </c>
      <c r="B182" s="3" t="str">
        <f>IF(ISBLANK('Material Health'!$U46),"---",'Material Health'!$C46)</f>
        <v>---</v>
      </c>
      <c r="C182" s="3" t="str">
        <f>IF(ISBLANK('Material Health'!$U46),"---",'Material Health'!$D46)</f>
        <v>---</v>
      </c>
      <c r="D182" s="3" t="str">
        <f>IF(ISBLANK('Material Health'!$U46),"---",'Material Health'!$E46)</f>
        <v>---</v>
      </c>
      <c r="E182" s="3" t="str">
        <f>IF(ISBLANK('Material Health'!$U46),"---",'Material Health'!$U46)</f>
        <v>---</v>
      </c>
      <c r="F182" s="3" t="str">
        <f>IF(ISBLANK('Material Health'!$U46),"---",'Material Health'!$V46)</f>
        <v>---</v>
      </c>
      <c r="G182" s="3" t="str">
        <f>IF(ISBLANK('Material Health'!$U46),"---",'Material Health'!$X46)</f>
        <v>---</v>
      </c>
    </row>
    <row r="183" spans="1:7" ht="18" hidden="1" customHeight="1">
      <c r="A183" s="588" t="s">
        <v>22</v>
      </c>
      <c r="B183" s="3" t="str">
        <f>IF(ISBLANK('Material Health'!$U47),"---",'Material Health'!$C47)</f>
        <v>---</v>
      </c>
      <c r="C183" s="3" t="str">
        <f>IF(ISBLANK('Material Health'!$U47),"---",'Material Health'!$D47)</f>
        <v>---</v>
      </c>
      <c r="D183" s="3" t="str">
        <f>IF(ISBLANK('Material Health'!$U47),"---",'Material Health'!$E47)</f>
        <v>---</v>
      </c>
      <c r="E183" s="3" t="str">
        <f>IF(ISBLANK('Material Health'!$U47),"---",'Material Health'!$U47)</f>
        <v>---</v>
      </c>
      <c r="F183" s="3" t="str">
        <f>IF(ISBLANK('Material Health'!$U47),"---",'Material Health'!$V47)</f>
        <v>---</v>
      </c>
      <c r="G183" s="3" t="str">
        <f>IF(ISBLANK('Material Health'!$U47),"---",'Material Health'!$X47)</f>
        <v>---</v>
      </c>
    </row>
    <row r="184" spans="1:7" ht="18" hidden="1" customHeight="1">
      <c r="A184" s="588" t="s">
        <v>22</v>
      </c>
      <c r="B184" s="3" t="str">
        <f>IF(ISBLANK('Material Health'!$U48),"---",'Material Health'!$C48)</f>
        <v>---</v>
      </c>
      <c r="C184" s="3" t="str">
        <f>IF(ISBLANK('Material Health'!$U48),"---",'Material Health'!$D48)</f>
        <v>---</v>
      </c>
      <c r="D184" s="3" t="str">
        <f>IF(ISBLANK('Material Health'!$U48),"---",'Material Health'!$E48)</f>
        <v>---</v>
      </c>
      <c r="E184" s="3" t="str">
        <f>IF(ISBLANK('Material Health'!$U48),"---",'Material Health'!$U48)</f>
        <v>---</v>
      </c>
      <c r="F184" s="3" t="str">
        <f>IF(ISBLANK('Material Health'!$U48),"---",'Material Health'!$V48)</f>
        <v>---</v>
      </c>
      <c r="G184" s="3" t="str">
        <f>IF(ISBLANK('Material Health'!$U48),"---",'Material Health'!$X48)</f>
        <v>---</v>
      </c>
    </row>
    <row r="185" spans="1:7" ht="18" hidden="1" customHeight="1">
      <c r="A185" s="588" t="s">
        <v>22</v>
      </c>
      <c r="B185" s="3" t="str">
        <f>IF(ISBLANK('Material Health'!$U49),"---",'Material Health'!$C49)</f>
        <v>---</v>
      </c>
      <c r="C185" s="3" t="str">
        <f>IF(ISBLANK('Material Health'!$U49),"---",'Material Health'!$D49)</f>
        <v>---</v>
      </c>
      <c r="D185" s="3" t="str">
        <f>IF(ISBLANK('Material Health'!$U49),"---",'Material Health'!$E49)</f>
        <v>---</v>
      </c>
      <c r="E185" s="3" t="str">
        <f>IF(ISBLANK('Material Health'!$U49),"---",'Material Health'!$U49)</f>
        <v>---</v>
      </c>
      <c r="F185" s="3" t="str">
        <f>IF(ISBLANK('Material Health'!$U49),"---",'Material Health'!$V49)</f>
        <v>---</v>
      </c>
      <c r="G185" s="3" t="str">
        <f>IF(ISBLANK('Material Health'!$U49),"---",'Material Health'!$X49)</f>
        <v>---</v>
      </c>
    </row>
    <row r="186" spans="1:7" ht="18" hidden="1" customHeight="1">
      <c r="A186" s="588" t="s">
        <v>22</v>
      </c>
      <c r="B186" s="3" t="str">
        <f>IF(ISBLANK('Material Health'!$U50),"---",'Material Health'!$C50)</f>
        <v>---</v>
      </c>
      <c r="C186" s="3" t="str">
        <f>IF(ISBLANK('Material Health'!$U50),"---",'Material Health'!$D50)</f>
        <v>---</v>
      </c>
      <c r="D186" s="3" t="str">
        <f>IF(ISBLANK('Material Health'!$U50),"---",'Material Health'!$E50)</f>
        <v>---</v>
      </c>
      <c r="E186" s="3" t="str">
        <f>IF(ISBLANK('Material Health'!$U50),"---",'Material Health'!$U50)</f>
        <v>---</v>
      </c>
      <c r="F186" s="3" t="str">
        <f>IF(ISBLANK('Material Health'!$U50),"---",'Material Health'!$V50)</f>
        <v>---</v>
      </c>
      <c r="G186" s="3" t="str">
        <f>IF(ISBLANK('Material Health'!$U50),"---",'Material Health'!$X50)</f>
        <v>---</v>
      </c>
    </row>
    <row r="187" spans="1:7" s="143" customFormat="1" ht="98" hidden="1">
      <c r="A187" s="588" t="s">
        <v>22</v>
      </c>
      <c r="B187" s="439" t="str">
        <f>IF(ISBLANK('Material Health'!$U51),"---",'Material Health'!$C51)</f>
        <v>Bronze</v>
      </c>
      <c r="C187" s="439" t="str">
        <f>IF(ISBLANK('Material Health'!$U51),"---",'Material Health'!$D51)</f>
        <v>4.4 Assessing Chemicals and Materials</v>
      </c>
      <c r="D187" s="439" t="str">
        <f>IF(ISBLANK('Material Health'!$U51),"---",'Material Health'!$E51)</f>
        <v>Homogeneous materials and chemicals subject to review, including process chemistry subject to review at the Platinum level, must be assessed according to the Material Health Assessment Methodology and supporting documents. Based on these methods, chemicals subject to review are assigned a, b, c, x, or grey chemical risk ratings and homogeneous materials subject to review are assigned A, B, C, X or GREY ratings. Note: Homogenous materials in the product that are not subject to review and chemicals not subject to review are not required to be assessed.</v>
      </c>
      <c r="E187" s="439" t="str">
        <f>IF(ISBLANK('Material Health'!$U51),"---",'Material Health'!$U51)</f>
        <v>Modified</v>
      </c>
      <c r="F187" s="439" t="str">
        <f>IF(ISBLANK('Material Health'!$U51),"---",'Material Health'!$V51)</f>
        <v>No</v>
      </c>
      <c r="G187" s="439" t="str">
        <f>IF(ISBLANK('Material Health'!$U51),"---",'Material Health'!$X51)</f>
        <v xml:space="preserve">A subject to review limit for homogeneous materials within the product has been added to Version 4.1. This is fully defined in Section 4.3. </v>
      </c>
    </row>
    <row r="188" spans="1:7" ht="18" hidden="1" customHeight="1">
      <c r="A188" s="588" t="s">
        <v>22</v>
      </c>
      <c r="B188" s="3" t="str">
        <f>IF(ISBLANK('Material Health'!$U52),"---",'Material Health'!$C52)</f>
        <v>---</v>
      </c>
      <c r="C188" s="3" t="str">
        <f>IF(ISBLANK('Material Health'!$U52),"---",'Material Health'!$D52)</f>
        <v>---</v>
      </c>
      <c r="D188" s="3" t="str">
        <f>IF(ISBLANK('Material Health'!$U52),"---",'Material Health'!$E52)</f>
        <v>---</v>
      </c>
      <c r="E188" s="3" t="str">
        <f>IF(ISBLANK('Material Health'!$U52),"---",'Material Health'!$U52)</f>
        <v>---</v>
      </c>
      <c r="F188" s="3" t="str">
        <f>IF(ISBLANK('Material Health'!$U52),"---",'Material Health'!$V52)</f>
        <v>---</v>
      </c>
      <c r="G188" s="3" t="str">
        <f>IF(ISBLANK('Material Health'!$U52),"---",'Material Health'!$X52)</f>
        <v>---</v>
      </c>
    </row>
    <row r="189" spans="1:7" ht="18" hidden="1" customHeight="1">
      <c r="A189" s="588" t="s">
        <v>22</v>
      </c>
      <c r="B189" s="3" t="str">
        <f>IF(ISBLANK('Material Health'!$U53),"---",'Material Health'!$C53)</f>
        <v>---</v>
      </c>
      <c r="C189" s="3" t="str">
        <f>IF(ISBLANK('Material Health'!$U53),"---",'Material Health'!$D53)</f>
        <v>---</v>
      </c>
      <c r="D189" s="3" t="str">
        <f>IF(ISBLANK('Material Health'!$U53),"---",'Material Health'!$E53)</f>
        <v>---</v>
      </c>
      <c r="E189" s="3" t="str">
        <f>IF(ISBLANK('Material Health'!$U53),"---",'Material Health'!$U53)</f>
        <v>---</v>
      </c>
      <c r="F189" s="3" t="str">
        <f>IF(ISBLANK('Material Health'!$U53),"---",'Material Health'!$V53)</f>
        <v>---</v>
      </c>
      <c r="G189" s="3" t="str">
        <f>IF(ISBLANK('Material Health'!$U53),"---",'Material Health'!$X53)</f>
        <v>---</v>
      </c>
    </row>
    <row r="190" spans="1:7" s="143" customFormat="1" ht="98" hidden="1">
      <c r="A190" s="588" t="s">
        <v>22</v>
      </c>
      <c r="B190" s="439" t="str">
        <f>IF(ISBLANK('Material Health'!$U54),"---",'Material Health'!$C54)</f>
        <v>Bronze</v>
      </c>
      <c r="C190" s="439" t="str">
        <f>IF(ISBLANK('Material Health'!$U54),"---",'Material Health'!$D54)</f>
        <v>4.4 Assessing Chemicals and Materials</v>
      </c>
      <c r="D190" s="439" t="str">
        <f>IF(ISBLANK('Material Health'!$U54),"---",'Material Health'!$E54)</f>
        <v xml:space="preserve">A material or component that is separately Cradle to Cradle certified and used in another product seeking certification may count as assessed at the same Material Health level and percentage assessed at which it is currently certified. Materials assessed as A, B, or C may only contain chemicals subject to review that have been assigned a, b, or c chemical risk ratings. Materials assessed as X will contain at least one chemical subject to review that has been assigned an x risk rating, and may also contain chemicals with grey ratings indicating insufficient data for assessment. </v>
      </c>
      <c r="E190" s="439" t="str">
        <f>IF(ISBLANK('Material Health'!$U54),"---",'Material Health'!$U54)</f>
        <v>Clarified</v>
      </c>
      <c r="F190" s="439" t="str">
        <f>IF(ISBLANK('Material Health'!$U54),"---",'Material Health'!$V54)</f>
        <v>No</v>
      </c>
      <c r="G190" s="439">
        <f>IF(ISBLANK('Material Health'!$U54),"---",'Material Health'!$X54)</f>
        <v>0</v>
      </c>
    </row>
    <row r="191" spans="1:7" ht="18" hidden="1" customHeight="1">
      <c r="A191" s="588" t="s">
        <v>22</v>
      </c>
      <c r="B191" s="3" t="str">
        <f>IF(ISBLANK('Material Health'!$U55),"---",'Material Health'!$C55)</f>
        <v>---</v>
      </c>
      <c r="C191" s="3" t="str">
        <f>IF(ISBLANK('Material Health'!$U55),"---",'Material Health'!$D55)</f>
        <v>---</v>
      </c>
      <c r="D191" s="3" t="str">
        <f>IF(ISBLANK('Material Health'!$U55),"---",'Material Health'!$E55)</f>
        <v>---</v>
      </c>
      <c r="E191" s="3" t="str">
        <f>IF(ISBLANK('Material Health'!$U55),"---",'Material Health'!$U55)</f>
        <v>---</v>
      </c>
      <c r="F191" s="3" t="str">
        <f>IF(ISBLANK('Material Health'!$U55),"---",'Material Health'!$V55)</f>
        <v>---</v>
      </c>
      <c r="G191" s="3" t="str">
        <f>IF(ISBLANK('Material Health'!$U55),"---",'Material Health'!$X55)</f>
        <v>---</v>
      </c>
    </row>
    <row r="192" spans="1:7" ht="18" hidden="1" customHeight="1">
      <c r="A192" s="588" t="s">
        <v>22</v>
      </c>
      <c r="B192" s="3" t="str">
        <f>IF(ISBLANK('Material Health'!$U56),"---",'Material Health'!$C56)</f>
        <v>---</v>
      </c>
      <c r="C192" s="3" t="str">
        <f>IF(ISBLANK('Material Health'!$U56),"---",'Material Health'!$D56)</f>
        <v>---</v>
      </c>
      <c r="D192" s="3" t="str">
        <f>IF(ISBLANK('Material Health'!$U56),"---",'Material Health'!$E56)</f>
        <v>---</v>
      </c>
      <c r="E192" s="3" t="str">
        <f>IF(ISBLANK('Material Health'!$U56),"---",'Material Health'!$U56)</f>
        <v>---</v>
      </c>
      <c r="F192" s="3" t="str">
        <f>IF(ISBLANK('Material Health'!$U56),"---",'Material Health'!$V56)</f>
        <v>---</v>
      </c>
      <c r="G192" s="3" t="str">
        <f>IF(ISBLANK('Material Health'!$U56),"---",'Material Health'!$X56)</f>
        <v>---</v>
      </c>
    </row>
    <row r="193" spans="1:7" ht="18" hidden="1" customHeight="1">
      <c r="A193" s="588" t="s">
        <v>22</v>
      </c>
      <c r="B193" s="3" t="str">
        <f>IF(ISBLANK('Material Health'!$U57),"---",'Material Health'!$C57)</f>
        <v>---</v>
      </c>
      <c r="C193" s="3" t="str">
        <f>IF(ISBLANK('Material Health'!$U57),"---",'Material Health'!$D57)</f>
        <v>---</v>
      </c>
      <c r="D193" s="3" t="str">
        <f>IF(ISBLANK('Material Health'!$U57),"---",'Material Health'!$E57)</f>
        <v>---</v>
      </c>
      <c r="E193" s="3" t="str">
        <f>IF(ISBLANK('Material Health'!$U57),"---",'Material Health'!$U57)</f>
        <v>---</v>
      </c>
      <c r="F193" s="3" t="str">
        <f>IF(ISBLANK('Material Health'!$U57),"---",'Material Health'!$V57)</f>
        <v>---</v>
      </c>
      <c r="G193" s="3" t="str">
        <f>IF(ISBLANK('Material Health'!$U57),"---",'Material Health'!$X57)</f>
        <v>---</v>
      </c>
    </row>
    <row r="194" spans="1:7" s="143" customFormat="1" ht="28">
      <c r="A194" s="439" t="s">
        <v>22</v>
      </c>
      <c r="B194" s="439" t="str">
        <f>IF(ISBLANK('Material Health'!$U58),"---",'Material Health'!$C58)</f>
        <v>Bronze</v>
      </c>
      <c r="C194" s="439" t="str">
        <f>IF(ISBLANK('Material Health'!$U58),"---",'Material Health'!$D58)</f>
        <v>4.4 Assessing Chemicals and Materials - Determining Percentage Assessed</v>
      </c>
      <c r="D194" s="439" t="str">
        <f>IF(ISBLANK('Material Health'!$U58),"---",'Material Health'!$E58)</f>
        <v>a. Count the entire homogeneous material as assessed, by weight, if the material has received an A, B, C, or X (ABC-X) assessment rating, Or,</v>
      </c>
      <c r="E194" s="439" t="str">
        <f>IF(ISBLANK('Material Health'!$U58),"---",'Material Health'!$U58)</f>
        <v>Modified</v>
      </c>
      <c r="F194" s="439" t="str">
        <f>IF(ISBLANK('Material Health'!$U58),"---",'Material Health'!$V58)</f>
        <v>Yes</v>
      </c>
      <c r="G194" s="439" t="str">
        <f>IF(ISBLANK('Material Health'!$U58),"---",'Material Health'!$X58)</f>
        <v>See Below</v>
      </c>
    </row>
    <row r="195" spans="1:7" s="143" customFormat="1" ht="201" customHeight="1">
      <c r="A195" s="439" t="s">
        <v>22</v>
      </c>
      <c r="B195" s="439" t="str">
        <f>IF(ISBLANK('Material Health'!$U59),"---",'Material Health'!$C59)</f>
        <v>Bronze</v>
      </c>
      <c r="C195" s="439" t="str">
        <f>IF(ISBLANK('Material Health'!$U59),"---",'Material Health'!$D59)</f>
        <v>4.4 Assessing Chemicals and Materials - Determining Percentage Assessed</v>
      </c>
      <c r="D195" s="439" t="str">
        <f>IF(ISBLANK('Material Health'!$U59),"---",'Material Health'!$E59)</f>
        <v>b. Count the homogeneous material as partially assessed based on assessed chemicals subject to review in the material. In this case, the percentage assessed for the material is equal to the percentage by weight of all abc-x assessed chemicals within the homogeneous material, or</v>
      </c>
      <c r="E195" s="439" t="str">
        <f>IF(ISBLANK('Material Health'!$U59),"---",'Material Health'!$U59)</f>
        <v>Modified</v>
      </c>
      <c r="F195" s="439" t="str">
        <f>IF(ISBLANK('Material Health'!$U59),"---",'Material Health'!$V59)</f>
        <v>Yes</v>
      </c>
      <c r="G195" s="439" t="str">
        <f>IF(ISBLANK('Material Health'!$U59),"---",'Material Health'!$X59)</f>
        <v>The requirement to determine percentage assessed by number of assessed chemicals has been removed from the standard. This requirement is primarily relevant to single homogeneous material products but was an option for other product types. Note that Version 4.0 required the the lower of percentage by weight or by number be applied.
For IARs, an update to the Material Health Certificate (via the MHC &amp; Optional MH Reporting tab) is required if percentage assessed was based on the number of assessed chemicals under Version 4.0. For certifications without a Material Health Certificate it may be of interest to update this section because a higher percentage assessed is most likely achievable under Version 4.1 (however, an update is not required).</v>
      </c>
    </row>
    <row r="196" spans="1:7" s="143" customFormat="1" ht="84" hidden="1">
      <c r="A196" s="588" t="s">
        <v>22</v>
      </c>
      <c r="B196" s="439" t="str">
        <f>IF(ISBLANK('Material Health'!$U60),"---",'Material Health'!$C60)</f>
        <v>Bronze</v>
      </c>
      <c r="C196" s="439" t="str">
        <f>IF(ISBLANK('Material Health'!$U60),"---",'Material Health'!$D60)</f>
        <v>4.4 Assessing Chemicals and Materials - Determining Percentage Assessed</v>
      </c>
      <c r="D196" s="439" t="str">
        <f>IF(ISBLANK('Material Health'!$U60),"---",'Material Health'!$E60)</f>
        <v>c. Count the homogeneous material as partially assessed based on assessed input materials in the homogeneous material. The term "input materials" refers to individual homogeneous materials that are combined to form a single homogeneous material present in the product being evaluated. In this case, the percentage assessed for the homogeneous material is equal to the percentage by weight of all ABC-X/abc-x-assessed input materials within the homogeneous material.</v>
      </c>
      <c r="E196" s="439" t="str">
        <f>IF(ISBLANK('Material Health'!$U60),"---",'Material Health'!$U60)</f>
        <v>Clarified</v>
      </c>
      <c r="F196" s="439" t="str">
        <f>IF(ISBLANK('Material Health'!$U60),"---",'Material Health'!$V60)</f>
        <v>No</v>
      </c>
      <c r="G196" s="439" t="str">
        <f>IF(ISBLANK('Material Health'!$U60),"---",'Material Health'!$X60)</f>
        <v>This is an option that existed under Version 4.0 but it was defined in an addendum to the standard. This allowance has now been placed in the standard itself under Version 4.1.</v>
      </c>
    </row>
    <row r="197" spans="1:7" s="143" customFormat="1" ht="28" hidden="1">
      <c r="A197" s="588" t="s">
        <v>22</v>
      </c>
      <c r="B197" s="439" t="str">
        <f>IF(ISBLANK('Material Health'!$U61),"---",'Material Health'!$C61)</f>
        <v>Bronze</v>
      </c>
      <c r="C197" s="439" t="str">
        <f>IF(ISBLANK('Material Health'!$U61),"---",'Material Health'!$D61)</f>
        <v>4.4 Assessing Chemicals and Materials - Determining Percentage Assessed</v>
      </c>
      <c r="D197" s="439" t="str">
        <f>IF(ISBLANK('Material Health'!$U61),"---",'Material Health'!$E61)</f>
        <v>2. For products consisting of a single homogeneous material, the percentage assessed must be calculated as per 1b or 1c above (1a is not allowed).</v>
      </c>
      <c r="E197" s="439" t="str">
        <f>IF(ISBLANK('Material Health'!$U61),"---",'Material Health'!$U61)</f>
        <v>Modified</v>
      </c>
      <c r="F197" s="439" t="str">
        <f>IF(ISBLANK('Material Health'!$U61),"---",'Material Health'!$V61)</f>
        <v>No</v>
      </c>
      <c r="G197" s="439" t="str">
        <f>IF(ISBLANK('Material Health'!$U61),"---",'Material Health'!$X61)</f>
        <v xml:space="preserve">Percentage assessed by number is not longer relevant here as explained above.  </v>
      </c>
    </row>
    <row r="198" spans="1:7" s="143" customFormat="1" ht="70" hidden="1">
      <c r="A198" s="588" t="s">
        <v>22</v>
      </c>
      <c r="B198" s="439" t="str">
        <f>IF(ISBLANK('Material Health'!$U62),"---",'Material Health'!$C62)</f>
        <v>Bronze</v>
      </c>
      <c r="C198" s="439" t="str">
        <f>IF(ISBLANK('Material Health'!$U62),"---",'Material Health'!$D62)</f>
        <v>4.4 Assessing Chemicals and Materials - Determining Percentage Assessed</v>
      </c>
      <c r="D198" s="439" t="str">
        <f>IF(ISBLANK('Material Health'!$U62),"---",'Material Health'!$E62)</f>
        <v>3. Because fully defined chemical composition is required at the Bronze level for products that are released directly into the biosphere as part of their intended use (see Section 4.3 Material and
Chemical Inventory), the percentage assessed for these products must be calculated as per 1b above (1a and 1c are not allowed).</v>
      </c>
      <c r="E198" s="439" t="str">
        <f>IF(ISBLANK('Material Health'!$U62),"---",'Material Health'!$U62)</f>
        <v>Clarified</v>
      </c>
      <c r="F198" s="439" t="str">
        <f>IF(ISBLANK('Material Health'!$U62),"---",'Material Health'!$V62)</f>
        <v>No</v>
      </c>
      <c r="G198" s="439">
        <f>IF(ISBLANK('Material Health'!$U62),"---",'Material Health'!$X62)</f>
        <v>0</v>
      </c>
    </row>
    <row r="199" spans="1:7" ht="18" hidden="1" customHeight="1">
      <c r="A199" s="588" t="s">
        <v>22</v>
      </c>
      <c r="B199" s="3" t="str">
        <f>IF(ISBLANK('Material Health'!$U63),"---",'Material Health'!$C63)</f>
        <v>---</v>
      </c>
      <c r="C199" s="3" t="str">
        <f>IF(ISBLANK('Material Health'!$U63),"---",'Material Health'!$D63)</f>
        <v>---</v>
      </c>
      <c r="D199" s="3" t="str">
        <f>IF(ISBLANK('Material Health'!$U63),"---",'Material Health'!$E63)</f>
        <v>---</v>
      </c>
      <c r="E199" s="3" t="str">
        <f>IF(ISBLANK('Material Health'!$U63),"---",'Material Health'!$U63)</f>
        <v>---</v>
      </c>
      <c r="F199" s="3" t="str">
        <f>IF(ISBLANK('Material Health'!$U63),"---",'Material Health'!$V63)</f>
        <v>---</v>
      </c>
      <c r="G199" s="3" t="str">
        <f>IF(ISBLANK('Material Health'!$U63),"---",'Material Health'!$X63)</f>
        <v>---</v>
      </c>
    </row>
    <row r="200" spans="1:7" s="143" customFormat="1" ht="42" hidden="1">
      <c r="A200" s="588" t="s">
        <v>22</v>
      </c>
      <c r="B200" s="439" t="str">
        <f>IF(ISBLANK('Material Health'!$U64),"---",'Material Health'!$C64)</f>
        <v>Silver</v>
      </c>
      <c r="C200" s="439" t="str">
        <f>IF(ISBLANK('Material Health'!$U64),"---",'Material Health'!$D64)</f>
        <v>4.4 Assessing Chemicals and Materials</v>
      </c>
      <c r="D200" s="439" t="str">
        <f>IF(ISBLANK('Material Health'!$U64),"---",'Material Health'!$E64)</f>
        <v>Assess at least 95% of the product.</v>
      </c>
      <c r="E200" s="439" t="str">
        <f>IF(ISBLANK('Material Health'!$U64),"---",'Material Health'!$U64)</f>
        <v>Modified</v>
      </c>
      <c r="F200" s="439" t="str">
        <f>IF(ISBLANK('Material Health'!$U64),"---",'Material Health'!$V64)</f>
        <v>No</v>
      </c>
      <c r="G200" s="439" t="str">
        <f>IF(ISBLANK('Material Health'!$U64),"---",'Material Health'!$X64)</f>
        <v xml:space="preserve">A subject to review limit for homogeneous materials within the product has been added to Version 4.1. This is fully defined in Section 4.3. </v>
      </c>
    </row>
    <row r="201" spans="1:7" s="143" customFormat="1" ht="42" hidden="1">
      <c r="A201" s="588" t="s">
        <v>22</v>
      </c>
      <c r="B201" s="439" t="str">
        <f>IF(ISBLANK('Material Health'!$U65),"---",'Material Health'!$C65)</f>
        <v>Gold</v>
      </c>
      <c r="C201" s="439" t="str">
        <f>IF(ISBLANK('Material Health'!$U65),"---",'Material Health'!$D65)</f>
        <v>4.4 Assessing Chemicals and Materials</v>
      </c>
      <c r="D201" s="439" t="str">
        <f>IF(ISBLANK('Material Health'!$U65),"---",'Material Health'!$E65)</f>
        <v>Assess 100% of the product.</v>
      </c>
      <c r="E201" s="439" t="str">
        <f>IF(ISBLANK('Material Health'!$U65),"---",'Material Health'!$U65)</f>
        <v>Modified</v>
      </c>
      <c r="F201" s="439" t="str">
        <f>IF(ISBLANK('Material Health'!$U65),"---",'Material Health'!$V65)</f>
        <v>No</v>
      </c>
      <c r="G201" s="439" t="str">
        <f>IF(ISBLANK('Material Health'!$U65),"---",'Material Health'!$X65)</f>
        <v xml:space="preserve">A subject to review limit for homogeneous materials within the product has been added to Version 4.1. This is fully defined in Section 4.3. </v>
      </c>
    </row>
    <row r="202" spans="1:7" ht="18" hidden="1" customHeight="1">
      <c r="A202" s="588" t="s">
        <v>22</v>
      </c>
      <c r="B202" s="3" t="str">
        <f>IF(ISBLANK('Material Health'!$U66),"---",'Material Health'!$C66)</f>
        <v>---</v>
      </c>
      <c r="C202" s="3" t="str">
        <f>IF(ISBLANK('Material Health'!$U66),"---",'Material Health'!$D66)</f>
        <v>---</v>
      </c>
      <c r="D202" s="3" t="str">
        <f>IF(ISBLANK('Material Health'!$U66),"---",'Material Health'!$E66)</f>
        <v>---</v>
      </c>
      <c r="E202" s="3" t="str">
        <f>IF(ISBLANK('Material Health'!$U66),"---",'Material Health'!$U66)</f>
        <v>---</v>
      </c>
      <c r="F202" s="3" t="str">
        <f>IF(ISBLANK('Material Health'!$U66),"---",'Material Health'!$V66)</f>
        <v>---</v>
      </c>
      <c r="G202" s="3" t="str">
        <f>IF(ISBLANK('Material Health'!$U66),"---",'Material Health'!$X66)</f>
        <v>---</v>
      </c>
    </row>
    <row r="203" spans="1:7" ht="18" hidden="1" customHeight="1">
      <c r="A203" s="588" t="s">
        <v>22</v>
      </c>
      <c r="B203" s="3" t="str">
        <f>IF(ISBLANK('Material Health'!$U67),"---",'Material Health'!$C67)</f>
        <v>---</v>
      </c>
      <c r="C203" s="3" t="str">
        <f>IF(ISBLANK('Material Health'!$U67),"---",'Material Health'!$D67)</f>
        <v>---</v>
      </c>
      <c r="D203" s="3" t="str">
        <f>IF(ISBLANK('Material Health'!$U67),"---",'Material Health'!$E67)</f>
        <v>---</v>
      </c>
      <c r="E203" s="3" t="str">
        <f>IF(ISBLANK('Material Health'!$U67),"---",'Material Health'!$U67)</f>
        <v>---</v>
      </c>
      <c r="F203" s="3" t="str">
        <f>IF(ISBLANK('Material Health'!$U67),"---",'Material Health'!$V67)</f>
        <v>---</v>
      </c>
      <c r="G203" s="3" t="str">
        <f>IF(ISBLANK('Material Health'!$U67),"---",'Material Health'!$X67)</f>
        <v>---</v>
      </c>
    </row>
    <row r="204" spans="1:7" s="143" customFormat="1" ht="84" hidden="1">
      <c r="A204" s="588" t="s">
        <v>22</v>
      </c>
      <c r="B204" s="439" t="str">
        <f>IF(ISBLANK('Material Health'!$U68),"---",'Material Health'!$C68)</f>
        <v>Bronze</v>
      </c>
      <c r="C204" s="439" t="str">
        <f>IF(ISBLANK('Material Health'!$U68),"---",'Material Health'!$D68)</f>
        <v xml:space="preserve">4.5 Material Health Optimization Strategy </v>
      </c>
      <c r="D204" s="439" t="str">
        <f>IF(ISBLANK('Material Health'!$U68),"---",'Material Health'!$E68)</f>
        <v>For the Bronze and Silver levels, the strategy must include a plan for assessing and optimizing or eliminating all X/x assessed and GREY/grey materials and chemicals subject to review. One or more material(s) or chemical(s) must be targeted for specific optimization actions in the near-term (defined as 0-3 years). Optimization work relevant to at least one material or chemical must have been completed during the three-year period between certification and recertification.</v>
      </c>
      <c r="E204" s="439" t="str">
        <f>IF(ISBLANK('Material Health'!$U68),"---",'Material Health'!$U68)</f>
        <v>Modified</v>
      </c>
      <c r="F204" s="439" t="str">
        <f>IF(ISBLANK('Material Health'!$U68),"---",'Material Health'!$V68)</f>
        <v>No</v>
      </c>
      <c r="G204" s="439" t="str">
        <f>IF(ISBLANK('Material Health'!$U68),"---",'Material Health'!$X68)</f>
        <v>The strategy timelines have been changed to align with a certification period of three years.</v>
      </c>
    </row>
    <row r="205" spans="1:7" ht="18" hidden="1" customHeight="1">
      <c r="A205" s="588" t="s">
        <v>22</v>
      </c>
      <c r="B205" s="3" t="str">
        <f>IF(ISBLANK('Material Health'!$U69),"---",'Material Health'!$C69)</f>
        <v>---</v>
      </c>
      <c r="C205" s="3" t="str">
        <f>IF(ISBLANK('Material Health'!$U69),"---",'Material Health'!$D69)</f>
        <v>---</v>
      </c>
      <c r="D205" s="3" t="str">
        <f>IF(ISBLANK('Material Health'!$U69),"---",'Material Health'!$E69)</f>
        <v>---</v>
      </c>
      <c r="E205" s="3" t="str">
        <f>IF(ISBLANK('Material Health'!$U69),"---",'Material Health'!$U69)</f>
        <v>---</v>
      </c>
      <c r="F205" s="3" t="str">
        <f>IF(ISBLANK('Material Health'!$U69),"---",'Material Health'!$V69)</f>
        <v>---</v>
      </c>
      <c r="G205" s="3" t="str">
        <f>IF(ISBLANK('Material Health'!$U69),"---",'Material Health'!$X69)</f>
        <v>---</v>
      </c>
    </row>
    <row r="206" spans="1:7" ht="18" hidden="1" customHeight="1">
      <c r="A206" s="588" t="s">
        <v>22</v>
      </c>
      <c r="B206" s="3" t="str">
        <f>IF(ISBLANK('Material Health'!$U70),"---",'Material Health'!$C70)</f>
        <v>---</v>
      </c>
      <c r="C206" s="3" t="str">
        <f>IF(ISBLANK('Material Health'!$U70),"---",'Material Health'!$D70)</f>
        <v>---</v>
      </c>
      <c r="D206" s="3" t="str">
        <f>IF(ISBLANK('Material Health'!$U70),"---",'Material Health'!$E70)</f>
        <v>---</v>
      </c>
      <c r="E206" s="3" t="str">
        <f>IF(ISBLANK('Material Health'!$U70),"---",'Material Health'!$U70)</f>
        <v>---</v>
      </c>
      <c r="F206" s="3" t="str">
        <f>IF(ISBLANK('Material Health'!$U70),"---",'Material Health'!$V70)</f>
        <v>---</v>
      </c>
      <c r="G206" s="3" t="str">
        <f>IF(ISBLANK('Material Health'!$U70),"---",'Material Health'!$X70)</f>
        <v>---</v>
      </c>
    </row>
    <row r="207" spans="1:7" ht="18" hidden="1" customHeight="1">
      <c r="A207" s="588" t="s">
        <v>22</v>
      </c>
      <c r="B207" s="3" t="str">
        <f>IF(ISBLANK('Material Health'!$U71),"---",'Material Health'!$C71)</f>
        <v>---</v>
      </c>
      <c r="C207" s="3" t="str">
        <f>IF(ISBLANK('Material Health'!$U71),"---",'Material Health'!$D71)</f>
        <v>---</v>
      </c>
      <c r="D207" s="3" t="str">
        <f>IF(ISBLANK('Material Health'!$U71),"---",'Material Health'!$E71)</f>
        <v>---</v>
      </c>
      <c r="E207" s="3" t="str">
        <f>IF(ISBLANK('Material Health'!$U71),"---",'Material Health'!$U71)</f>
        <v>---</v>
      </c>
      <c r="F207" s="3" t="str">
        <f>IF(ISBLANK('Material Health'!$U71),"---",'Material Health'!$V71)</f>
        <v>---</v>
      </c>
      <c r="G207" s="3" t="str">
        <f>IF(ISBLANK('Material Health'!$U71),"---",'Material Health'!$X71)</f>
        <v>---</v>
      </c>
    </row>
    <row r="208" spans="1:7" ht="18" hidden="1" customHeight="1">
      <c r="A208" s="588" t="s">
        <v>22</v>
      </c>
      <c r="B208" s="3" t="str">
        <f>IF(ISBLANK('Material Health'!$U72),"---",'Material Health'!$C72)</f>
        <v>---</v>
      </c>
      <c r="C208" s="3" t="str">
        <f>IF(ISBLANK('Material Health'!$U72),"---",'Material Health'!$D72)</f>
        <v>---</v>
      </c>
      <c r="D208" s="3" t="str">
        <f>IF(ISBLANK('Material Health'!$U72),"---",'Material Health'!$E72)</f>
        <v>---</v>
      </c>
      <c r="E208" s="3" t="str">
        <f>IF(ISBLANK('Material Health'!$U72),"---",'Material Health'!$U72)</f>
        <v>---</v>
      </c>
      <c r="F208" s="3" t="str">
        <f>IF(ISBLANK('Material Health'!$U72),"---",'Material Health'!$V72)</f>
        <v>---</v>
      </c>
      <c r="G208" s="3" t="str">
        <f>IF(ISBLANK('Material Health'!$U72),"---",'Material Health'!$X72)</f>
        <v>---</v>
      </c>
    </row>
    <row r="209" spans="1:7" ht="18" hidden="1" customHeight="1">
      <c r="A209" s="588" t="s">
        <v>22</v>
      </c>
      <c r="B209" s="3" t="str">
        <f>IF(ISBLANK('Material Health'!$U73),"---",'Material Health'!$C73)</f>
        <v>---</v>
      </c>
      <c r="C209" s="3" t="str">
        <f>IF(ISBLANK('Material Health'!$U73),"---",'Material Health'!$D73)</f>
        <v>---</v>
      </c>
      <c r="D209" s="3" t="str">
        <f>IF(ISBLANK('Material Health'!$U73),"---",'Material Health'!$E73)</f>
        <v>---</v>
      </c>
      <c r="E209" s="3" t="str">
        <f>IF(ISBLANK('Material Health'!$U73),"---",'Material Health'!$U73)</f>
        <v>---</v>
      </c>
      <c r="F209" s="3" t="str">
        <f>IF(ISBLANK('Material Health'!$U73),"---",'Material Health'!$V73)</f>
        <v>---</v>
      </c>
      <c r="G209" s="3" t="str">
        <f>IF(ISBLANK('Material Health'!$U73),"---",'Material Health'!$X73)</f>
        <v>---</v>
      </c>
    </row>
    <row r="210" spans="1:7" ht="18" hidden="1" customHeight="1">
      <c r="A210" s="588" t="s">
        <v>22</v>
      </c>
      <c r="B210" s="3" t="str">
        <f>IF(ISBLANK('Material Health'!$U74),"---",'Material Health'!$C74)</f>
        <v>---</v>
      </c>
      <c r="C210" s="3" t="str">
        <f>IF(ISBLANK('Material Health'!$U74),"---",'Material Health'!$D74)</f>
        <v>---</v>
      </c>
      <c r="D210" s="3" t="str">
        <f>IF(ISBLANK('Material Health'!$U74),"---",'Material Health'!$E74)</f>
        <v>---</v>
      </c>
      <c r="E210" s="3" t="str">
        <f>IF(ISBLANK('Material Health'!$U74),"---",'Material Health'!$U74)</f>
        <v>---</v>
      </c>
      <c r="F210" s="3" t="str">
        <f>IF(ISBLANK('Material Health'!$U74),"---",'Material Health'!$V74)</f>
        <v>---</v>
      </c>
      <c r="G210" s="3" t="str">
        <f>IF(ISBLANK('Material Health'!$U74),"---",'Material Health'!$X74)</f>
        <v>---</v>
      </c>
    </row>
    <row r="211" spans="1:7" ht="18" hidden="1" customHeight="1">
      <c r="A211" s="588" t="s">
        <v>22</v>
      </c>
      <c r="B211" s="3" t="str">
        <f>IF(ISBLANK('Material Health'!$U75),"---",'Material Health'!$C75)</f>
        <v>---</v>
      </c>
      <c r="C211" s="3" t="str">
        <f>IF(ISBLANK('Material Health'!$U75),"---",'Material Health'!$D75)</f>
        <v>---</v>
      </c>
      <c r="D211" s="3" t="str">
        <f>IF(ISBLANK('Material Health'!$U75),"---",'Material Health'!$E75)</f>
        <v>---</v>
      </c>
      <c r="E211" s="3" t="str">
        <f>IF(ISBLANK('Material Health'!$U75),"---",'Material Health'!$U75)</f>
        <v>---</v>
      </c>
      <c r="F211" s="3" t="str">
        <f>IF(ISBLANK('Material Health'!$U75),"---",'Material Health'!$V75)</f>
        <v>---</v>
      </c>
      <c r="G211" s="3" t="str">
        <f>IF(ISBLANK('Material Health'!$U75),"---",'Material Health'!$X75)</f>
        <v>---</v>
      </c>
    </row>
    <row r="212" spans="1:7" ht="18" hidden="1" customHeight="1">
      <c r="A212" s="588" t="s">
        <v>22</v>
      </c>
      <c r="B212" s="3" t="str">
        <f>IF(ISBLANK('Material Health'!$U76),"---",'Material Health'!$C76)</f>
        <v>---</v>
      </c>
      <c r="C212" s="3" t="str">
        <f>IF(ISBLANK('Material Health'!$U76),"---",'Material Health'!$D76)</f>
        <v>---</v>
      </c>
      <c r="D212" s="3" t="str">
        <f>IF(ISBLANK('Material Health'!$U76),"---",'Material Health'!$E76)</f>
        <v>---</v>
      </c>
      <c r="E212" s="3" t="str">
        <f>IF(ISBLANK('Material Health'!$U76),"---",'Material Health'!$U76)</f>
        <v>---</v>
      </c>
      <c r="F212" s="3" t="str">
        <f>IF(ISBLANK('Material Health'!$U76),"---",'Material Health'!$V76)</f>
        <v>---</v>
      </c>
      <c r="G212" s="3" t="str">
        <f>IF(ISBLANK('Material Health'!$U76),"---",'Material Health'!$X76)</f>
        <v>---</v>
      </c>
    </row>
    <row r="213" spans="1:7" s="143" customFormat="1" ht="42" hidden="1">
      <c r="A213" s="588" t="s">
        <v>22</v>
      </c>
      <c r="B213" s="439" t="str">
        <f>IF(ISBLANK('Material Health'!$U77),"---",'Material Health'!$C77)</f>
        <v>Platinum</v>
      </c>
      <c r="C213" s="439" t="str">
        <f>IF(ISBLANK('Material Health'!$U77),"---",'Material Health'!$D77)</f>
        <v>4.6 Using Optimized Materials - Determining Percentage A/a and B/b-assessed for Platinum level</v>
      </c>
      <c r="D213" s="439" t="str">
        <f>IF(ISBLANK('Material Health'!$U77),"---",'Material Health'!$E77)</f>
        <v>1. For each homogeneous material subject to review in a product the applicant must either:</v>
      </c>
      <c r="E213" s="439" t="str">
        <f>IF(ISBLANK('Material Health'!$U77),"---",'Material Health'!$U77)</f>
        <v>Modified</v>
      </c>
      <c r="F213" s="439" t="str">
        <f>IF(ISBLANK('Material Health'!$U77),"---",'Material Health'!$V77)</f>
        <v>No</v>
      </c>
      <c r="G213" s="439" t="str">
        <f>IF(ISBLANK('Material Health'!$U77),"---",'Material Health'!$X77)</f>
        <v xml:space="preserve">A subject to review limit for homogeneous materials within the product has been added to Version 4.1. This is fully defined in Section 4.3. </v>
      </c>
    </row>
    <row r="214" spans="1:7" ht="18" hidden="1" customHeight="1">
      <c r="A214" s="588" t="s">
        <v>22</v>
      </c>
      <c r="B214" s="3" t="str">
        <f>IF(ISBLANK('Material Health'!$U78),"---",'Material Health'!$C78)</f>
        <v>---</v>
      </c>
      <c r="C214" s="3" t="str">
        <f>IF(ISBLANK('Material Health'!$U78),"---",'Material Health'!$D78)</f>
        <v>---</v>
      </c>
      <c r="D214" s="3" t="str">
        <f>IF(ISBLANK('Material Health'!$U78),"---",'Material Health'!$E78)</f>
        <v>---</v>
      </c>
      <c r="E214" s="3" t="str">
        <f>IF(ISBLANK('Material Health'!$U78),"---",'Material Health'!$U78)</f>
        <v>---</v>
      </c>
      <c r="F214" s="3" t="str">
        <f>IF(ISBLANK('Material Health'!$U78),"---",'Material Health'!$V78)</f>
        <v>---</v>
      </c>
      <c r="G214" s="3" t="str">
        <f>IF(ISBLANK('Material Health'!$U78),"---",'Material Health'!$X78)</f>
        <v>---</v>
      </c>
    </row>
    <row r="215" spans="1:7" ht="18" hidden="1" customHeight="1">
      <c r="A215" s="588" t="s">
        <v>22</v>
      </c>
      <c r="B215" s="3" t="str">
        <f>IF(ISBLANK('Material Health'!$U79),"---",'Material Health'!$C79)</f>
        <v>---</v>
      </c>
      <c r="C215" s="3" t="str">
        <f>IF(ISBLANK('Material Health'!$U79),"---",'Material Health'!$D79)</f>
        <v>---</v>
      </c>
      <c r="D215" s="3" t="str">
        <f>IF(ISBLANK('Material Health'!$U79),"---",'Material Health'!$E79)</f>
        <v>---</v>
      </c>
      <c r="E215" s="3" t="str">
        <f>IF(ISBLANK('Material Health'!$U79),"---",'Material Health'!$U79)</f>
        <v>---</v>
      </c>
      <c r="F215" s="3" t="str">
        <f>IF(ISBLANK('Material Health'!$U79),"---",'Material Health'!$V79)</f>
        <v>---</v>
      </c>
      <c r="G215" s="3" t="str">
        <f>IF(ISBLANK('Material Health'!$U79),"---",'Material Health'!$X79)</f>
        <v>---</v>
      </c>
    </row>
    <row r="216" spans="1:7" ht="18" hidden="1" customHeight="1">
      <c r="A216" s="588" t="s">
        <v>22</v>
      </c>
      <c r="B216" s="3" t="str">
        <f>IF(ISBLANK('Material Health'!$U80),"---",'Material Health'!$C80)</f>
        <v>---</v>
      </c>
      <c r="C216" s="3" t="str">
        <f>IF(ISBLANK('Material Health'!$U80),"---",'Material Health'!$D80)</f>
        <v>---</v>
      </c>
      <c r="D216" s="3" t="str">
        <f>IF(ISBLANK('Material Health'!$U80),"---",'Material Health'!$E80)</f>
        <v>---</v>
      </c>
      <c r="E216" s="3" t="str">
        <f>IF(ISBLANK('Material Health'!$U80),"---",'Material Health'!$U80)</f>
        <v>---</v>
      </c>
      <c r="F216" s="3" t="str">
        <f>IF(ISBLANK('Material Health'!$U80),"---",'Material Health'!$V80)</f>
        <v>---</v>
      </c>
      <c r="G216" s="3" t="str">
        <f>IF(ISBLANK('Material Health'!$U80),"---",'Material Health'!$X80)</f>
        <v>---</v>
      </c>
    </row>
    <row r="217" spans="1:7" ht="18" hidden="1" customHeight="1">
      <c r="A217" s="588" t="s">
        <v>22</v>
      </c>
      <c r="B217" s="3" t="str">
        <f>IF(ISBLANK('Material Health'!$U81),"---",'Material Health'!$C81)</f>
        <v>---</v>
      </c>
      <c r="C217" s="3" t="str">
        <f>IF(ISBLANK('Material Health'!$U81),"---",'Material Health'!$D81)</f>
        <v>---</v>
      </c>
      <c r="D217" s="3" t="str">
        <f>IF(ISBLANK('Material Health'!$U81),"---",'Material Health'!$E81)</f>
        <v>---</v>
      </c>
      <c r="E217" s="3" t="str">
        <f>IF(ISBLANK('Material Health'!$U81),"---",'Material Health'!$U81)</f>
        <v>---</v>
      </c>
      <c r="F217" s="3" t="str">
        <f>IF(ISBLANK('Material Health'!$U81),"---",'Material Health'!$V81)</f>
        <v>---</v>
      </c>
      <c r="G217" s="3" t="str">
        <f>IF(ISBLANK('Material Health'!$U81),"---",'Material Health'!$X81)</f>
        <v>---</v>
      </c>
    </row>
    <row r="218" spans="1:7" ht="18" hidden="1" customHeight="1">
      <c r="A218" s="588" t="s">
        <v>22</v>
      </c>
      <c r="B218" s="3" t="str">
        <f>IF(ISBLANK('Material Health'!$U82),"---",'Material Health'!$C82)</f>
        <v>---</v>
      </c>
      <c r="C218" s="3" t="str">
        <f>IF(ISBLANK('Material Health'!$U82),"---",'Material Health'!$D82)</f>
        <v>---</v>
      </c>
      <c r="D218" s="3" t="str">
        <f>IF(ISBLANK('Material Health'!$U82),"---",'Material Health'!$E82)</f>
        <v>---</v>
      </c>
      <c r="E218" s="3" t="str">
        <f>IF(ISBLANK('Material Health'!$U82),"---",'Material Health'!$U82)</f>
        <v>---</v>
      </c>
      <c r="F218" s="3" t="str">
        <f>IF(ISBLANK('Material Health'!$U82),"---",'Material Health'!$V82)</f>
        <v>---</v>
      </c>
      <c r="G218" s="3" t="str">
        <f>IF(ISBLANK('Material Health'!$U82),"---",'Material Health'!$X82)</f>
        <v>---</v>
      </c>
    </row>
    <row r="219" spans="1:7" s="143" customFormat="1" ht="42" hidden="1">
      <c r="A219" s="588" t="s">
        <v>22</v>
      </c>
      <c r="B219" s="439" t="str">
        <f>IF(ISBLANK('Material Health'!$U83),"---",'Material Health'!$C83)</f>
        <v>Platinum</v>
      </c>
      <c r="C219" s="439" t="str">
        <f>IF(ISBLANK('Material Health'!$U83),"---",'Material Health'!$D83)</f>
        <v>4.6 Using Optimized Materials - Determining Percentage A/a and B/b-assessed for Platinum level</v>
      </c>
      <c r="D219" s="439" t="str">
        <f>IF(ISBLANK('Material Health'!$U83),"---",'Material Health'!$E83)</f>
        <v>3. For products composed of two or more homogeneous materials subject to review, the percentage A/a and B/b assessed is calculated as the weighted average of the percentages assessed for each homogeneous material subject to review in the product.</v>
      </c>
      <c r="E219" s="439" t="str">
        <f>IF(ISBLANK('Material Health'!$U83),"---",'Material Health'!$U83)</f>
        <v>Modified</v>
      </c>
      <c r="F219" s="439" t="str">
        <f>IF(ISBLANK('Material Health'!$U83),"---",'Material Health'!$V83)</f>
        <v>No</v>
      </c>
      <c r="G219" s="439" t="str">
        <f>IF(ISBLANK('Material Health'!$U83),"---",'Material Health'!$X83)</f>
        <v xml:space="preserve">A subject to review limit for homogeneous materials within the product has been added to Version 4.1. This is fully defined in Section 4.3. </v>
      </c>
    </row>
    <row r="220" spans="1:7" ht="18" hidden="1" customHeight="1">
      <c r="A220" s="588" t="s">
        <v>22</v>
      </c>
      <c r="B220" s="3" t="str">
        <f>IF(ISBLANK('Material Health'!$U84),"---",'Material Health'!$C84)</f>
        <v>---</v>
      </c>
      <c r="C220" s="3" t="str">
        <f>IF(ISBLANK('Material Health'!$U84),"---",'Material Health'!$D84)</f>
        <v>---</v>
      </c>
      <c r="D220" s="3" t="str">
        <f>IF(ISBLANK('Material Health'!$U84),"---",'Material Health'!$E84)</f>
        <v>---</v>
      </c>
      <c r="E220" s="3" t="str">
        <f>IF(ISBLANK('Material Health'!$U84),"---",'Material Health'!$U84)</f>
        <v>---</v>
      </c>
      <c r="F220" s="3" t="str">
        <f>IF(ISBLANK('Material Health'!$U84),"---",'Material Health'!$V84)</f>
        <v>---</v>
      </c>
      <c r="G220" s="3" t="str">
        <f>IF(ISBLANK('Material Health'!$U84),"---",'Material Health'!$X84)</f>
        <v>---</v>
      </c>
    </row>
    <row r="221" spans="1:7" ht="18" hidden="1" customHeight="1">
      <c r="A221" s="588" t="s">
        <v>22</v>
      </c>
      <c r="B221" s="3" t="str">
        <f>IF(ISBLANK('Material Health'!$U85),"---",'Material Health'!$C85)</f>
        <v>---</v>
      </c>
      <c r="C221" s="3" t="str">
        <f>IF(ISBLANK('Material Health'!$U85),"---",'Material Health'!$D85)</f>
        <v>---</v>
      </c>
      <c r="D221" s="3" t="str">
        <f>IF(ISBLANK('Material Health'!$U85),"---",'Material Health'!$E85)</f>
        <v>---</v>
      </c>
      <c r="E221" s="3" t="str">
        <f>IF(ISBLANK('Material Health'!$U85),"---",'Material Health'!$U85)</f>
        <v>---</v>
      </c>
      <c r="F221" s="3" t="str">
        <f>IF(ISBLANK('Material Health'!$U85),"---",'Material Health'!$V85)</f>
        <v>---</v>
      </c>
      <c r="G221" s="3" t="str">
        <f>IF(ISBLANK('Material Health'!$U85),"---",'Material Health'!$X85)</f>
        <v>---</v>
      </c>
    </row>
    <row r="222" spans="1:7" ht="18" hidden="1" customHeight="1">
      <c r="A222" s="588" t="s">
        <v>22</v>
      </c>
      <c r="B222" s="3" t="str">
        <f>IF(ISBLANK('Material Health'!$U86),"---",'Material Health'!$C86)</f>
        <v>---</v>
      </c>
      <c r="C222" s="3" t="str">
        <f>IF(ISBLANK('Material Health'!$U86),"---",'Material Health'!$D86)</f>
        <v>---</v>
      </c>
      <c r="D222" s="3" t="str">
        <f>IF(ISBLANK('Material Health'!$U86),"---",'Material Health'!$E86)</f>
        <v>---</v>
      </c>
      <c r="E222" s="3" t="str">
        <f>IF(ISBLANK('Material Health'!$U86),"---",'Material Health'!$U86)</f>
        <v>---</v>
      </c>
      <c r="F222" s="3" t="str">
        <f>IF(ISBLANK('Material Health'!$U86),"---",'Material Health'!$V86)</f>
        <v>---</v>
      </c>
      <c r="G222" s="3" t="str">
        <f>IF(ISBLANK('Material Health'!$U86),"---",'Material Health'!$X86)</f>
        <v>---</v>
      </c>
    </row>
    <row r="223" spans="1:7" ht="18" hidden="1" customHeight="1">
      <c r="A223" s="588" t="s">
        <v>22</v>
      </c>
      <c r="B223" s="3" t="str">
        <f>IF(ISBLANK('Material Health'!$U87),"---",'Material Health'!$C87)</f>
        <v>---</v>
      </c>
      <c r="C223" s="3" t="str">
        <f>IF(ISBLANK('Material Health'!$U87),"---",'Material Health'!$D87)</f>
        <v>---</v>
      </c>
      <c r="D223" s="3" t="str">
        <f>IF(ISBLANK('Material Health'!$U87),"---",'Material Health'!$E87)</f>
        <v>---</v>
      </c>
      <c r="E223" s="3" t="str">
        <f>IF(ISBLANK('Material Health'!$U87),"---",'Material Health'!$U87)</f>
        <v>---</v>
      </c>
      <c r="F223" s="3" t="str">
        <f>IF(ISBLANK('Material Health'!$U87),"---",'Material Health'!$V87)</f>
        <v>---</v>
      </c>
      <c r="G223" s="3" t="str">
        <f>IF(ISBLANK('Material Health'!$U87),"---",'Material Health'!$X87)</f>
        <v>---</v>
      </c>
    </row>
    <row r="224" spans="1:7" ht="18" hidden="1" customHeight="1">
      <c r="A224" s="588" t="s">
        <v>22</v>
      </c>
      <c r="B224" s="3" t="str">
        <f>IF(ISBLANK('Material Health'!$U88),"---",'Material Health'!$C88)</f>
        <v>---</v>
      </c>
      <c r="C224" s="3" t="str">
        <f>IF(ISBLANK('Material Health'!$U88),"---",'Material Health'!$D88)</f>
        <v>---</v>
      </c>
      <c r="D224" s="3" t="str">
        <f>IF(ISBLANK('Material Health'!$U88),"---",'Material Health'!$E88)</f>
        <v>---</v>
      </c>
      <c r="E224" s="3" t="str">
        <f>IF(ISBLANK('Material Health'!$U88),"---",'Material Health'!$U88)</f>
        <v>---</v>
      </c>
      <c r="F224" s="3" t="str">
        <f>IF(ISBLANK('Material Health'!$U88),"---",'Material Health'!$V88)</f>
        <v>---</v>
      </c>
      <c r="G224" s="3" t="str">
        <f>IF(ISBLANK('Material Health'!$U88),"---",'Material Health'!$X88)</f>
        <v>---</v>
      </c>
    </row>
    <row r="225" spans="1:7" ht="18" hidden="1" customHeight="1">
      <c r="A225" s="588" t="s">
        <v>22</v>
      </c>
      <c r="B225" s="3" t="str">
        <f>IF(ISBLANK('Material Health'!$U89),"---",'Material Health'!$C89)</f>
        <v>---</v>
      </c>
      <c r="C225" s="3" t="str">
        <f>IF(ISBLANK('Material Health'!$U89),"---",'Material Health'!$D89)</f>
        <v>---</v>
      </c>
      <c r="D225" s="3" t="str">
        <f>IF(ISBLANK('Material Health'!$U89),"---",'Material Health'!$E89)</f>
        <v>---</v>
      </c>
      <c r="E225" s="3" t="str">
        <f>IF(ISBLANK('Material Health'!$U89),"---",'Material Health'!$U89)</f>
        <v>---</v>
      </c>
      <c r="F225" s="3" t="str">
        <f>IF(ISBLANK('Material Health'!$U89),"---",'Material Health'!$V89)</f>
        <v>---</v>
      </c>
      <c r="G225" s="3" t="str">
        <f>IF(ISBLANK('Material Health'!$U89),"---",'Material Health'!$X89)</f>
        <v>---</v>
      </c>
    </row>
    <row r="226" spans="1:7" ht="18" hidden="1" customHeight="1">
      <c r="A226" s="588" t="s">
        <v>22</v>
      </c>
      <c r="B226" s="3" t="str">
        <f>IF(ISBLANK('Material Health'!$U90),"---",'Material Health'!$C90)</f>
        <v>---</v>
      </c>
      <c r="C226" s="3" t="str">
        <f>IF(ISBLANK('Material Health'!$U90),"---",'Material Health'!$D90)</f>
        <v>---</v>
      </c>
      <c r="D226" s="3" t="str">
        <f>IF(ISBLANK('Material Health'!$U90),"---",'Material Health'!$E90)</f>
        <v>---</v>
      </c>
      <c r="E226" s="3" t="str">
        <f>IF(ISBLANK('Material Health'!$U90),"---",'Material Health'!$U90)</f>
        <v>---</v>
      </c>
      <c r="F226" s="3" t="str">
        <f>IF(ISBLANK('Material Health'!$U90),"---",'Material Health'!$V90)</f>
        <v>---</v>
      </c>
      <c r="G226" s="3" t="str">
        <f>IF(ISBLANK('Material Health'!$U90),"---",'Material Health'!$X90)</f>
        <v>---</v>
      </c>
    </row>
    <row r="227" spans="1:7" ht="18" hidden="1" customHeight="1">
      <c r="A227" s="588" t="s">
        <v>22</v>
      </c>
      <c r="B227" s="3" t="str">
        <f>IF(ISBLANK('Material Health'!$U91),"---",'Material Health'!$C91)</f>
        <v>---</v>
      </c>
      <c r="C227" s="3" t="str">
        <f>IF(ISBLANK('Material Health'!$U91),"---",'Material Health'!$D91)</f>
        <v>---</v>
      </c>
      <c r="D227" s="3" t="str">
        <f>IF(ISBLANK('Material Health'!$U91),"---",'Material Health'!$E91)</f>
        <v>---</v>
      </c>
      <c r="E227" s="3" t="str">
        <f>IF(ISBLANK('Material Health'!$U91),"---",'Material Health'!$U91)</f>
        <v>---</v>
      </c>
      <c r="F227" s="3" t="str">
        <f>IF(ISBLANK('Material Health'!$U91),"---",'Material Health'!$V91)</f>
        <v>---</v>
      </c>
      <c r="G227" s="3" t="str">
        <f>IF(ISBLANK('Material Health'!$U91),"---",'Material Health'!$X91)</f>
        <v>---</v>
      </c>
    </row>
    <row r="228" spans="1:7" ht="18" hidden="1" customHeight="1">
      <c r="A228" s="588" t="s">
        <v>22</v>
      </c>
      <c r="B228" s="3" t="str">
        <f>IF(ISBLANK('Material Health'!$U92),"---",'Material Health'!$C92)</f>
        <v>---</v>
      </c>
      <c r="C228" s="3" t="str">
        <f>IF(ISBLANK('Material Health'!$U92),"---",'Material Health'!$D92)</f>
        <v>---</v>
      </c>
      <c r="D228" s="3" t="str">
        <f>IF(ISBLANK('Material Health'!$U92),"---",'Material Health'!$E92)</f>
        <v>---</v>
      </c>
      <c r="E228" s="3" t="str">
        <f>IF(ISBLANK('Material Health'!$U92),"---",'Material Health'!$U92)</f>
        <v>---</v>
      </c>
      <c r="F228" s="3" t="str">
        <f>IF(ISBLANK('Material Health'!$U92),"---",'Material Health'!$V92)</f>
        <v>---</v>
      </c>
      <c r="G228" s="3" t="str">
        <f>IF(ISBLANK('Material Health'!$U92),"---",'Material Health'!$X92)</f>
        <v>---</v>
      </c>
    </row>
    <row r="229" spans="1:7" ht="18" hidden="1" customHeight="1">
      <c r="A229" s="588" t="s">
        <v>22</v>
      </c>
      <c r="B229" s="3" t="str">
        <f>IF(ISBLANK('Material Health'!$U93),"---",'Material Health'!$C93)</f>
        <v>---</v>
      </c>
      <c r="C229" s="3" t="str">
        <f>IF(ISBLANK('Material Health'!$U93),"---",'Material Health'!$D93)</f>
        <v>---</v>
      </c>
      <c r="D229" s="3" t="str">
        <f>IF(ISBLANK('Material Health'!$U93),"---",'Material Health'!$E93)</f>
        <v>---</v>
      </c>
      <c r="E229" s="3" t="str">
        <f>IF(ISBLANK('Material Health'!$U93),"---",'Material Health'!$U93)</f>
        <v>---</v>
      </c>
      <c r="F229" s="3" t="str">
        <f>IF(ISBLANK('Material Health'!$U93),"---",'Material Health'!$V93)</f>
        <v>---</v>
      </c>
      <c r="G229" s="3" t="str">
        <f>IF(ISBLANK('Material Health'!$U93),"---",'Material Health'!$X93)</f>
        <v>---</v>
      </c>
    </row>
    <row r="230" spans="1:7" ht="18" hidden="1" customHeight="1">
      <c r="A230" s="588" t="s">
        <v>22</v>
      </c>
      <c r="B230" s="3" t="str">
        <f>IF(ISBLANK('Material Health'!$U94),"---",'Material Health'!$C94)</f>
        <v>---</v>
      </c>
      <c r="C230" s="3" t="str">
        <f>IF(ISBLANK('Material Health'!$U94),"---",'Material Health'!$D94)</f>
        <v>---</v>
      </c>
      <c r="D230" s="3" t="str">
        <f>IF(ISBLANK('Material Health'!$U94),"---",'Material Health'!$E94)</f>
        <v>---</v>
      </c>
      <c r="E230" s="3" t="str">
        <f>IF(ISBLANK('Material Health'!$U94),"---",'Material Health'!$U94)</f>
        <v>---</v>
      </c>
      <c r="F230" s="3" t="str">
        <f>IF(ISBLANK('Material Health'!$U94),"---",'Material Health'!$V94)</f>
        <v>---</v>
      </c>
      <c r="G230" s="3" t="str">
        <f>IF(ISBLANK('Material Health'!$U94),"---",'Material Health'!$X94)</f>
        <v>---</v>
      </c>
    </row>
    <row r="231" spans="1:7" ht="18" hidden="1" customHeight="1">
      <c r="A231" s="588" t="s">
        <v>22</v>
      </c>
      <c r="B231" s="3" t="str">
        <f>IF(ISBLANK('Material Health'!$U95),"---",'Material Health'!$C95)</f>
        <v>---</v>
      </c>
      <c r="C231" s="3" t="str">
        <f>IF(ISBLANK('Material Health'!$U95),"---",'Material Health'!$D95)</f>
        <v>---</v>
      </c>
      <c r="D231" s="3" t="str">
        <f>IF(ISBLANK('Material Health'!$U95),"---",'Material Health'!$E95)</f>
        <v>---</v>
      </c>
      <c r="E231" s="3" t="str">
        <f>IF(ISBLANK('Material Health'!$U95),"---",'Material Health'!$U95)</f>
        <v>---</v>
      </c>
      <c r="F231" s="3" t="str">
        <f>IF(ISBLANK('Material Health'!$U95),"---",'Material Health'!$V95)</f>
        <v>---</v>
      </c>
      <c r="G231" s="3" t="str">
        <f>IF(ISBLANK('Material Health'!$U95),"---",'Material Health'!$X95)</f>
        <v>---</v>
      </c>
    </row>
    <row r="232" spans="1:7" ht="18" hidden="1" customHeight="1">
      <c r="A232" s="588" t="s">
        <v>22</v>
      </c>
      <c r="B232" s="3" t="str">
        <f>IF(ISBLANK('Material Health'!$U96),"---",'Material Health'!$C96)</f>
        <v>---</v>
      </c>
      <c r="C232" s="3" t="str">
        <f>IF(ISBLANK('Material Health'!$U96),"---",'Material Health'!$D96)</f>
        <v>---</v>
      </c>
      <c r="D232" s="3" t="str">
        <f>IF(ISBLANK('Material Health'!$U96),"---",'Material Health'!$E96)</f>
        <v>---</v>
      </c>
      <c r="E232" s="3" t="str">
        <f>IF(ISBLANK('Material Health'!$U96),"---",'Material Health'!$U96)</f>
        <v>---</v>
      </c>
      <c r="F232" s="3" t="str">
        <f>IF(ISBLANK('Material Health'!$U96),"---",'Material Health'!$V96)</f>
        <v>---</v>
      </c>
      <c r="G232" s="3" t="str">
        <f>IF(ISBLANK('Material Health'!$U96),"---",'Material Health'!$X96)</f>
        <v>---</v>
      </c>
    </row>
    <row r="233" spans="1:7" ht="18" hidden="1" customHeight="1">
      <c r="A233" s="588" t="s">
        <v>22</v>
      </c>
      <c r="B233" s="3" t="str">
        <f>IF(ISBLANK('Material Health'!$U97),"---",'Material Health'!$C97)</f>
        <v>---</v>
      </c>
      <c r="C233" s="3" t="str">
        <f>IF(ISBLANK('Material Health'!$U97),"---",'Material Health'!$D97)</f>
        <v>---</v>
      </c>
      <c r="D233" s="3" t="str">
        <f>IF(ISBLANK('Material Health'!$U97),"---",'Material Health'!$E97)</f>
        <v>---</v>
      </c>
      <c r="E233" s="3" t="str">
        <f>IF(ISBLANK('Material Health'!$U97),"---",'Material Health'!$U97)</f>
        <v>---</v>
      </c>
      <c r="F233" s="3" t="str">
        <f>IF(ISBLANK('Material Health'!$U97),"---",'Material Health'!$V97)</f>
        <v>---</v>
      </c>
      <c r="G233" s="3" t="str">
        <f>IF(ISBLANK('Material Health'!$U97),"---",'Material Health'!$X97)</f>
        <v>---</v>
      </c>
    </row>
    <row r="234" spans="1:7" ht="18" hidden="1" customHeight="1">
      <c r="A234" s="588" t="s">
        <v>22</v>
      </c>
      <c r="B234" s="3" t="str">
        <f>IF(ISBLANK('Material Health'!$U98),"---",'Material Health'!$C98)</f>
        <v>---</v>
      </c>
      <c r="C234" s="3" t="str">
        <f>IF(ISBLANK('Material Health'!$U98),"---",'Material Health'!$D98)</f>
        <v>---</v>
      </c>
      <c r="D234" s="3" t="str">
        <f>IF(ISBLANK('Material Health'!$U98),"---",'Material Health'!$E98)</f>
        <v>---</v>
      </c>
      <c r="E234" s="3" t="str">
        <f>IF(ISBLANK('Material Health'!$U98),"---",'Material Health'!$U98)</f>
        <v>---</v>
      </c>
      <c r="F234" s="3" t="str">
        <f>IF(ISBLANK('Material Health'!$U98),"---",'Material Health'!$V98)</f>
        <v>---</v>
      </c>
      <c r="G234" s="3" t="str">
        <f>IF(ISBLANK('Material Health'!$U98),"---",'Material Health'!$X98)</f>
        <v>---</v>
      </c>
    </row>
    <row r="235" spans="1:7" ht="18" hidden="1" customHeight="1">
      <c r="A235" s="588" t="s">
        <v>22</v>
      </c>
      <c r="B235" s="3" t="str">
        <f>IF(ISBLANK('Material Health'!$U99),"---",'Material Health'!$C99)</f>
        <v>---</v>
      </c>
      <c r="C235" s="3" t="str">
        <f>IF(ISBLANK('Material Health'!$U99),"---",'Material Health'!$D99)</f>
        <v>---</v>
      </c>
      <c r="D235" s="3" t="str">
        <f>IF(ISBLANK('Material Health'!$U99),"---",'Material Health'!$E99)</f>
        <v>---</v>
      </c>
      <c r="E235" s="3" t="str">
        <f>IF(ISBLANK('Material Health'!$U99),"---",'Material Health'!$U99)</f>
        <v>---</v>
      </c>
      <c r="F235" s="3" t="str">
        <f>IF(ISBLANK('Material Health'!$U99),"---",'Material Health'!$V99)</f>
        <v>---</v>
      </c>
      <c r="G235" s="3" t="str">
        <f>IF(ISBLANK('Material Health'!$U99),"---",'Material Health'!$X99)</f>
        <v>---</v>
      </c>
    </row>
    <row r="236" spans="1:7" ht="18" hidden="1" customHeight="1">
      <c r="A236" s="588" t="s">
        <v>22</v>
      </c>
      <c r="B236" s="3" t="str">
        <f>IF(ISBLANK('Material Health'!$U100),"---",'Material Health'!$C100)</f>
        <v>---</v>
      </c>
      <c r="C236" s="3" t="str">
        <f>IF(ISBLANK('Material Health'!$U100),"---",'Material Health'!$D100)</f>
        <v>---</v>
      </c>
      <c r="D236" s="3" t="str">
        <f>IF(ISBLANK('Material Health'!$U100),"---",'Material Health'!$E100)</f>
        <v>---</v>
      </c>
      <c r="E236" s="3" t="str">
        <f>IF(ISBLANK('Material Health'!$U100),"---",'Material Health'!$U100)</f>
        <v>---</v>
      </c>
      <c r="F236" s="3" t="str">
        <f>IF(ISBLANK('Material Health'!$U100),"---",'Material Health'!$V100)</f>
        <v>---</v>
      </c>
      <c r="G236" s="3" t="str">
        <f>IF(ISBLANK('Material Health'!$U100),"---",'Material Health'!$X100)</f>
        <v>---</v>
      </c>
    </row>
    <row r="237" spans="1:7" ht="18" hidden="1" customHeight="1">
      <c r="A237" s="588" t="s">
        <v>22</v>
      </c>
      <c r="B237" s="3" t="str">
        <f>IF(ISBLANK('Material Health'!$U101),"---",'Material Health'!$C101)</f>
        <v>---</v>
      </c>
      <c r="C237" s="3" t="str">
        <f>IF(ISBLANK('Material Health'!$U101),"---",'Material Health'!$D101)</f>
        <v>---</v>
      </c>
      <c r="D237" s="3" t="str">
        <f>IF(ISBLANK('Material Health'!$U101),"---",'Material Health'!$E101)</f>
        <v>---</v>
      </c>
      <c r="E237" s="3" t="str">
        <f>IF(ISBLANK('Material Health'!$U101),"---",'Material Health'!$U101)</f>
        <v>---</v>
      </c>
      <c r="F237" s="3" t="str">
        <f>IF(ISBLANK('Material Health'!$U101),"---",'Material Health'!$V101)</f>
        <v>---</v>
      </c>
      <c r="G237" s="3" t="str">
        <f>IF(ISBLANK('Material Health'!$U101),"---",'Material Health'!$X101)</f>
        <v>---</v>
      </c>
    </row>
    <row r="238" spans="1:7" s="143" customFormat="1" ht="70" hidden="1">
      <c r="A238" s="588" t="s">
        <v>22</v>
      </c>
      <c r="B238" s="439" t="str">
        <f>IF(ISBLANK('Material Health'!$U102),"---",'Material Health'!$C102)</f>
        <v>Platinum</v>
      </c>
      <c r="C238" s="439" t="str">
        <f>IF(ISBLANK('Material Health'!$U102),"---",'Material Health'!$D102)</f>
        <v>4.9 Optimizing Chemistry in the Supply Chain</v>
      </c>
      <c r="D238" s="439" t="str">
        <f>IF(ISBLANK('Material Health'!$U102),"---",'Material Health'!$E102)</f>
        <v>1. 75% or more of the product’s input materials or chemicals have a C2C Certified Material Health Certificate at the Gold or Platinum level or 50% or more are Cradle to Cradle Certified at the Gold or Platinum level or equivalent (percentage is calculated following the approach described for “Determining Percentage Assessed” in Section 4.4, but summing certified materials and/or chemicals rather than assessed materials and/or chemicals).</v>
      </c>
      <c r="E238" s="439" t="str">
        <f>IF(ISBLANK('Material Health'!$U102),"---",'Material Health'!$U102)</f>
        <v>Clarified</v>
      </c>
      <c r="F238" s="439" t="str">
        <f>IF(ISBLANK('Material Health'!$U102),"---",'Material Health'!$V102)</f>
        <v>No</v>
      </c>
      <c r="G238" s="439">
        <f>IF(ISBLANK('Material Health'!$U102),"---",'Material Health'!$X102)</f>
        <v>0</v>
      </c>
    </row>
    <row r="239" spans="1:7" ht="18" hidden="1" customHeight="1">
      <c r="A239" s="588" t="s">
        <v>22</v>
      </c>
      <c r="B239" s="3" t="str">
        <f>IF(ISBLANK('Material Health'!$U103),"---",'Material Health'!$C103)</f>
        <v>---</v>
      </c>
      <c r="C239" s="3" t="str">
        <f>IF(ISBLANK('Material Health'!$U103),"---",'Material Health'!$D103)</f>
        <v>---</v>
      </c>
      <c r="D239" s="3" t="str">
        <f>IF(ISBLANK('Material Health'!$U103),"---",'Material Health'!$E103)</f>
        <v>---</v>
      </c>
      <c r="E239" s="3" t="str">
        <f>IF(ISBLANK('Material Health'!$U103),"---",'Material Health'!$U103)</f>
        <v>---</v>
      </c>
      <c r="F239" s="3" t="str">
        <f>IF(ISBLANK('Material Health'!$U103),"---",'Material Health'!$V103)</f>
        <v>---</v>
      </c>
      <c r="G239" s="3" t="str">
        <f>IF(ISBLANK('Material Health'!$U103),"---",'Material Health'!$X103)</f>
        <v>---</v>
      </c>
    </row>
    <row r="240" spans="1:7" ht="18" hidden="1" customHeight="1">
      <c r="A240" s="588" t="s">
        <v>22</v>
      </c>
      <c r="B240" s="3" t="str">
        <f>IF(ISBLANK('Material Health'!$U104),"---",'Material Health'!$C104)</f>
        <v>---</v>
      </c>
      <c r="C240" s="3" t="str">
        <f>IF(ISBLANK('Material Health'!$U104),"---",'Material Health'!$D104)</f>
        <v>---</v>
      </c>
      <c r="D240" s="3" t="str">
        <f>IF(ISBLANK('Material Health'!$U104),"---",'Material Health'!$E104)</f>
        <v>---</v>
      </c>
      <c r="E240" s="3" t="str">
        <f>IF(ISBLANK('Material Health'!$U104),"---",'Material Health'!$U104)</f>
        <v>---</v>
      </c>
      <c r="F240" s="3" t="str">
        <f>IF(ISBLANK('Material Health'!$U104),"---",'Material Health'!$V104)</f>
        <v>---</v>
      </c>
      <c r="G240" s="3" t="str">
        <f>IF(ISBLANK('Material Health'!$U104),"---",'Material Health'!$X104)</f>
        <v>---</v>
      </c>
    </row>
    <row r="241" spans="1:7" ht="18" hidden="1" customHeight="1">
      <c r="A241" s="588" t="s">
        <v>22</v>
      </c>
      <c r="B241" s="3" t="str">
        <f>IF(ISBLANK('Material Health'!$U105),"---",'Material Health'!$C105)</f>
        <v>---</v>
      </c>
      <c r="C241" s="3" t="str">
        <f>IF(ISBLANK('Material Health'!$U105),"---",'Material Health'!$D105)</f>
        <v>---</v>
      </c>
      <c r="D241" s="3" t="str">
        <f>IF(ISBLANK('Material Health'!$U105),"---",'Material Health'!$E105)</f>
        <v>---</v>
      </c>
      <c r="E241" s="3" t="str">
        <f>IF(ISBLANK('Material Health'!$U105),"---",'Material Health'!$U105)</f>
        <v>---</v>
      </c>
      <c r="F241" s="3" t="str">
        <f>IF(ISBLANK('Material Health'!$U105),"---",'Material Health'!$V105)</f>
        <v>---</v>
      </c>
      <c r="G241" s="3" t="str">
        <f>IF(ISBLANK('Material Health'!$U105),"---",'Material Health'!$X105)</f>
        <v>---</v>
      </c>
    </row>
    <row r="242" spans="1:7" ht="18" hidden="1" customHeight="1">
      <c r="A242" s="588" t="s">
        <v>22</v>
      </c>
      <c r="B242" s="3" t="str">
        <f>IF(ISBLANK('Material Health'!$U106),"---",'Material Health'!$C106)</f>
        <v>---</v>
      </c>
      <c r="C242" s="3" t="str">
        <f>IF(ISBLANK('Material Health'!$U106),"---",'Material Health'!$D106)</f>
        <v>---</v>
      </c>
      <c r="D242" s="3" t="str">
        <f>IF(ISBLANK('Material Health'!$U106),"---",'Material Health'!$E106)</f>
        <v>---</v>
      </c>
      <c r="E242" s="3" t="str">
        <f>IF(ISBLANK('Material Health'!$U106),"---",'Material Health'!$U106)</f>
        <v>---</v>
      </c>
      <c r="F242" s="3" t="str">
        <f>IF(ISBLANK('Material Health'!$U106),"---",'Material Health'!$V106)</f>
        <v>---</v>
      </c>
      <c r="G242" s="3" t="str">
        <f>IF(ISBLANK('Material Health'!$U106),"---",'Material Health'!$X106)</f>
        <v>---</v>
      </c>
    </row>
    <row r="243" spans="1:7" s="143" customFormat="1" ht="42" hidden="1">
      <c r="A243" s="588" t="s">
        <v>22</v>
      </c>
      <c r="B243" s="439" t="str">
        <f>IF(ISBLANK('Material Health'!$U107),"---",'Material Health'!$C107)</f>
        <v>Platinum</v>
      </c>
      <c r="C243" s="439" t="str">
        <f>IF(ISBLANK('Material Health'!$U107),"---",'Material Health'!$D107)</f>
        <v>4.9 Optimizing Chemistry in the Supply Chain</v>
      </c>
      <c r="D243" s="439" t="str">
        <f>IF(ISBLANK('Material Health'!$U107),"---",'Material Health'!$E107)</f>
        <v>2. Steps to positively impact (i.e., eliminate or reduce use or emissions of hazardous chemicals) for each of the supply chain hotspots identified through the life cycle assessment, covered by active certifications.</v>
      </c>
      <c r="E243" s="439" t="str">
        <f>IF(ISBLANK('Material Health'!$U107),"---",'Material Health'!$U107)</f>
        <v>Clarified</v>
      </c>
      <c r="F243" s="439" t="str">
        <f>IF(ISBLANK('Material Health'!$U107),"---",'Material Health'!$V107)</f>
        <v>No</v>
      </c>
      <c r="G243" s="439">
        <f>IF(ISBLANK('Material Health'!$U107),"---",'Material Health'!$X107)</f>
        <v>0</v>
      </c>
    </row>
    <row r="244" spans="1:7" ht="18" hidden="1" customHeight="1">
      <c r="A244" s="588" t="s">
        <v>22</v>
      </c>
      <c r="B244" s="3" t="str">
        <f>IF(ISBLANK('Material Health'!$U108),"---",'Material Health'!$C108)</f>
        <v>---</v>
      </c>
      <c r="C244" s="3" t="str">
        <f>IF(ISBLANK('Material Health'!$U108),"---",'Material Health'!$D108)</f>
        <v>---</v>
      </c>
      <c r="D244" s="3" t="str">
        <f>IF(ISBLANK('Material Health'!$U108),"---",'Material Health'!$E108)</f>
        <v>---</v>
      </c>
      <c r="E244" s="3" t="str">
        <f>IF(ISBLANK('Material Health'!$U108),"---",'Material Health'!$U108)</f>
        <v>---</v>
      </c>
      <c r="F244" s="3" t="str">
        <f>IF(ISBLANK('Material Health'!$U108),"---",'Material Health'!$V108)</f>
        <v>---</v>
      </c>
      <c r="G244" s="3" t="str">
        <f>IF(ISBLANK('Material Health'!$U108),"---",'Material Health'!$X108)</f>
        <v>---</v>
      </c>
    </row>
    <row r="245" spans="1:7" s="143" customFormat="1" ht="70" hidden="1">
      <c r="A245" s="588" t="s">
        <v>28</v>
      </c>
      <c r="B245" s="439" t="str">
        <f>IF(ISBLANK('Product Circularity'!$U5),"---",'Product Circularity'!$C5)</f>
        <v>Bronze</v>
      </c>
      <c r="C245" s="439" t="str">
        <f>IF(ISBLANK('Product Circularity'!$U5),"---",'Product Circularity'!$D5)</f>
        <v>5.1 Defining the Product’s Technical and/or Biological Cycles</v>
      </c>
      <c r="D245" s="439" t="str">
        <f>IF(ISBLANK('Product Circularity'!$U5),"---",'Product Circularity'!$E5)</f>
        <v xml:space="preserve">Designate all homogeneous materials subject to review in the product as being intended for technical and/or biological cycles and define the intended cycling pathway(s) for each material. For materials designated for technical cycles, recycling must be one intended cycling pathway. </v>
      </c>
      <c r="E245" s="439" t="str">
        <f>IF(ISBLANK('Product Circularity'!$U5),"---",'Product Circularity'!$U5)</f>
        <v>Modified</v>
      </c>
      <c r="F245" s="439" t="str">
        <f>IF(ISBLANK('Product Circularity'!$U5),"---",'Product Circularity'!$V5)</f>
        <v>No</v>
      </c>
      <c r="G245" s="439" t="str">
        <f>IF(ISBLANK('Product Circularity'!$U5),"---",'Product Circularity'!$X5)</f>
        <v>A subject to review limit for homogeneous materials in products has been added. This is per the definition in the Material Health category. Any material subject to review in Material Health is also subject to review in Product Circularity.</v>
      </c>
    </row>
    <row r="246" spans="1:7" ht="16" hidden="1">
      <c r="A246" s="588" t="s">
        <v>28</v>
      </c>
      <c r="B246" s="3" t="str">
        <f>IF(ISBLANK('Product Circularity'!$U6),"---",'Product Circularity'!$C6)</f>
        <v>---</v>
      </c>
      <c r="C246" s="3" t="str">
        <f>IF(ISBLANK('Product Circularity'!$U6),"---",'Product Circularity'!$D6)</f>
        <v>---</v>
      </c>
      <c r="D246" s="3" t="str">
        <f>IF(ISBLANK('Product Circularity'!$U6),"---",'Product Circularity'!$E6)</f>
        <v>---</v>
      </c>
      <c r="E246" s="3" t="str">
        <f>IF(ISBLANK('Product Circularity'!$U6),"---",'Product Circularity'!$U6)</f>
        <v>---</v>
      </c>
      <c r="F246" s="3" t="str">
        <f>IF(ISBLANK('Product Circularity'!$U6),"---",'Product Circularity'!$V6)</f>
        <v>---</v>
      </c>
      <c r="G246" s="3" t="str">
        <f>IF(ISBLANK('Product Circularity'!$U6),"---",'Product Circularity'!$X6)</f>
        <v>---</v>
      </c>
    </row>
    <row r="247" spans="1:7" ht="16" hidden="1">
      <c r="A247" s="588" t="s">
        <v>28</v>
      </c>
      <c r="B247" s="3" t="str">
        <f>IF(ISBLANK('Product Circularity'!$U7),"---",'Product Circularity'!$C7)</f>
        <v>---</v>
      </c>
      <c r="C247" s="3" t="str">
        <f>IF(ISBLANK('Product Circularity'!$U7),"---",'Product Circularity'!$D7)</f>
        <v>---</v>
      </c>
      <c r="D247" s="3" t="str">
        <f>IF(ISBLANK('Product Circularity'!$U7),"---",'Product Circularity'!$E7)</f>
        <v>---</v>
      </c>
      <c r="E247" s="3" t="str">
        <f>IF(ISBLANK('Product Circularity'!$U7),"---",'Product Circularity'!$U7)</f>
        <v>---</v>
      </c>
      <c r="F247" s="3" t="str">
        <f>IF(ISBLANK('Product Circularity'!$U7),"---",'Product Circularity'!$V7)</f>
        <v>---</v>
      </c>
      <c r="G247" s="3" t="str">
        <f>IF(ISBLANK('Product Circularity'!$U7),"---",'Product Circularity'!$X7)</f>
        <v>---</v>
      </c>
    </row>
    <row r="248" spans="1:7" ht="16" hidden="1">
      <c r="A248" s="588" t="s">
        <v>28</v>
      </c>
      <c r="B248" s="3" t="str">
        <f>IF(ISBLANK('Product Circularity'!$U8),"---",'Product Circularity'!$C8)</f>
        <v>---</v>
      </c>
      <c r="C248" s="3" t="str">
        <f>IF(ISBLANK('Product Circularity'!$U8),"---",'Product Circularity'!$D8)</f>
        <v>---</v>
      </c>
      <c r="D248" s="3" t="str">
        <f>IF(ISBLANK('Product Circularity'!$U8),"---",'Product Circularity'!$E8)</f>
        <v>---</v>
      </c>
      <c r="E248" s="3" t="str">
        <f>IF(ISBLANK('Product Circularity'!$U8),"---",'Product Circularity'!$U8)</f>
        <v>---</v>
      </c>
      <c r="F248" s="3" t="str">
        <f>IF(ISBLANK('Product Circularity'!$U8),"---",'Product Circularity'!$V8)</f>
        <v>---</v>
      </c>
      <c r="G248" s="3" t="str">
        <f>IF(ISBLANK('Product Circularity'!$U8),"---",'Product Circularity'!$X8)</f>
        <v>---</v>
      </c>
    </row>
    <row r="249" spans="1:7" ht="16" hidden="1">
      <c r="A249" s="588" t="s">
        <v>28</v>
      </c>
      <c r="B249" s="3" t="str">
        <f>IF(ISBLANK('Product Circularity'!$U9),"---",'Product Circularity'!$C9)</f>
        <v>---</v>
      </c>
      <c r="C249" s="3" t="str">
        <f>IF(ISBLANK('Product Circularity'!$U9),"---",'Product Circularity'!$D9)</f>
        <v>---</v>
      </c>
      <c r="D249" s="3" t="str">
        <f>IF(ISBLANK('Product Circularity'!$U9),"---",'Product Circularity'!$E9)</f>
        <v>---</v>
      </c>
      <c r="E249" s="3" t="str">
        <f>IF(ISBLANK('Product Circularity'!$U9),"---",'Product Circularity'!$U9)</f>
        <v>---</v>
      </c>
      <c r="F249" s="3" t="str">
        <f>IF(ISBLANK('Product Circularity'!$U9),"---",'Product Circularity'!$V9)</f>
        <v>---</v>
      </c>
      <c r="G249" s="3" t="str">
        <f>IF(ISBLANK('Product Circularity'!$U9),"---",'Product Circularity'!$X9)</f>
        <v>---</v>
      </c>
    </row>
    <row r="250" spans="1:7" ht="16" hidden="1">
      <c r="A250" s="588" t="s">
        <v>28</v>
      </c>
      <c r="B250" s="3" t="str">
        <f>IF(ISBLANK('Product Circularity'!$U10),"---",'Product Circularity'!$C10)</f>
        <v>---</v>
      </c>
      <c r="C250" s="3" t="str">
        <f>IF(ISBLANK('Product Circularity'!$U10),"---",'Product Circularity'!$D10)</f>
        <v>---</v>
      </c>
      <c r="D250" s="3" t="str">
        <f>IF(ISBLANK('Product Circularity'!$U10),"---",'Product Circularity'!$E10)</f>
        <v>---</v>
      </c>
      <c r="E250" s="3" t="str">
        <f>IF(ISBLANK('Product Circularity'!$U10),"---",'Product Circularity'!$U10)</f>
        <v>---</v>
      </c>
      <c r="F250" s="3" t="str">
        <f>IF(ISBLANK('Product Circularity'!$U10),"---",'Product Circularity'!$V10)</f>
        <v>---</v>
      </c>
      <c r="G250" s="3" t="str">
        <f>IF(ISBLANK('Product Circularity'!$U10),"---",'Product Circularity'!$X10)</f>
        <v>---</v>
      </c>
    </row>
    <row r="251" spans="1:7" s="143" customFormat="1" ht="28" hidden="1">
      <c r="A251" s="588" t="s">
        <v>28</v>
      </c>
      <c r="B251" s="439" t="str">
        <f>IF(ISBLANK('Product Circularity'!$U11),"---",'Product Circularity'!$C11)</f>
        <v>Platinum</v>
      </c>
      <c r="C251" s="439" t="str">
        <f>IF(ISBLANK('Product Circularity'!$U11),"---",'Product Circularity'!$D11)</f>
        <v>5.1 Defining the Product’s Technical and/or Biological Cycles</v>
      </c>
      <c r="D251" s="439" t="str">
        <f>IF(ISBLANK('Product Circularity'!$U11),"---",'Product Circularity'!$E11)</f>
        <v>Define at least two intended cycling pathway(s) for each homogeneous material subject to review in the product.</v>
      </c>
      <c r="E251" s="439" t="str">
        <f>IF(ISBLANK('Product Circularity'!$U11),"---",'Product Circularity'!$U11)</f>
        <v>Modified</v>
      </c>
      <c r="F251" s="439" t="str">
        <f>IF(ISBLANK('Product Circularity'!$U11),"---",'Product Circularity'!$V11)</f>
        <v>No</v>
      </c>
      <c r="G251" s="439" t="str">
        <f>IF(ISBLANK('Product Circularity'!$U11),"---",'Product Circularity'!$X11)</f>
        <v xml:space="preserve">A subject to review limit for homogeneous materials in products has been added in Version 4.1. </v>
      </c>
    </row>
    <row r="252" spans="1:7" ht="16" hidden="1">
      <c r="A252" s="588" t="s">
        <v>28</v>
      </c>
      <c r="B252" s="3" t="str">
        <f>IF(ISBLANK('Product Circularity'!$U12),"---",'Product Circularity'!$C12)</f>
        <v>---</v>
      </c>
      <c r="C252" s="3" t="str">
        <f>IF(ISBLANK('Product Circularity'!$U12),"---",'Product Circularity'!$D12)</f>
        <v>---</v>
      </c>
      <c r="D252" s="3" t="str">
        <f>IF(ISBLANK('Product Circularity'!$U12),"---",'Product Circularity'!$E12)</f>
        <v>---</v>
      </c>
      <c r="E252" s="3" t="str">
        <f>IF(ISBLANK('Product Circularity'!$U12),"---",'Product Circularity'!$U12)</f>
        <v>---</v>
      </c>
      <c r="F252" s="3" t="str">
        <f>IF(ISBLANK('Product Circularity'!$U12),"---",'Product Circularity'!$V12)</f>
        <v>---</v>
      </c>
      <c r="G252" s="3" t="str">
        <f>IF(ISBLANK('Product Circularity'!$U12),"---",'Product Circularity'!$X12)</f>
        <v>---</v>
      </c>
    </row>
    <row r="253" spans="1:7" ht="16" hidden="1">
      <c r="A253" s="588" t="s">
        <v>28</v>
      </c>
      <c r="B253" s="3" t="str">
        <f>IF(ISBLANK('Product Circularity'!$U13),"---",'Product Circularity'!$C13)</f>
        <v>---</v>
      </c>
      <c r="C253" s="3" t="str">
        <f>IF(ISBLANK('Product Circularity'!$U13),"---",'Product Circularity'!$D13)</f>
        <v>---</v>
      </c>
      <c r="D253" s="3" t="str">
        <f>IF(ISBLANK('Product Circularity'!$U13),"---",'Product Circularity'!$E13)</f>
        <v>---</v>
      </c>
      <c r="E253" s="3" t="str">
        <f>IF(ISBLANK('Product Circularity'!$U13),"---",'Product Circularity'!$U13)</f>
        <v>---</v>
      </c>
      <c r="F253" s="3" t="str">
        <f>IF(ISBLANK('Product Circularity'!$U13),"---",'Product Circularity'!$V13)</f>
        <v>---</v>
      </c>
      <c r="G253" s="3" t="str">
        <f>IF(ISBLANK('Product Circularity'!$U13),"---",'Product Circularity'!$X13)</f>
        <v>---</v>
      </c>
    </row>
    <row r="254" spans="1:7" ht="16" hidden="1">
      <c r="A254" s="588" t="s">
        <v>28</v>
      </c>
      <c r="B254" s="3" t="str">
        <f>IF(ISBLANK('Product Circularity'!$U14),"---",'Product Circularity'!$C14)</f>
        <v>---</v>
      </c>
      <c r="C254" s="3" t="str">
        <f>IF(ISBLANK('Product Circularity'!$U14),"---",'Product Circularity'!$D14)</f>
        <v>---</v>
      </c>
      <c r="D254" s="3" t="str">
        <f>IF(ISBLANK('Product Circularity'!$U14),"---",'Product Circularity'!$E14)</f>
        <v>---</v>
      </c>
      <c r="E254" s="3" t="str">
        <f>IF(ISBLANK('Product Circularity'!$U14),"---",'Product Circularity'!$U14)</f>
        <v>---</v>
      </c>
      <c r="F254" s="3" t="str">
        <f>IF(ISBLANK('Product Circularity'!$U14),"---",'Product Circularity'!$V14)</f>
        <v>---</v>
      </c>
      <c r="G254" s="3" t="str">
        <f>IF(ISBLANK('Product Circularity'!$U14),"---",'Product Circularity'!$X14)</f>
        <v>---</v>
      </c>
    </row>
    <row r="255" spans="1:7" ht="16" hidden="1">
      <c r="A255" s="588" t="s">
        <v>28</v>
      </c>
      <c r="B255" s="3" t="str">
        <f>IF(ISBLANK('Product Circularity'!$U15),"---",'Product Circularity'!$C15)</f>
        <v>---</v>
      </c>
      <c r="C255" s="3" t="str">
        <f>IF(ISBLANK('Product Circularity'!$U15),"---",'Product Circularity'!$D15)</f>
        <v>---</v>
      </c>
      <c r="D255" s="3" t="str">
        <f>IF(ISBLANK('Product Circularity'!$U15),"---",'Product Circularity'!$E15)</f>
        <v>---</v>
      </c>
      <c r="E255" s="3" t="str">
        <f>IF(ISBLANK('Product Circularity'!$U15),"---",'Product Circularity'!$U15)</f>
        <v>---</v>
      </c>
      <c r="F255" s="3" t="str">
        <f>IF(ISBLANK('Product Circularity'!$U15),"---",'Product Circularity'!$V15)</f>
        <v>---</v>
      </c>
      <c r="G255" s="3" t="str">
        <f>IF(ISBLANK('Product Circularity'!$U15),"---",'Product Circularity'!$X15)</f>
        <v>---</v>
      </c>
    </row>
    <row r="256" spans="1:7" ht="16" hidden="1">
      <c r="A256" s="588" t="s">
        <v>28</v>
      </c>
      <c r="B256" s="3" t="str">
        <f>IF(ISBLANK('Product Circularity'!$U16),"---",'Product Circularity'!$C16)</f>
        <v>---</v>
      </c>
      <c r="C256" s="3" t="str">
        <f>IF(ISBLANK('Product Circularity'!$U16),"---",'Product Circularity'!$D16)</f>
        <v>---</v>
      </c>
      <c r="D256" s="3" t="str">
        <f>IF(ISBLANK('Product Circularity'!$U16),"---",'Product Circularity'!$E16)</f>
        <v>---</v>
      </c>
      <c r="E256" s="3" t="str">
        <f>IF(ISBLANK('Product Circularity'!$U16),"---",'Product Circularity'!$U16)</f>
        <v>---</v>
      </c>
      <c r="F256" s="3" t="str">
        <f>IF(ISBLANK('Product Circularity'!$U16),"---",'Product Circularity'!$V16)</f>
        <v>---</v>
      </c>
      <c r="G256" s="3" t="str">
        <f>IF(ISBLANK('Product Circularity'!$U16),"---",'Product Circularity'!$X16)</f>
        <v>---</v>
      </c>
    </row>
    <row r="257" spans="1:7" ht="16" hidden="1">
      <c r="A257" s="588" t="s">
        <v>28</v>
      </c>
      <c r="B257" s="3" t="str">
        <f>IF(ISBLANK('Product Circularity'!$U17),"---",'Product Circularity'!$C17)</f>
        <v>---</v>
      </c>
      <c r="C257" s="3" t="str">
        <f>IF(ISBLANK('Product Circularity'!$U17),"---",'Product Circularity'!$D17)</f>
        <v>---</v>
      </c>
      <c r="D257" s="3" t="str">
        <f>IF(ISBLANK('Product Circularity'!$U17),"---",'Product Circularity'!$E17)</f>
        <v>---</v>
      </c>
      <c r="E257" s="3" t="str">
        <f>IF(ISBLANK('Product Circularity'!$U17),"---",'Product Circularity'!$U17)</f>
        <v>---</v>
      </c>
      <c r="F257" s="3" t="str">
        <f>IF(ISBLANK('Product Circularity'!$U17),"---",'Product Circularity'!$V17)</f>
        <v>---</v>
      </c>
      <c r="G257" s="3" t="str">
        <f>IF(ISBLANK('Product Circularity'!$U17),"---",'Product Circularity'!$X17)</f>
        <v>---</v>
      </c>
    </row>
    <row r="258" spans="1:7" ht="16" hidden="1">
      <c r="A258" s="588" t="s">
        <v>28</v>
      </c>
      <c r="B258" s="3" t="str">
        <f>IF(ISBLANK('Product Circularity'!$U18),"---",'Product Circularity'!$C18)</f>
        <v>---</v>
      </c>
      <c r="C258" s="3" t="str">
        <f>IF(ISBLANK('Product Circularity'!$U18),"---",'Product Circularity'!$D18)</f>
        <v>---</v>
      </c>
      <c r="D258" s="3" t="str">
        <f>IF(ISBLANK('Product Circularity'!$U18),"---",'Product Circularity'!$E18)</f>
        <v>---</v>
      </c>
      <c r="E258" s="3" t="str">
        <f>IF(ISBLANK('Product Circularity'!$U18),"---",'Product Circularity'!$U18)</f>
        <v>---</v>
      </c>
      <c r="F258" s="3" t="str">
        <f>IF(ISBLANK('Product Circularity'!$U18),"---",'Product Circularity'!$V18)</f>
        <v>---</v>
      </c>
      <c r="G258" s="3" t="str">
        <f>IF(ISBLANK('Product Circularity'!$U18),"---",'Product Circularity'!$X18)</f>
        <v>---</v>
      </c>
    </row>
    <row r="259" spans="1:7" s="143" customFormat="1" ht="84" hidden="1">
      <c r="A259" s="588" t="s">
        <v>28</v>
      </c>
      <c r="B259" s="439" t="str">
        <f>IF(ISBLANK('Product Circularity'!$U19),"---",'Product Circularity'!$C19)</f>
        <v>Silver</v>
      </c>
      <c r="C259" s="439" t="str">
        <f>IF(ISBLANK('Product Circularity'!$U19),"---",'Product Circularity'!$D19)</f>
        <v xml:space="preserve">5.2 Preparing for Active Cycling </v>
      </c>
      <c r="D259" s="439" t="str">
        <f>IF(ISBLANK('Product Circularity'!$U19),"---",'Product Circularity'!$E19)</f>
        <v xml:space="preserve">Initiate partnerships for recovery and processing of the product according to its intended cycling pathway(s). If there is more than one intended pathway for individual materials, partnerships may focus on one of those pathways (e.g., reuse, repair, refurbish, remanufacture, or recycling for the technical cycle). If the product is intended for cycling via municipal systems, use materials that are compatible with those systems. </v>
      </c>
      <c r="E259" s="439" t="str">
        <f>IF(ISBLANK('Product Circularity'!$U19),"---",'Product Circularity'!$U19)</f>
        <v>Modified</v>
      </c>
      <c r="F259" s="439" t="str">
        <f>IF(ISBLANK('Product Circularity'!$U19),"---",'Product Circularity'!$V19)</f>
        <v>No</v>
      </c>
      <c r="G259" s="439" t="str">
        <f>IF(ISBLANK('Product Circularity'!$U19),"---",'Product Circularity'!$X19)</f>
        <v xml:space="preserve">A portion of these requirements have been moved from the Version 4.0 Silver level  to the Version 4.1 Gold level. The result is that materials and products in technical cycles receive credit for reuse and similar  at Silver level and may wait until the Gold level to also ensure recycling partnerships are in place. </v>
      </c>
    </row>
    <row r="260" spans="1:7" s="143" customFormat="1" ht="28" hidden="1">
      <c r="A260" s="588" t="s">
        <v>28</v>
      </c>
      <c r="B260" s="439" t="str">
        <f>IF(ISBLANK('Product Circularity'!$U20),"---",'Product Circularity'!$C20)</f>
        <v>Silver</v>
      </c>
      <c r="C260" s="439" t="str">
        <f>IF(ISBLANK('Product Circularity'!$U20),"---",'Product Circularity'!$D20)</f>
        <v xml:space="preserve">5.2 Preparing for Active Cycling </v>
      </c>
      <c r="D260" s="439" t="str">
        <f>IF(ISBLANK('Product Circularity'!$U20),"---",'Product Circularity'!$E20)</f>
        <v xml:space="preserve">One or more of the following is required for at least one intended pathway in countries and/or states that cumulatively cover a region accounting for 60% or more of product end sales: </v>
      </c>
      <c r="E260" s="439" t="str">
        <f>IF(ISBLANK('Product Circularity'!$U20),"---",'Product Circularity'!$U20)</f>
        <v>Modified</v>
      </c>
      <c r="F260" s="439" t="str">
        <f>IF(ISBLANK('Product Circularity'!$U20),"---",'Product Circularity'!$V20)</f>
        <v>No</v>
      </c>
      <c r="G260" s="439">
        <f>IF(ISBLANK('Product Circularity'!$U20),"---",'Product Circularity'!$X20)</f>
        <v>0</v>
      </c>
    </row>
    <row r="261" spans="1:7" ht="16" hidden="1">
      <c r="A261" s="588" t="s">
        <v>28</v>
      </c>
      <c r="B261" s="3" t="str">
        <f>IF(ISBLANK('Product Circularity'!$U21),"---",'Product Circularity'!$C21)</f>
        <v>---</v>
      </c>
      <c r="C261" s="3" t="str">
        <f>IF(ISBLANK('Product Circularity'!$U21),"---",'Product Circularity'!$D21)</f>
        <v>---</v>
      </c>
      <c r="D261" s="3" t="str">
        <f>IF(ISBLANK('Product Circularity'!$U21),"---",'Product Circularity'!$E21)</f>
        <v>---</v>
      </c>
      <c r="E261" s="3" t="str">
        <f>IF(ISBLANK('Product Circularity'!$U21),"---",'Product Circularity'!$U21)</f>
        <v>---</v>
      </c>
      <c r="F261" s="3" t="str">
        <f>IF(ISBLANK('Product Circularity'!$U21),"---",'Product Circularity'!$V21)</f>
        <v>---</v>
      </c>
      <c r="G261" s="3" t="str">
        <f>IF(ISBLANK('Product Circularity'!$U21),"---",'Product Circularity'!$X21)</f>
        <v>---</v>
      </c>
    </row>
    <row r="262" spans="1:7" ht="16" hidden="1">
      <c r="A262" s="588" t="s">
        <v>28</v>
      </c>
      <c r="B262" s="3" t="str">
        <f>IF(ISBLANK('Product Circularity'!$U22),"---",'Product Circularity'!$C22)</f>
        <v>---</v>
      </c>
      <c r="C262" s="3" t="str">
        <f>IF(ISBLANK('Product Circularity'!$U22),"---",'Product Circularity'!$D22)</f>
        <v>---</v>
      </c>
      <c r="D262" s="3" t="str">
        <f>IF(ISBLANK('Product Circularity'!$U22),"---",'Product Circularity'!$E22)</f>
        <v>---</v>
      </c>
      <c r="E262" s="3" t="str">
        <f>IF(ISBLANK('Product Circularity'!$U22),"---",'Product Circularity'!$U22)</f>
        <v>---</v>
      </c>
      <c r="F262" s="3" t="str">
        <f>IF(ISBLANK('Product Circularity'!$U22),"---",'Product Circularity'!$V22)</f>
        <v>---</v>
      </c>
      <c r="G262" s="3" t="str">
        <f>IF(ISBLANK('Product Circularity'!$U22),"---",'Product Circularity'!$X22)</f>
        <v>---</v>
      </c>
    </row>
    <row r="263" spans="1:7" ht="16" hidden="1">
      <c r="A263" s="588" t="s">
        <v>28</v>
      </c>
      <c r="B263" s="3" t="str">
        <f>IF(ISBLANK('Product Circularity'!$U23),"---",'Product Circularity'!$C23)</f>
        <v>---</v>
      </c>
      <c r="C263" s="3" t="str">
        <f>IF(ISBLANK('Product Circularity'!$U23),"---",'Product Circularity'!$D23)</f>
        <v>---</v>
      </c>
      <c r="D263" s="3" t="str">
        <f>IF(ISBLANK('Product Circularity'!$U23),"---",'Product Circularity'!$E23)</f>
        <v>---</v>
      </c>
      <c r="E263" s="3" t="str">
        <f>IF(ISBLANK('Product Circularity'!$U23),"---",'Product Circularity'!$U23)</f>
        <v>---</v>
      </c>
      <c r="F263" s="3" t="str">
        <f>IF(ISBLANK('Product Circularity'!$U23),"---",'Product Circularity'!$V23)</f>
        <v>---</v>
      </c>
      <c r="G263" s="3" t="str">
        <f>IF(ISBLANK('Product Circularity'!$U23),"---",'Product Circularity'!$X23)</f>
        <v>---</v>
      </c>
    </row>
    <row r="264" spans="1:7" ht="16" hidden="1">
      <c r="A264" s="588" t="s">
        <v>28</v>
      </c>
      <c r="B264" s="3" t="str">
        <f>IF(ISBLANK('Product Circularity'!$U24),"---",'Product Circularity'!$C24)</f>
        <v>---</v>
      </c>
      <c r="C264" s="3" t="str">
        <f>IF(ISBLANK('Product Circularity'!$U24),"---",'Product Circularity'!$D24)</f>
        <v>---</v>
      </c>
      <c r="D264" s="3" t="str">
        <f>IF(ISBLANK('Product Circularity'!$U24),"---",'Product Circularity'!$E24)</f>
        <v>---</v>
      </c>
      <c r="E264" s="3" t="str">
        <f>IF(ISBLANK('Product Circularity'!$U24),"---",'Product Circularity'!$U24)</f>
        <v>---</v>
      </c>
      <c r="F264" s="3" t="str">
        <f>IF(ISBLANK('Product Circularity'!$U24),"---",'Product Circularity'!$V24)</f>
        <v>---</v>
      </c>
      <c r="G264" s="3" t="str">
        <f>IF(ISBLANK('Product Circularity'!$U24),"---",'Product Circularity'!$X24)</f>
        <v>---</v>
      </c>
    </row>
    <row r="265" spans="1:7" ht="16" hidden="1">
      <c r="A265" s="588" t="s">
        <v>28</v>
      </c>
      <c r="B265" s="3" t="str">
        <f>IF(ISBLANK('Product Circularity'!$U25),"---",'Product Circularity'!$C25)</f>
        <v>---</v>
      </c>
      <c r="C265" s="3" t="str">
        <f>IF(ISBLANK('Product Circularity'!$U25),"---",'Product Circularity'!$D25)</f>
        <v>---</v>
      </c>
      <c r="D265" s="3" t="str">
        <f>IF(ISBLANK('Product Circularity'!$U25),"---",'Product Circularity'!$E25)</f>
        <v>---</v>
      </c>
      <c r="E265" s="3" t="str">
        <f>IF(ISBLANK('Product Circularity'!$U25),"---",'Product Circularity'!$U25)</f>
        <v>---</v>
      </c>
      <c r="F265" s="3" t="str">
        <f>IF(ISBLANK('Product Circularity'!$U25),"---",'Product Circularity'!$V25)</f>
        <v>---</v>
      </c>
      <c r="G265" s="3" t="str">
        <f>IF(ISBLANK('Product Circularity'!$U25),"---",'Product Circularity'!$X25)</f>
        <v>---</v>
      </c>
    </row>
    <row r="266" spans="1:7" s="143" customFormat="1" ht="56" hidden="1">
      <c r="A266" s="588" t="s">
        <v>28</v>
      </c>
      <c r="B266" s="439" t="str">
        <f>IF(ISBLANK('Product Circularity'!$U26),"---",'Product Circularity'!$C26)</f>
        <v>Gold</v>
      </c>
      <c r="C266" s="439" t="str">
        <f>IF(ISBLANK('Product Circularity'!$U26),"---",'Product Circularity'!$D26)</f>
        <v xml:space="preserve">5.2 Preparing for Active Cycling </v>
      </c>
      <c r="D266" s="439" t="str">
        <f>IF(ISBLANK('Product Circularity'!$U26),"---",'Product Circularity'!$E26)</f>
        <v>Initiate partnership(s) for recovery and processing of the product according to all intended cycling pathway(s). 
For the Gold level, the Silver level requirements must be applied to all additional intended pathways (if any).</v>
      </c>
      <c r="E266" s="439" t="str">
        <f>IF(ISBLANK('Product Circularity'!$U26),"---",'Product Circularity'!$U26)</f>
        <v>Modified</v>
      </c>
      <c r="F266" s="439" t="str">
        <f>IF(ISBLANK('Product Circularity'!$U26),"---",'Product Circularity'!$V26)</f>
        <v>No</v>
      </c>
      <c r="G266" s="439" t="str">
        <f>IF(ISBLANK('Product Circularity'!$U26),"---",'Product Circularity'!$X26)</f>
        <v xml:space="preserve">These requirements were moved from the Version 4.0 Silver level to the Version 4.1 Gold level as noted above. </v>
      </c>
    </row>
    <row r="267" spans="1:7" ht="16" hidden="1">
      <c r="A267" s="588" t="s">
        <v>28</v>
      </c>
      <c r="B267" s="3" t="str">
        <f>IF(ISBLANK('Product Circularity'!$U27),"---",'Product Circularity'!$C27)</f>
        <v>---</v>
      </c>
      <c r="C267" s="3" t="str">
        <f>IF(ISBLANK('Product Circularity'!$U27),"---",'Product Circularity'!$D27)</f>
        <v>---</v>
      </c>
      <c r="D267" s="3" t="str">
        <f>IF(ISBLANK('Product Circularity'!$U27),"---",'Product Circularity'!$E27)</f>
        <v>---</v>
      </c>
      <c r="E267" s="3" t="str">
        <f>IF(ISBLANK('Product Circularity'!$U27),"---",'Product Circularity'!$U27)</f>
        <v>---</v>
      </c>
      <c r="F267" s="3" t="str">
        <f>IF(ISBLANK('Product Circularity'!$U27),"---",'Product Circularity'!$V27)</f>
        <v>---</v>
      </c>
      <c r="G267" s="3" t="str">
        <f>IF(ISBLANK('Product Circularity'!$U27),"---",'Product Circularity'!$X27)</f>
        <v>---</v>
      </c>
    </row>
    <row r="268" spans="1:7" ht="16" hidden="1">
      <c r="A268" s="588" t="s">
        <v>28</v>
      </c>
      <c r="B268" s="3" t="str">
        <f>IF(ISBLANK('Product Circularity'!$U28),"---",'Product Circularity'!$C28)</f>
        <v>---</v>
      </c>
      <c r="C268" s="3" t="str">
        <f>IF(ISBLANK('Product Circularity'!$U28),"---",'Product Circularity'!$D28)</f>
        <v>---</v>
      </c>
      <c r="D268" s="3" t="str">
        <f>IF(ISBLANK('Product Circularity'!$U28),"---",'Product Circularity'!$E28)</f>
        <v>---</v>
      </c>
      <c r="E268" s="3" t="str">
        <f>IF(ISBLANK('Product Circularity'!$U28),"---",'Product Circularity'!$U28)</f>
        <v>---</v>
      </c>
      <c r="F268" s="3" t="str">
        <f>IF(ISBLANK('Product Circularity'!$U28),"---",'Product Circularity'!$V28)</f>
        <v>---</v>
      </c>
      <c r="G268" s="3" t="str">
        <f>IF(ISBLANK('Product Circularity'!$U28),"---",'Product Circularity'!$X28)</f>
        <v>---</v>
      </c>
    </row>
    <row r="269" spans="1:7" ht="16" hidden="1">
      <c r="A269" s="588" t="s">
        <v>28</v>
      </c>
      <c r="B269" s="3" t="str">
        <f>IF(ISBLANK('Product Circularity'!$U29),"---",'Product Circularity'!$C29)</f>
        <v>---</v>
      </c>
      <c r="C269" s="3" t="str">
        <f>IF(ISBLANK('Product Circularity'!$U29),"---",'Product Circularity'!$D29)</f>
        <v>---</v>
      </c>
      <c r="D269" s="3" t="str">
        <f>IF(ISBLANK('Product Circularity'!$U29),"---",'Product Circularity'!$E29)</f>
        <v>---</v>
      </c>
      <c r="E269" s="3" t="str">
        <f>IF(ISBLANK('Product Circularity'!$U29),"---",'Product Circularity'!$U29)</f>
        <v>---</v>
      </c>
      <c r="F269" s="3" t="str">
        <f>IF(ISBLANK('Product Circularity'!$U29),"---",'Product Circularity'!$V29)</f>
        <v>---</v>
      </c>
      <c r="G269" s="3" t="str">
        <f>IF(ISBLANK('Product Circularity'!$U29),"---",'Product Circularity'!$X29)</f>
        <v>---</v>
      </c>
    </row>
    <row r="270" spans="1:7" ht="16" hidden="1">
      <c r="A270" s="588" t="s">
        <v>28</v>
      </c>
      <c r="B270" s="3" t="str">
        <f>IF(ISBLANK('Product Circularity'!$U30),"---",'Product Circularity'!$C30)</f>
        <v>---</v>
      </c>
      <c r="C270" s="3" t="str">
        <f>IF(ISBLANK('Product Circularity'!$U30),"---",'Product Circularity'!$D30)</f>
        <v>---</v>
      </c>
      <c r="D270" s="3" t="str">
        <f>IF(ISBLANK('Product Circularity'!$U30),"---",'Product Circularity'!$E30)</f>
        <v>---</v>
      </c>
      <c r="E270" s="3" t="str">
        <f>IF(ISBLANK('Product Circularity'!$U30),"---",'Product Circularity'!$U30)</f>
        <v>---</v>
      </c>
      <c r="F270" s="3" t="str">
        <f>IF(ISBLANK('Product Circularity'!$U30),"---",'Product Circularity'!$V30)</f>
        <v>---</v>
      </c>
      <c r="G270" s="3" t="str">
        <f>IF(ISBLANK('Product Circularity'!$U30),"---",'Product Circularity'!$X30)</f>
        <v>---</v>
      </c>
    </row>
    <row r="271" spans="1:7" s="143" customFormat="1" ht="28" hidden="1">
      <c r="A271" s="588" t="s">
        <v>28</v>
      </c>
      <c r="B271" s="439" t="str">
        <f>IF(ISBLANK('Product Circularity'!$U31),"---",'Product Circularity'!$C31)</f>
        <v>Bronze</v>
      </c>
      <c r="C271" s="439" t="str">
        <f>IF(ISBLANK('Product Circularity'!$U31),"---",'Product Circularity'!$D31)</f>
        <v>5.3 Increasing Demand: Incorporating Cycled and/or Renewable Content</v>
      </c>
      <c r="D271" s="439" t="str">
        <f>IF(ISBLANK('Product Circularity'!$U31),"---",'Product Circularity'!$E31)</f>
        <v>For select commonly cycled product and material types, incorporate the required percentage of cycled and/or renewable content into the product using an approved method.</v>
      </c>
      <c r="E271" s="439" t="str">
        <f>IF(ISBLANK('Product Circularity'!$U31),"---",'Product Circularity'!$U31)</f>
        <v>Modified</v>
      </c>
      <c r="F271" s="439" t="str">
        <f>IF(ISBLANK('Product Circularity'!$U31),"---",'Product Circularity'!$V31)</f>
        <v>No</v>
      </c>
      <c r="G271" s="439" t="str">
        <f>IF(ISBLANK('Product Circularity'!$U31),"---",'Product Circularity'!$X31)</f>
        <v>More options have been added for achieving the requirements in this section.</v>
      </c>
    </row>
    <row r="272" spans="1:7" ht="140" hidden="1">
      <c r="A272" s="588" t="s">
        <v>28</v>
      </c>
      <c r="B272" s="439" t="str">
        <f>IF(ISBLANK('Product Circularity'!$U32),"---",'Product Circularity'!$C32)</f>
        <v>Bronze</v>
      </c>
      <c r="C272" s="3" t="str">
        <f>IF(ISBLANK('Product Circularity'!$U32),"---",'Product Circularity'!$D32)</f>
        <v>5.3 Increasing Demand: Incorporating Cycled and/or Renewable Content</v>
      </c>
      <c r="D272" s="439" t="str">
        <f>IF(ISBLANK('Product Circularity'!$U32),"---",'Product Circularity'!$E32)</f>
        <v>For the Bronze through Platinum certification levels, the required percentages of cycled and/or renewable content are listed by homogeneous material and application type in the C2CPII Required Percentages of Cycled and Renewable Content by Product and Material Type reference document. In general, the percentages increase with achievement level, but for products and materials where it is challenging to use cycled materials, the percentage may be zero at one or more levels. The required percentages must be met at the homogeneous material level or the product level as noted below and in the "Instructions for Use" tab in the C2CPII Required Percentages of Cycled and Renewable Content by Product and Material Type reference document. In order to count towards the required percentages, the following requirements apply:</v>
      </c>
      <c r="E272" s="3" t="str">
        <f>IF(ISBLANK('Product Circularity'!$U32),"---",'Product Circularity'!$U32)</f>
        <v>Modified</v>
      </c>
      <c r="F272" s="3" t="str">
        <f>IF(ISBLANK('Product Circularity'!$U32),"---",'Product Circularity'!$V32)</f>
        <v>No</v>
      </c>
      <c r="G272" s="439">
        <f>IF(ISBLANK('Product Circularity'!$U32),"---",'Product Circularity'!$X32)</f>
        <v>0</v>
      </c>
    </row>
    <row r="273" spans="1:7" s="143" customFormat="1" ht="56" hidden="1">
      <c r="A273" s="588" t="s">
        <v>28</v>
      </c>
      <c r="B273" s="439" t="str">
        <f>IF(ISBLANK('Product Circularity'!$U33),"---",'Product Circularity'!$C33)</f>
        <v>Bronze</v>
      </c>
      <c r="C273" s="439" t="str">
        <f>IF(ISBLANK('Product Circularity'!$U33),"---",'Product Circularity'!$D33)</f>
        <v>5.3 Increasing Demand: Incorporating Cycled and/or Renewable Content</v>
      </c>
      <c r="D273" s="439" t="str">
        <f>IF(ISBLANK('Product Circularity'!$U33),"---",'Product Circularity'!$E33)</f>
        <v>The required percentages may be achieved based on minimum content, average content, rolling average content, and/or via a credit method (i.e., mass balance) approach. Note: Credit method (i.e., mass balance, also referred to as mass balance allocation method) is as defined by ISO 22095.</v>
      </c>
      <c r="E273" s="439" t="str">
        <f>IF(ISBLANK('Product Circularity'!$U33),"---",'Product Circularity'!$U33)</f>
        <v>New</v>
      </c>
      <c r="F273" s="439" t="str">
        <f>IF(ISBLANK('Product Circularity'!$U33),"---",'Product Circularity'!$V33)</f>
        <v>No</v>
      </c>
      <c r="G273" s="439" t="str">
        <f>IF(ISBLANK('Product Circularity'!$U33),"---",'Product Circularity'!$X33)</f>
        <v xml:space="preserve">These are new options for achieving the requirements in this section. Under Version. 4.0 the requirements were based on achieving/ using a minimum amount of cycled or renewable content only. </v>
      </c>
    </row>
    <row r="274" spans="1:7" s="143" customFormat="1" ht="98" hidden="1">
      <c r="A274" s="588" t="s">
        <v>28</v>
      </c>
      <c r="B274" s="439" t="str">
        <f>IF(ISBLANK('Product Circularity'!$U34),"---",'Product Circularity'!$C34)</f>
        <v>Bronze</v>
      </c>
      <c r="C274" s="439" t="str">
        <f>IF(ISBLANK('Product Circularity'!$U34),"---",'Product Circularity'!$D34)</f>
        <v>5.3 Increasing Demand: Incorporating Cycled and/or Renewable Content</v>
      </c>
      <c r="D274" s="439" t="str">
        <f>IF(ISBLANK('Product Circularity'!$U34),"---",'Product Circularity'!$E34)</f>
        <v xml:space="preserve">The method(s) employed and percentage(s) achieved must be reported publicly via the Cradle to Cradle Certified® Circularity Data Report (see Cradle to Cradle Certified® Circularity Data Report reference document). For chemical recycling, the technology pathway (e.g., depolymerization or pyrolysis followed by hydrocracking or solvent purification), available alternatives, rationale for selecting chemically recycled material over mechanically recycled, and a quantitative or qualitative description of the known and likely environmental and human health related impacts and trade-offs, must also be reported. </v>
      </c>
      <c r="E274" s="439" t="str">
        <f>IF(ISBLANK('Product Circularity'!$U34),"---",'Product Circularity'!$U34)</f>
        <v>New</v>
      </c>
      <c r="F274" s="439" t="str">
        <f>IF(ISBLANK('Product Circularity'!$U34),"---",'Product Circularity'!$V34)</f>
        <v>No</v>
      </c>
      <c r="G274" s="439" t="str">
        <f>IF(ISBLANK('Product Circularity'!$U34),"---",'Product Circularity'!$X34)</f>
        <v>These are new disclosure requirements in Version 4.1.</v>
      </c>
    </row>
    <row r="275" spans="1:7" ht="16" hidden="1">
      <c r="A275" s="588" t="s">
        <v>28</v>
      </c>
      <c r="B275" s="3" t="str">
        <f>IF(ISBLANK('Product Circularity'!$U35),"---",'Product Circularity'!$C35)</f>
        <v>---</v>
      </c>
      <c r="C275" s="3" t="str">
        <f>IF(ISBLANK('Product Circularity'!$U35),"---",'Product Circularity'!$D35)</f>
        <v>---</v>
      </c>
      <c r="D275" s="3" t="str">
        <f>IF(ISBLANK('Product Circularity'!$U35),"---",'Product Circularity'!$E35)</f>
        <v>---</v>
      </c>
      <c r="E275" s="3" t="str">
        <f>IF(ISBLANK('Product Circularity'!$U35),"---",'Product Circularity'!$U35)</f>
        <v>---</v>
      </c>
      <c r="F275" s="3" t="str">
        <f>IF(ISBLANK('Product Circularity'!$U35),"---",'Product Circularity'!$V35)</f>
        <v>---</v>
      </c>
      <c r="G275" s="3" t="str">
        <f>IF(ISBLANK('Product Circularity'!$U35),"---",'Product Circularity'!$X35)</f>
        <v>---</v>
      </c>
    </row>
    <row r="276" spans="1:7" ht="16" hidden="1">
      <c r="A276" s="588" t="s">
        <v>28</v>
      </c>
      <c r="B276" s="3" t="str">
        <f>IF(ISBLANK('Product Circularity'!$U36),"---",'Product Circularity'!$C36)</f>
        <v>---</v>
      </c>
      <c r="C276" s="3" t="str">
        <f>IF(ISBLANK('Product Circularity'!$U36),"---",'Product Circularity'!$D36)</f>
        <v>---</v>
      </c>
      <c r="D276" s="3" t="str">
        <f>IF(ISBLANK('Product Circularity'!$U36),"---",'Product Circularity'!$E36)</f>
        <v>---</v>
      </c>
      <c r="E276" s="3" t="str">
        <f>IF(ISBLANK('Product Circularity'!$U36),"---",'Product Circularity'!$U36)</f>
        <v>---</v>
      </c>
      <c r="F276" s="3" t="str">
        <f>IF(ISBLANK('Product Circularity'!$U36),"---",'Product Circularity'!$V36)</f>
        <v>---</v>
      </c>
      <c r="G276" s="3" t="str">
        <f>IF(ISBLANK('Product Circularity'!$U36),"---",'Product Circularity'!$X36)</f>
        <v>---</v>
      </c>
    </row>
    <row r="277" spans="1:7" ht="16" hidden="1">
      <c r="A277" s="588" t="s">
        <v>28</v>
      </c>
      <c r="B277" s="3" t="str">
        <f>IF(ISBLANK('Product Circularity'!$U37),"---",'Product Circularity'!$C37)</f>
        <v>---</v>
      </c>
      <c r="C277" s="3" t="str">
        <f>IF(ISBLANK('Product Circularity'!$U37),"---",'Product Circularity'!$D37)</f>
        <v>---</v>
      </c>
      <c r="D277" s="3" t="str">
        <f>IF(ISBLANK('Product Circularity'!$U37),"---",'Product Circularity'!$E37)</f>
        <v>---</v>
      </c>
      <c r="E277" s="3" t="str">
        <f>IF(ISBLANK('Product Circularity'!$U37),"---",'Product Circularity'!$U37)</f>
        <v>---</v>
      </c>
      <c r="F277" s="3" t="str">
        <f>IF(ISBLANK('Product Circularity'!$U37),"---",'Product Circularity'!$V37)</f>
        <v>---</v>
      </c>
      <c r="G277" s="3" t="str">
        <f>IF(ISBLANK('Product Circularity'!$U37),"---",'Product Circularity'!$X37)</f>
        <v>---</v>
      </c>
    </row>
    <row r="278" spans="1:7" s="143" customFormat="1" ht="70" hidden="1">
      <c r="A278" s="588" t="s">
        <v>28</v>
      </c>
      <c r="B278" s="439" t="str">
        <f>IF(ISBLANK('Product Circularity'!$U38),"---",'Product Circularity'!$C38)</f>
        <v>Bronze</v>
      </c>
      <c r="C278" s="439" t="str">
        <f>IF(ISBLANK('Product Circularity'!$U38),"---",'Product Circularity'!$D38)</f>
        <v>5.3 Increasing Demand: Incorporating Cycled and/or Renewable Content</v>
      </c>
      <c r="D278" s="439" t="str">
        <f>IF(ISBLANK('Product Circularity'!$U38),"---",'Product Circularity'!$E38)</f>
        <v>If applying the credit method (i.e., mass balance) approach, the material must be certified to a C2CPII-recognized cycled content standard. Recognized standards must not count fuel as recycled, and for relevant material types (e.g., single-use plastic), must apply methods aligned with the European Commission’s implementation decision(s) applicable to mass balance accounting (i.e., (EU) 2023/2683 and any future related updates).</v>
      </c>
      <c r="E278" s="439" t="str">
        <f>IF(ISBLANK('Product Circularity'!$U38),"---",'Product Circularity'!$U38)</f>
        <v>New</v>
      </c>
      <c r="F278" s="439" t="str">
        <f>IF(ISBLANK('Product Circularity'!$U38),"---",'Product Circularity'!$V38)</f>
        <v>No</v>
      </c>
      <c r="G278" s="439" t="str">
        <f>IF(ISBLANK('Product Circularity'!$U38),"---",'Product Circularity'!$X38)</f>
        <v xml:space="preserve">These are new requirements under Version 4.1 that are relevant if achieving the requirements by procuring material that is tracked via a credit method/mass balance approach. </v>
      </c>
    </row>
    <row r="279" spans="1:7" ht="16" hidden="1">
      <c r="A279" s="588" t="s">
        <v>28</v>
      </c>
      <c r="B279" s="3" t="str">
        <f>IF(ISBLANK('Product Circularity'!$U39),"---",'Product Circularity'!$C39)</f>
        <v>---</v>
      </c>
      <c r="C279" s="3" t="str">
        <f>IF(ISBLANK('Product Circularity'!$U39),"---",'Product Circularity'!$D39)</f>
        <v>---</v>
      </c>
      <c r="D279" s="3" t="str">
        <f>IF(ISBLANK('Product Circularity'!$U39),"---",'Product Circularity'!$E39)</f>
        <v>---</v>
      </c>
      <c r="E279" s="3" t="str">
        <f>IF(ISBLANK('Product Circularity'!$U39),"---",'Product Circularity'!$U39)</f>
        <v>---</v>
      </c>
      <c r="F279" s="3" t="str">
        <f>IF(ISBLANK('Product Circularity'!$U39),"---",'Product Circularity'!$V39)</f>
        <v>---</v>
      </c>
      <c r="G279" s="3" t="str">
        <f>IF(ISBLANK('Product Circularity'!$U39),"---",'Product Circularity'!$X39)</f>
        <v>---</v>
      </c>
    </row>
    <row r="280" spans="1:7" ht="16" hidden="1">
      <c r="A280" s="588" t="s">
        <v>28</v>
      </c>
      <c r="B280" s="3" t="str">
        <f>IF(ISBLANK('Product Circularity'!$U40),"---",'Product Circularity'!$C40)</f>
        <v>---</v>
      </c>
      <c r="C280" s="3" t="str">
        <f>IF(ISBLANK('Product Circularity'!$U40),"---",'Product Circularity'!$D40)</f>
        <v>---</v>
      </c>
      <c r="D280" s="3" t="str">
        <f>IF(ISBLANK('Product Circularity'!$U40),"---",'Product Circularity'!$E40)</f>
        <v>---</v>
      </c>
      <c r="E280" s="3" t="str">
        <f>IF(ISBLANK('Product Circularity'!$U40),"---",'Product Circularity'!$U40)</f>
        <v>---</v>
      </c>
      <c r="F280" s="3" t="str">
        <f>IF(ISBLANK('Product Circularity'!$U40),"---",'Product Circularity'!$V40)</f>
        <v>---</v>
      </c>
      <c r="G280" s="3" t="str">
        <f>IF(ISBLANK('Product Circularity'!$U40),"---",'Product Circularity'!$X40)</f>
        <v>---</v>
      </c>
    </row>
    <row r="281" spans="1:7" ht="16" hidden="1">
      <c r="A281" s="588" t="s">
        <v>28</v>
      </c>
      <c r="B281" s="3" t="str">
        <f>IF(ISBLANK('Product Circularity'!$U41),"---",'Product Circularity'!$C41)</f>
        <v>---</v>
      </c>
      <c r="C281" s="3" t="str">
        <f>IF(ISBLANK('Product Circularity'!$U41),"---",'Product Circularity'!$D41)</f>
        <v>---</v>
      </c>
      <c r="D281" s="3" t="str">
        <f>IF(ISBLANK('Product Circularity'!$U41),"---",'Product Circularity'!$E41)</f>
        <v>---</v>
      </c>
      <c r="E281" s="3" t="str">
        <f>IF(ISBLANK('Product Circularity'!$U41),"---",'Product Circularity'!$U41)</f>
        <v>---</v>
      </c>
      <c r="F281" s="3" t="str">
        <f>IF(ISBLANK('Product Circularity'!$U41),"---",'Product Circularity'!$V41)</f>
        <v>---</v>
      </c>
      <c r="G281" s="3" t="str">
        <f>IF(ISBLANK('Product Circularity'!$U41),"---",'Product Circularity'!$X41)</f>
        <v>---</v>
      </c>
    </row>
    <row r="282" spans="1:7" ht="16" hidden="1">
      <c r="A282" s="588" t="s">
        <v>28</v>
      </c>
      <c r="B282" s="3" t="str">
        <f>IF(ISBLANK('Product Circularity'!$U42),"---",'Product Circularity'!$C42)</f>
        <v>---</v>
      </c>
      <c r="C282" s="3" t="str">
        <f>IF(ISBLANK('Product Circularity'!$U42),"---",'Product Circularity'!$D42)</f>
        <v>---</v>
      </c>
      <c r="D282" s="3" t="str">
        <f>IF(ISBLANK('Product Circularity'!$U42),"---",'Product Circularity'!$E42)</f>
        <v>---</v>
      </c>
      <c r="E282" s="3" t="str">
        <f>IF(ISBLANK('Product Circularity'!$U42),"---",'Product Circularity'!$U42)</f>
        <v>---</v>
      </c>
      <c r="F282" s="3" t="str">
        <f>IF(ISBLANK('Product Circularity'!$U42),"---",'Product Circularity'!$V42)</f>
        <v>---</v>
      </c>
      <c r="G282" s="3" t="str">
        <f>IF(ISBLANK('Product Circularity'!$U42),"---",'Product Circularity'!$X42)</f>
        <v>---</v>
      </c>
    </row>
    <row r="283" spans="1:7" ht="16" hidden="1">
      <c r="A283" s="588" t="s">
        <v>28</v>
      </c>
      <c r="B283" s="3" t="str">
        <f>IF(ISBLANK('Product Circularity'!$U43),"---",'Product Circularity'!$C43)</f>
        <v>---</v>
      </c>
      <c r="C283" s="3" t="str">
        <f>IF(ISBLANK('Product Circularity'!$U43),"---",'Product Circularity'!$D43)</f>
        <v>---</v>
      </c>
      <c r="D283" s="3" t="str">
        <f>IF(ISBLANK('Product Circularity'!$U43),"---",'Product Circularity'!$E43)</f>
        <v>---</v>
      </c>
      <c r="E283" s="3" t="str">
        <f>IF(ISBLANK('Product Circularity'!$U43),"---",'Product Circularity'!$U43)</f>
        <v>---</v>
      </c>
      <c r="F283" s="3" t="str">
        <f>IF(ISBLANK('Product Circularity'!$U43),"---",'Product Circularity'!$V43)</f>
        <v>---</v>
      </c>
      <c r="G283" s="3" t="str">
        <f>IF(ISBLANK('Product Circularity'!$U43),"---",'Product Circularity'!$X43)</f>
        <v>---</v>
      </c>
    </row>
    <row r="284" spans="1:7" ht="16" hidden="1">
      <c r="A284" s="588" t="s">
        <v>28</v>
      </c>
      <c r="B284" s="3" t="str">
        <f>IF(ISBLANK('Product Circularity'!$U44),"---",'Product Circularity'!$C44)</f>
        <v>---</v>
      </c>
      <c r="C284" s="3" t="str">
        <f>IF(ISBLANK('Product Circularity'!$U44),"---",'Product Circularity'!$D44)</f>
        <v>---</v>
      </c>
      <c r="D284" s="3" t="str">
        <f>IF(ISBLANK('Product Circularity'!$U44),"---",'Product Circularity'!$E44)</f>
        <v>---</v>
      </c>
      <c r="E284" s="3" t="str">
        <f>IF(ISBLANK('Product Circularity'!$U44),"---",'Product Circularity'!$U44)</f>
        <v>---</v>
      </c>
      <c r="F284" s="3" t="str">
        <f>IF(ISBLANK('Product Circularity'!$U44),"---",'Product Circularity'!$V44)</f>
        <v>---</v>
      </c>
      <c r="G284" s="3" t="str">
        <f>IF(ISBLANK('Product Circularity'!$U44),"---",'Product Circularity'!$X44)</f>
        <v>---</v>
      </c>
    </row>
    <row r="285" spans="1:7" ht="16" hidden="1">
      <c r="A285" s="588" t="s">
        <v>28</v>
      </c>
      <c r="B285" s="3" t="str">
        <f>IF(ISBLANK('Product Circularity'!$U45),"---",'Product Circularity'!$C45)</f>
        <v>---</v>
      </c>
      <c r="C285" s="3" t="str">
        <f>IF(ISBLANK('Product Circularity'!$U45),"---",'Product Circularity'!$D45)</f>
        <v>---</v>
      </c>
      <c r="D285" s="3" t="str">
        <f>IF(ISBLANK('Product Circularity'!$U45),"---",'Product Circularity'!$E45)</f>
        <v>---</v>
      </c>
      <c r="E285" s="3" t="str">
        <f>IF(ISBLANK('Product Circularity'!$U45),"---",'Product Circularity'!$U45)</f>
        <v>---</v>
      </c>
      <c r="F285" s="3" t="str">
        <f>IF(ISBLANK('Product Circularity'!$U45),"---",'Product Circularity'!$V45)</f>
        <v>---</v>
      </c>
      <c r="G285" s="3" t="str">
        <f>IF(ISBLANK('Product Circularity'!$U45),"---",'Product Circularity'!$X45)</f>
        <v>---</v>
      </c>
    </row>
    <row r="286" spans="1:7" ht="16" hidden="1">
      <c r="A286" s="588" t="s">
        <v>28</v>
      </c>
      <c r="B286" s="3" t="str">
        <f>IF(ISBLANK('Product Circularity'!$U46),"---",'Product Circularity'!$C46)</f>
        <v>---</v>
      </c>
      <c r="C286" s="3" t="str">
        <f>IF(ISBLANK('Product Circularity'!$U46),"---",'Product Circularity'!$D46)</f>
        <v>---</v>
      </c>
      <c r="D286" s="3" t="str">
        <f>IF(ISBLANK('Product Circularity'!$U46),"---",'Product Circularity'!$E46)</f>
        <v>---</v>
      </c>
      <c r="E286" s="3" t="str">
        <f>IF(ISBLANK('Product Circularity'!$U46),"---",'Product Circularity'!$U46)</f>
        <v>---</v>
      </c>
      <c r="F286" s="3" t="str">
        <f>IF(ISBLANK('Product Circularity'!$U46),"---",'Product Circularity'!$V46)</f>
        <v>---</v>
      </c>
      <c r="G286" s="3" t="str">
        <f>IF(ISBLANK('Product Circularity'!$U46),"---",'Product Circularity'!$X46)</f>
        <v>---</v>
      </c>
    </row>
    <row r="287" spans="1:7" ht="16" hidden="1">
      <c r="A287" s="588" t="s">
        <v>28</v>
      </c>
      <c r="B287" s="3" t="str">
        <f>IF(ISBLANK('Product Circularity'!$U47),"---",'Product Circularity'!$C47)</f>
        <v>---</v>
      </c>
      <c r="C287" s="3" t="str">
        <f>IF(ISBLANK('Product Circularity'!$U47),"---",'Product Circularity'!$D47)</f>
        <v>---</v>
      </c>
      <c r="D287" s="3" t="str">
        <f>IF(ISBLANK('Product Circularity'!$U47),"---",'Product Circularity'!$E47)</f>
        <v>---</v>
      </c>
      <c r="E287" s="3" t="str">
        <f>IF(ISBLANK('Product Circularity'!$U47),"---",'Product Circularity'!$U47)</f>
        <v>---</v>
      </c>
      <c r="F287" s="3" t="str">
        <f>IF(ISBLANK('Product Circularity'!$U47),"---",'Product Circularity'!$V47)</f>
        <v>---</v>
      </c>
      <c r="G287" s="3" t="str">
        <f>IF(ISBLANK('Product Circularity'!$U47),"---",'Product Circularity'!$X47)</f>
        <v>---</v>
      </c>
    </row>
    <row r="288" spans="1:7" ht="16" hidden="1">
      <c r="A288" s="588" t="s">
        <v>28</v>
      </c>
      <c r="B288" s="3" t="str">
        <f>IF(ISBLANK('Product Circularity'!$U48),"---",'Product Circularity'!$C48)</f>
        <v>---</v>
      </c>
      <c r="C288" s="3" t="str">
        <f>IF(ISBLANK('Product Circularity'!$U48),"---",'Product Circularity'!$D48)</f>
        <v>---</v>
      </c>
      <c r="D288" s="3" t="str">
        <f>IF(ISBLANK('Product Circularity'!$U48),"---",'Product Circularity'!$E48)</f>
        <v>---</v>
      </c>
      <c r="E288" s="3" t="str">
        <f>IF(ISBLANK('Product Circularity'!$U48),"---",'Product Circularity'!$U48)</f>
        <v>---</v>
      </c>
      <c r="F288" s="3" t="str">
        <f>IF(ISBLANK('Product Circularity'!$U48),"---",'Product Circularity'!$V48)</f>
        <v>---</v>
      </c>
      <c r="G288" s="3" t="str">
        <f>IF(ISBLANK('Product Circularity'!$U48),"---",'Product Circularity'!$X48)</f>
        <v>---</v>
      </c>
    </row>
    <row r="289" spans="1:7" ht="16" hidden="1">
      <c r="A289" s="588" t="s">
        <v>28</v>
      </c>
      <c r="B289" s="3" t="str">
        <f>IF(ISBLANK('Product Circularity'!$U49),"---",'Product Circularity'!$C49)</f>
        <v>---</v>
      </c>
      <c r="C289" s="3" t="str">
        <f>IF(ISBLANK('Product Circularity'!$U49),"---",'Product Circularity'!$D49)</f>
        <v>---</v>
      </c>
      <c r="D289" s="3" t="str">
        <f>IF(ISBLANK('Product Circularity'!$U49),"---",'Product Circularity'!$E49)</f>
        <v>---</v>
      </c>
      <c r="E289" s="3" t="str">
        <f>IF(ISBLANK('Product Circularity'!$U49),"---",'Product Circularity'!$U49)</f>
        <v>---</v>
      </c>
      <c r="F289" s="3" t="str">
        <f>IF(ISBLANK('Product Circularity'!$U49),"---",'Product Circularity'!$V49)</f>
        <v>---</v>
      </c>
      <c r="G289" s="3" t="str">
        <f>IF(ISBLANK('Product Circularity'!$U49),"---",'Product Circularity'!$X49)</f>
        <v>---</v>
      </c>
    </row>
    <row r="290" spans="1:7" ht="16" hidden="1">
      <c r="A290" s="588" t="s">
        <v>28</v>
      </c>
      <c r="B290" s="3" t="str">
        <f>IF(ISBLANK('Product Circularity'!$U50),"---",'Product Circularity'!$C50)</f>
        <v>---</v>
      </c>
      <c r="C290" s="3" t="str">
        <f>IF(ISBLANK('Product Circularity'!$U50),"---",'Product Circularity'!$D50)</f>
        <v>---</v>
      </c>
      <c r="D290" s="3" t="str">
        <f>IF(ISBLANK('Product Circularity'!$U50),"---",'Product Circularity'!$E50)</f>
        <v>---</v>
      </c>
      <c r="E290" s="3" t="str">
        <f>IF(ISBLANK('Product Circularity'!$U50),"---",'Product Circularity'!$U50)</f>
        <v>---</v>
      </c>
      <c r="F290" s="3" t="str">
        <f>IF(ISBLANK('Product Circularity'!$U50),"---",'Product Circularity'!$V50)</f>
        <v>---</v>
      </c>
      <c r="G290" s="3" t="str">
        <f>IF(ISBLANK('Product Circularity'!$U50),"---",'Product Circularity'!$X50)</f>
        <v>---</v>
      </c>
    </row>
    <row r="291" spans="1:7" s="143" customFormat="1" ht="42" hidden="1">
      <c r="A291" s="588" t="s">
        <v>28</v>
      </c>
      <c r="B291" s="439" t="str">
        <f>IF(ISBLANK('Product Circularity'!$U51),"---",'Product Circularity'!$C51)</f>
        <v>Bronze</v>
      </c>
      <c r="C291" s="439" t="str">
        <f>IF(ISBLANK('Product Circularity'!$U51),"---",'Product Circularity'!$D51)</f>
        <v>5.3 Increasing Demand: Incorporating Cycled and/or Renewable Content</v>
      </c>
      <c r="D291" s="439" t="str">
        <f>IF(ISBLANK('Product Circularity'!$U51),"---",'Product Circularity'!$E51)</f>
        <v xml:space="preserve">1. For the Bronze and Silver levels, at least 90% of the homogeneous materials by weight that are subject to review (as defined for Material Health in Section 4.3) must meet the required percentages of cycled or renewable content. </v>
      </c>
      <c r="E291" s="439" t="str">
        <f>IF(ISBLANK('Product Circularity'!$U51),"---",'Product Circularity'!$U51)</f>
        <v>Modified</v>
      </c>
      <c r="F291" s="439" t="str">
        <f>IF(ISBLANK('Product Circularity'!$U51),"---",'Product Circularity'!$V51)</f>
        <v>No</v>
      </c>
      <c r="G291" s="439" t="str">
        <f>IF(ISBLANK('Product Circularity'!$U51),"---",'Product Circularity'!$X51)</f>
        <v xml:space="preserve">A subject to review limit for homogeneous materials in products has been added in Version 4.1. </v>
      </c>
    </row>
    <row r="292" spans="1:7" ht="16" hidden="1">
      <c r="A292" s="588" t="s">
        <v>28</v>
      </c>
      <c r="B292" s="3" t="str">
        <f>IF(ISBLANK('Product Circularity'!$U52),"---",'Product Circularity'!$C52)</f>
        <v>---</v>
      </c>
      <c r="C292" s="3" t="str">
        <f>IF(ISBLANK('Product Circularity'!$U52),"---",'Product Circularity'!$D52)</f>
        <v>---</v>
      </c>
      <c r="D292" s="3" t="str">
        <f>IF(ISBLANK('Product Circularity'!$U52),"---",'Product Circularity'!$E52)</f>
        <v>---</v>
      </c>
      <c r="E292" s="3" t="str">
        <f>IF(ISBLANK('Product Circularity'!$U52),"---",'Product Circularity'!$U52)</f>
        <v>---</v>
      </c>
      <c r="F292" s="3" t="str">
        <f>IF(ISBLANK('Product Circularity'!$U52),"---",'Product Circularity'!$V52)</f>
        <v>---</v>
      </c>
      <c r="G292" s="3" t="str">
        <f>IF(ISBLANK('Product Circularity'!$U52),"---",'Product Circularity'!$X52)</f>
        <v>---</v>
      </c>
    </row>
    <row r="293" spans="1:7" ht="16" hidden="1">
      <c r="A293" s="588" t="s">
        <v>28</v>
      </c>
      <c r="B293" s="3" t="str">
        <f>IF(ISBLANK('Product Circularity'!$U53),"---",'Product Circularity'!$C53)</f>
        <v>---</v>
      </c>
      <c r="C293" s="3" t="str">
        <f>IF(ISBLANK('Product Circularity'!$U53),"---",'Product Circularity'!$D53)</f>
        <v>---</v>
      </c>
      <c r="D293" s="3" t="str">
        <f>IF(ISBLANK('Product Circularity'!$U53),"---",'Product Circularity'!$E53)</f>
        <v>---</v>
      </c>
      <c r="E293" s="3" t="str">
        <f>IF(ISBLANK('Product Circularity'!$U53),"---",'Product Circularity'!$U53)</f>
        <v>---</v>
      </c>
      <c r="F293" s="3" t="str">
        <f>IF(ISBLANK('Product Circularity'!$U53),"---",'Product Circularity'!$V53)</f>
        <v>---</v>
      </c>
      <c r="G293" s="3" t="str">
        <f>IF(ISBLANK('Product Circularity'!$U53),"---",'Product Circularity'!$X53)</f>
        <v>---</v>
      </c>
    </row>
    <row r="294" spans="1:7" ht="16" hidden="1">
      <c r="A294" s="588" t="s">
        <v>28</v>
      </c>
      <c r="B294" s="3" t="str">
        <f>IF(ISBLANK('Product Circularity'!$U54),"---",'Product Circularity'!$C54)</f>
        <v>---</v>
      </c>
      <c r="C294" s="3" t="str">
        <f>IF(ISBLANK('Product Circularity'!$U54),"---",'Product Circularity'!$D54)</f>
        <v>---</v>
      </c>
      <c r="D294" s="3" t="str">
        <f>IF(ISBLANK('Product Circularity'!$U54),"---",'Product Circularity'!$E54)</f>
        <v>---</v>
      </c>
      <c r="E294" s="3" t="str">
        <f>IF(ISBLANK('Product Circularity'!$U54),"---",'Product Circularity'!$U54)</f>
        <v>---</v>
      </c>
      <c r="F294" s="3" t="str">
        <f>IF(ISBLANK('Product Circularity'!$U54),"---",'Product Circularity'!$V54)</f>
        <v>---</v>
      </c>
      <c r="G294" s="3" t="str">
        <f>IF(ISBLANK('Product Circularity'!$U54),"---",'Product Circularity'!$X54)</f>
        <v>---</v>
      </c>
    </row>
    <row r="295" spans="1:7" ht="16" hidden="1">
      <c r="A295" s="588" t="s">
        <v>28</v>
      </c>
      <c r="B295" s="3" t="str">
        <f>IF(ISBLANK('Product Circularity'!$U55),"---",'Product Circularity'!$C55)</f>
        <v>---</v>
      </c>
      <c r="C295" s="3" t="str">
        <f>IF(ISBLANK('Product Circularity'!$U55),"---",'Product Circularity'!$D55)</f>
        <v>---</v>
      </c>
      <c r="D295" s="3" t="str">
        <f>IF(ISBLANK('Product Circularity'!$U55),"---",'Product Circularity'!$E55)</f>
        <v>---</v>
      </c>
      <c r="E295" s="3" t="str">
        <f>IF(ISBLANK('Product Circularity'!$U55),"---",'Product Circularity'!$U55)</f>
        <v>---</v>
      </c>
      <c r="F295" s="3" t="str">
        <f>IF(ISBLANK('Product Circularity'!$U55),"---",'Product Circularity'!$V55)</f>
        <v>---</v>
      </c>
      <c r="G295" s="3" t="str">
        <f>IF(ISBLANK('Product Circularity'!$U55),"---",'Product Circularity'!$X55)</f>
        <v>---</v>
      </c>
    </row>
    <row r="296" spans="1:7" ht="16" hidden="1">
      <c r="A296" s="588" t="s">
        <v>28</v>
      </c>
      <c r="B296" s="3" t="str">
        <f>IF(ISBLANK('Product Circularity'!$U56),"---",'Product Circularity'!$C56)</f>
        <v>---</v>
      </c>
      <c r="C296" s="3" t="str">
        <f>IF(ISBLANK('Product Circularity'!$U56),"---",'Product Circularity'!$D56)</f>
        <v>---</v>
      </c>
      <c r="D296" s="3" t="str">
        <f>IF(ISBLANK('Product Circularity'!$U56),"---",'Product Circularity'!$E56)</f>
        <v>---</v>
      </c>
      <c r="E296" s="3" t="str">
        <f>IF(ISBLANK('Product Circularity'!$U56),"---",'Product Circularity'!$U56)</f>
        <v>---</v>
      </c>
      <c r="F296" s="3" t="str">
        <f>IF(ISBLANK('Product Circularity'!$U56),"---",'Product Circularity'!$V56)</f>
        <v>---</v>
      </c>
      <c r="G296" s="3" t="str">
        <f>IF(ISBLANK('Product Circularity'!$U56),"---",'Product Circularity'!$X56)</f>
        <v>---</v>
      </c>
    </row>
    <row r="297" spans="1:7" s="143" customFormat="1" ht="56" hidden="1">
      <c r="A297" s="588" t="s">
        <v>28</v>
      </c>
      <c r="B297" s="439" t="str">
        <f>IF(ISBLANK('Product Circularity'!$U57),"---",'Product Circularity'!$C57)</f>
        <v>Gold</v>
      </c>
      <c r="C297" s="439" t="str">
        <f>IF(ISBLANK('Product Circularity'!$U57),"---",'Product Circularity'!$D57)</f>
        <v>5.3 Increasing Demand: Incorporating Cycled and/or Renewable Content</v>
      </c>
      <c r="D297" s="439" t="str">
        <f>IF(ISBLANK('Product Circularity'!$U57),"---",'Product Circularity'!$E57)</f>
        <v>For the Gold and Platinum levels, at least 95% of the homogeneous materials by weight that are subject to review must meet the required percentages of cycled or renewable content, or product-level minimum percentages as indicated in the C2CPII Required Percentages of Cycled and Renewable Content by Product and Material Type reference document.</v>
      </c>
      <c r="E297" s="439" t="str">
        <f>IF(ISBLANK('Product Circularity'!$U57),"---",'Product Circularity'!$U57)</f>
        <v>Modified</v>
      </c>
      <c r="F297" s="439" t="str">
        <f>IF(ISBLANK('Product Circularity'!$U57),"---",'Product Circularity'!$V57)</f>
        <v>No</v>
      </c>
      <c r="G297" s="439" t="str">
        <f>IF(ISBLANK('Product Circularity'!$U57),"---",'Product Circularity'!$X57)</f>
        <v>A subject to review limit for homogeneous materials in products has been added in Version 4.1. In addition, more options have been added for achieving the requirements in this section (as described above).</v>
      </c>
    </row>
    <row r="298" spans="1:7" ht="16" hidden="1">
      <c r="A298" s="588" t="s">
        <v>28</v>
      </c>
      <c r="B298" s="3" t="str">
        <f>IF(ISBLANK('Product Circularity'!$U58),"---",'Product Circularity'!$C58)</f>
        <v>---</v>
      </c>
      <c r="C298" s="3" t="str">
        <f>IF(ISBLANK('Product Circularity'!$U58),"---",'Product Circularity'!$D58)</f>
        <v>---</v>
      </c>
      <c r="D298" s="3" t="str">
        <f>IF(ISBLANK('Product Circularity'!$U58),"---",'Product Circularity'!$E58)</f>
        <v>---</v>
      </c>
      <c r="E298" s="3" t="str">
        <f>IF(ISBLANK('Product Circularity'!$U58),"---",'Product Circularity'!$U58)</f>
        <v>---</v>
      </c>
      <c r="F298" s="3" t="str">
        <f>IF(ISBLANK('Product Circularity'!$U58),"---",'Product Circularity'!$V58)</f>
        <v>---</v>
      </c>
      <c r="G298" s="3" t="str">
        <f>IF(ISBLANK('Product Circularity'!$U58),"---",'Product Circularity'!$X58)</f>
        <v>---</v>
      </c>
    </row>
    <row r="299" spans="1:7" ht="16" hidden="1">
      <c r="A299" s="588" t="s">
        <v>28</v>
      </c>
      <c r="B299" s="3" t="str">
        <f>IF(ISBLANK('Product Circularity'!$U59),"---",'Product Circularity'!$C59)</f>
        <v>---</v>
      </c>
      <c r="C299" s="3" t="str">
        <f>IF(ISBLANK('Product Circularity'!$U59),"---",'Product Circularity'!$D59)</f>
        <v>---</v>
      </c>
      <c r="D299" s="3" t="str">
        <f>IF(ISBLANK('Product Circularity'!$U59),"---",'Product Circularity'!$E59)</f>
        <v>---</v>
      </c>
      <c r="E299" s="3" t="str">
        <f>IF(ISBLANK('Product Circularity'!$U59),"---",'Product Circularity'!$U59)</f>
        <v>---</v>
      </c>
      <c r="F299" s="3" t="str">
        <f>IF(ISBLANK('Product Circularity'!$U59),"---",'Product Circularity'!$V59)</f>
        <v>---</v>
      </c>
      <c r="G299" s="3" t="str">
        <f>IF(ISBLANK('Product Circularity'!$U59),"---",'Product Circularity'!$X59)</f>
        <v>---</v>
      </c>
    </row>
    <row r="300" spans="1:7" ht="16" hidden="1">
      <c r="A300" s="588" t="s">
        <v>28</v>
      </c>
      <c r="B300" s="3" t="str">
        <f>IF(ISBLANK('Product Circularity'!$U60),"---",'Product Circularity'!$C60)</f>
        <v>---</v>
      </c>
      <c r="C300" s="3" t="str">
        <f>IF(ISBLANK('Product Circularity'!$U60),"---",'Product Circularity'!$D60)</f>
        <v>---</v>
      </c>
      <c r="D300" s="3" t="str">
        <f>IF(ISBLANK('Product Circularity'!$U60),"---",'Product Circularity'!$E60)</f>
        <v>---</v>
      </c>
      <c r="E300" s="3" t="str">
        <f>IF(ISBLANK('Product Circularity'!$U60),"---",'Product Circularity'!$U60)</f>
        <v>---</v>
      </c>
      <c r="F300" s="3" t="str">
        <f>IF(ISBLANK('Product Circularity'!$U60),"---",'Product Circularity'!$V60)</f>
        <v>---</v>
      </c>
      <c r="G300" s="3" t="str">
        <f>IF(ISBLANK('Product Circularity'!$U60),"---",'Product Circularity'!$X60)</f>
        <v>---</v>
      </c>
    </row>
    <row r="301" spans="1:7" ht="16" hidden="1">
      <c r="A301" s="588" t="s">
        <v>28</v>
      </c>
      <c r="B301" s="3" t="str">
        <f>IF(ISBLANK('Product Circularity'!$U61),"---",'Product Circularity'!$C61)</f>
        <v>---</v>
      </c>
      <c r="C301" s="3" t="str">
        <f>IF(ISBLANK('Product Circularity'!$U61),"---",'Product Circularity'!$D61)</f>
        <v>---</v>
      </c>
      <c r="D301" s="3" t="str">
        <f>IF(ISBLANK('Product Circularity'!$U61),"---",'Product Circularity'!$E61)</f>
        <v>---</v>
      </c>
      <c r="E301" s="3" t="str">
        <f>IF(ISBLANK('Product Circularity'!$U61),"---",'Product Circularity'!$U61)</f>
        <v>---</v>
      </c>
      <c r="F301" s="3" t="str">
        <f>IF(ISBLANK('Product Circularity'!$U61),"---",'Product Circularity'!$V61)</f>
        <v>---</v>
      </c>
      <c r="G301" s="3" t="str">
        <f>IF(ISBLANK('Product Circularity'!$U61),"---",'Product Circularity'!$X61)</f>
        <v>---</v>
      </c>
    </row>
    <row r="302" spans="1:7" s="143" customFormat="1" ht="84" hidden="1">
      <c r="A302" s="588" t="s">
        <v>28</v>
      </c>
      <c r="B302" s="439" t="str">
        <f>IF(ISBLANK('Product Circularity'!$U62),"---",'Product Circularity'!$C62)</f>
        <v>Bronze</v>
      </c>
      <c r="C302" s="439" t="str">
        <f>IF(ISBLANK('Product Circularity'!$U62),"---",'Product Circularity'!$D62)</f>
        <v>5.3 Increasing Demand: Incorporating Cycled and/or Renewable Content</v>
      </c>
      <c r="D302" s="439" t="str">
        <f>IF(ISBLANK('Product Circularity'!$U62),"---",'Product Circularity'!$E62)</f>
        <v>For the Bronze, Silver and Gold levels: A feasibility analysis may be applied as an alternative to meeting required percentages of cycled and/or renewable content in any case where an applicant is unable to meet the required percentages, including post-consumer recycled and responsibly sourced content as relevant. This alternative may be used for one or more materials in a product and at any achievement level except for Platinum. The following are required:</v>
      </c>
      <c r="E302" s="439" t="str">
        <f>IF(ISBLANK('Product Circularity'!$U62),"---",'Product Circularity'!$U62)</f>
        <v>Clarified</v>
      </c>
      <c r="F302" s="439" t="str">
        <f>IF(ISBLANK('Product Circularity'!$U62),"---",'Product Circularity'!$V62)</f>
        <v>No</v>
      </c>
      <c r="G302" s="439">
        <f>IF(ISBLANK('Product Circularity'!$U62),"---",'Product Circularity'!$X62)</f>
        <v>0</v>
      </c>
    </row>
    <row r="303" spans="1:7" ht="16" hidden="1">
      <c r="A303" s="588" t="s">
        <v>28</v>
      </c>
      <c r="B303" s="3" t="str">
        <f>IF(ISBLANK('Product Circularity'!$U63),"---",'Product Circularity'!$C63)</f>
        <v>---</v>
      </c>
      <c r="C303" s="3" t="str">
        <f>IF(ISBLANK('Product Circularity'!$U63),"---",'Product Circularity'!$D63)</f>
        <v>---</v>
      </c>
      <c r="D303" s="3" t="str">
        <f>IF(ISBLANK('Product Circularity'!$U63),"---",'Product Circularity'!$E63)</f>
        <v>---</v>
      </c>
      <c r="E303" s="3" t="str">
        <f>IF(ISBLANK('Product Circularity'!$U63),"---",'Product Circularity'!$U63)</f>
        <v>---</v>
      </c>
      <c r="F303" s="3" t="str">
        <f>IF(ISBLANK('Product Circularity'!$U63),"---",'Product Circularity'!$V63)</f>
        <v>---</v>
      </c>
      <c r="G303" s="3" t="str">
        <f>IF(ISBLANK('Product Circularity'!$U63),"---",'Product Circularity'!$X63)</f>
        <v>---</v>
      </c>
    </row>
    <row r="304" spans="1:7" ht="16" hidden="1">
      <c r="A304" s="588" t="s">
        <v>28</v>
      </c>
      <c r="B304" s="3" t="str">
        <f>IF(ISBLANK('Product Circularity'!$U64),"---",'Product Circularity'!$C64)</f>
        <v>---</v>
      </c>
      <c r="C304" s="3" t="str">
        <f>IF(ISBLANK('Product Circularity'!$U64),"---",'Product Circularity'!$D64)</f>
        <v>---</v>
      </c>
      <c r="D304" s="3" t="str">
        <f>IF(ISBLANK('Product Circularity'!$U64),"---",'Product Circularity'!$E64)</f>
        <v>---</v>
      </c>
      <c r="E304" s="3" t="str">
        <f>IF(ISBLANK('Product Circularity'!$U64),"---",'Product Circularity'!$U64)</f>
        <v>---</v>
      </c>
      <c r="F304" s="3" t="str">
        <f>IF(ISBLANK('Product Circularity'!$U64),"---",'Product Circularity'!$V64)</f>
        <v>---</v>
      </c>
      <c r="G304" s="3" t="str">
        <f>IF(ISBLANK('Product Circularity'!$U64),"---",'Product Circularity'!$X64)</f>
        <v>---</v>
      </c>
    </row>
    <row r="305" spans="1:7" ht="16" hidden="1">
      <c r="A305" s="588" t="s">
        <v>28</v>
      </c>
      <c r="B305" s="3" t="str">
        <f>IF(ISBLANK('Product Circularity'!$U65),"---",'Product Circularity'!$C65)</f>
        <v>---</v>
      </c>
      <c r="C305" s="3" t="str">
        <f>IF(ISBLANK('Product Circularity'!$U65),"---",'Product Circularity'!$D65)</f>
        <v>---</v>
      </c>
      <c r="D305" s="3" t="str">
        <f>IF(ISBLANK('Product Circularity'!$U65),"---",'Product Circularity'!$E65)</f>
        <v>---</v>
      </c>
      <c r="E305" s="3" t="str">
        <f>IF(ISBLANK('Product Circularity'!$U65),"---",'Product Circularity'!$U65)</f>
        <v>---</v>
      </c>
      <c r="F305" s="3" t="str">
        <f>IF(ISBLANK('Product Circularity'!$U65),"---",'Product Circularity'!$V65)</f>
        <v>---</v>
      </c>
      <c r="G305" s="3" t="str">
        <f>IF(ISBLANK('Product Circularity'!$U65),"---",'Product Circularity'!$X65)</f>
        <v>---</v>
      </c>
    </row>
    <row r="306" spans="1:7" ht="16" hidden="1">
      <c r="A306" s="588" t="s">
        <v>28</v>
      </c>
      <c r="B306" s="3" t="str">
        <f>IF(ISBLANK('Product Circularity'!$U66),"---",'Product Circularity'!$C66)</f>
        <v>---</v>
      </c>
      <c r="C306" s="3" t="str">
        <f>IF(ISBLANK('Product Circularity'!$U66),"---",'Product Circularity'!$D66)</f>
        <v>---</v>
      </c>
      <c r="D306" s="3" t="str">
        <f>IF(ISBLANK('Product Circularity'!$U66),"---",'Product Circularity'!$E66)</f>
        <v>---</v>
      </c>
      <c r="E306" s="3" t="str">
        <f>IF(ISBLANK('Product Circularity'!$U66),"---",'Product Circularity'!$U66)</f>
        <v>---</v>
      </c>
      <c r="F306" s="3" t="str">
        <f>IF(ISBLANK('Product Circularity'!$U66),"---",'Product Circularity'!$V66)</f>
        <v>---</v>
      </c>
      <c r="G306" s="3" t="str">
        <f>IF(ISBLANK('Product Circularity'!$U66),"---",'Product Circularity'!$X66)</f>
        <v>---</v>
      </c>
    </row>
    <row r="307" spans="1:7" ht="16" hidden="1">
      <c r="A307" s="588" t="s">
        <v>28</v>
      </c>
      <c r="B307" s="3" t="str">
        <f>IF(ISBLANK('Product Circularity'!$U67),"---",'Product Circularity'!$C67)</f>
        <v>---</v>
      </c>
      <c r="C307" s="3" t="str">
        <f>IF(ISBLANK('Product Circularity'!$U67),"---",'Product Circularity'!$D67)</f>
        <v>---</v>
      </c>
      <c r="D307" s="3" t="str">
        <f>IF(ISBLANK('Product Circularity'!$U67),"---",'Product Circularity'!$E67)</f>
        <v>---</v>
      </c>
      <c r="E307" s="3" t="str">
        <f>IF(ISBLANK('Product Circularity'!$U67),"---",'Product Circularity'!$U67)</f>
        <v>---</v>
      </c>
      <c r="F307" s="3" t="str">
        <f>IF(ISBLANK('Product Circularity'!$U67),"---",'Product Circularity'!$V67)</f>
        <v>---</v>
      </c>
      <c r="G307" s="3" t="str">
        <f>IF(ISBLANK('Product Circularity'!$U67),"---",'Product Circularity'!$X67)</f>
        <v>---</v>
      </c>
    </row>
    <row r="308" spans="1:7" ht="16" hidden="1">
      <c r="A308" s="588" t="s">
        <v>28</v>
      </c>
      <c r="B308" s="3" t="str">
        <f>IF(ISBLANK('Product Circularity'!$U68),"---",'Product Circularity'!$C68)</f>
        <v>---</v>
      </c>
      <c r="C308" s="3" t="str">
        <f>IF(ISBLANK('Product Circularity'!$U68),"---",'Product Circularity'!$D68)</f>
        <v>---</v>
      </c>
      <c r="D308" s="3" t="str">
        <f>IF(ISBLANK('Product Circularity'!$U68),"---",'Product Circularity'!$E68)</f>
        <v>---</v>
      </c>
      <c r="E308" s="3" t="str">
        <f>IF(ISBLANK('Product Circularity'!$U68),"---",'Product Circularity'!$U68)</f>
        <v>---</v>
      </c>
      <c r="F308" s="3" t="str">
        <f>IF(ISBLANK('Product Circularity'!$U68),"---",'Product Circularity'!$V68)</f>
        <v>---</v>
      </c>
      <c r="G308" s="3" t="str">
        <f>IF(ISBLANK('Product Circularity'!$U68),"---",'Product Circularity'!$X68)</f>
        <v>---</v>
      </c>
    </row>
    <row r="309" spans="1:7" ht="16" hidden="1">
      <c r="A309" s="588" t="s">
        <v>28</v>
      </c>
      <c r="B309" s="3" t="str">
        <f>IF(ISBLANK('Product Circularity'!$U69),"---",'Product Circularity'!$C69)</f>
        <v>---</v>
      </c>
      <c r="C309" s="3" t="str">
        <f>IF(ISBLANK('Product Circularity'!$U69),"---",'Product Circularity'!$D69)</f>
        <v>---</v>
      </c>
      <c r="D309" s="3" t="str">
        <f>IF(ISBLANK('Product Circularity'!$U69),"---",'Product Circularity'!$E69)</f>
        <v>---</v>
      </c>
      <c r="E309" s="3" t="str">
        <f>IF(ISBLANK('Product Circularity'!$U69),"---",'Product Circularity'!$U69)</f>
        <v>---</v>
      </c>
      <c r="F309" s="3" t="str">
        <f>IF(ISBLANK('Product Circularity'!$U69),"---",'Product Circularity'!$V69)</f>
        <v>---</v>
      </c>
      <c r="G309" s="3" t="str">
        <f>IF(ISBLANK('Product Circularity'!$U69),"---",'Product Circularity'!$X69)</f>
        <v>---</v>
      </c>
    </row>
    <row r="310" spans="1:7" ht="16" hidden="1">
      <c r="A310" s="588" t="s">
        <v>28</v>
      </c>
      <c r="B310" s="3" t="str">
        <f>IF(ISBLANK('Product Circularity'!$U70),"---",'Product Circularity'!$C70)</f>
        <v>---</v>
      </c>
      <c r="C310" s="3" t="str">
        <f>IF(ISBLANK('Product Circularity'!$U70),"---",'Product Circularity'!$D70)</f>
        <v>---</v>
      </c>
      <c r="D310" s="3" t="str">
        <f>IF(ISBLANK('Product Circularity'!$U70),"---",'Product Circularity'!$E70)</f>
        <v>---</v>
      </c>
      <c r="E310" s="3" t="str">
        <f>IF(ISBLANK('Product Circularity'!$U70),"---",'Product Circularity'!$U70)</f>
        <v>---</v>
      </c>
      <c r="F310" s="3" t="str">
        <f>IF(ISBLANK('Product Circularity'!$U70),"---",'Product Circularity'!$V70)</f>
        <v>---</v>
      </c>
      <c r="G310" s="3" t="str">
        <f>IF(ISBLANK('Product Circularity'!$U70),"---",'Product Circularity'!$X70)</f>
        <v>---</v>
      </c>
    </row>
    <row r="311" spans="1:7" ht="16" hidden="1">
      <c r="A311" s="588" t="s">
        <v>28</v>
      </c>
      <c r="B311" s="3" t="str">
        <f>IF(ISBLANK('Product Circularity'!$U71),"---",'Product Circularity'!$C71)</f>
        <v>---</v>
      </c>
      <c r="C311" s="3" t="str">
        <f>IF(ISBLANK('Product Circularity'!$U71),"---",'Product Circularity'!$D71)</f>
        <v>---</v>
      </c>
      <c r="D311" s="3" t="str">
        <f>IF(ISBLANK('Product Circularity'!$U71),"---",'Product Circularity'!$E71)</f>
        <v>---</v>
      </c>
      <c r="E311" s="3" t="str">
        <f>IF(ISBLANK('Product Circularity'!$U71),"---",'Product Circularity'!$U71)</f>
        <v>---</v>
      </c>
      <c r="F311" s="3" t="str">
        <f>IF(ISBLANK('Product Circularity'!$U71),"---",'Product Circularity'!$V71)</f>
        <v>---</v>
      </c>
      <c r="G311" s="3" t="str">
        <f>IF(ISBLANK('Product Circularity'!$U71),"---",'Product Circularity'!$X71)</f>
        <v>---</v>
      </c>
    </row>
    <row r="312" spans="1:7" ht="16" hidden="1">
      <c r="A312" s="588" t="s">
        <v>28</v>
      </c>
      <c r="B312" s="3" t="str">
        <f>IF(ISBLANK('Product Circularity'!$U72),"---",'Product Circularity'!$C72)</f>
        <v>---</v>
      </c>
      <c r="C312" s="3" t="str">
        <f>IF(ISBLANK('Product Circularity'!$U72),"---",'Product Circularity'!$D72)</f>
        <v>---</v>
      </c>
      <c r="D312" s="3" t="str">
        <f>IF(ISBLANK('Product Circularity'!$U72),"---",'Product Circularity'!$E72)</f>
        <v>---</v>
      </c>
      <c r="E312" s="3" t="str">
        <f>IF(ISBLANK('Product Circularity'!$U72),"---",'Product Circularity'!$U72)</f>
        <v>---</v>
      </c>
      <c r="F312" s="3" t="str">
        <f>IF(ISBLANK('Product Circularity'!$U72),"---",'Product Circularity'!$V72)</f>
        <v>---</v>
      </c>
      <c r="G312" s="3" t="str">
        <f>IF(ISBLANK('Product Circularity'!$U72),"---",'Product Circularity'!$X72)</f>
        <v>---</v>
      </c>
    </row>
    <row r="313" spans="1:7" ht="16" hidden="1">
      <c r="A313" s="588" t="s">
        <v>28</v>
      </c>
      <c r="B313" s="3" t="str">
        <f>IF(ISBLANK('Product Circularity'!$U73),"---",'Product Circularity'!$C73)</f>
        <v>---</v>
      </c>
      <c r="C313" s="3" t="str">
        <f>IF(ISBLANK('Product Circularity'!$U73),"---",'Product Circularity'!$D73)</f>
        <v>---</v>
      </c>
      <c r="D313" s="3" t="str">
        <f>IF(ISBLANK('Product Circularity'!$U73),"---",'Product Circularity'!$E73)</f>
        <v>---</v>
      </c>
      <c r="E313" s="3" t="str">
        <f>IF(ISBLANK('Product Circularity'!$U73),"---",'Product Circularity'!$U73)</f>
        <v>---</v>
      </c>
      <c r="F313" s="3" t="str">
        <f>IF(ISBLANK('Product Circularity'!$U73),"---",'Product Circularity'!$V73)</f>
        <v>---</v>
      </c>
      <c r="G313" s="3" t="str">
        <f>IF(ISBLANK('Product Circularity'!$U73),"---",'Product Circularity'!$X73)</f>
        <v>---</v>
      </c>
    </row>
    <row r="314" spans="1:7" ht="16" hidden="1">
      <c r="A314" s="588" t="s">
        <v>28</v>
      </c>
      <c r="B314" s="3" t="str">
        <f>IF(ISBLANK('Product Circularity'!$U74),"---",'Product Circularity'!$C74)</f>
        <v>---</v>
      </c>
      <c r="C314" s="3" t="str">
        <f>IF(ISBLANK('Product Circularity'!$U74),"---",'Product Circularity'!$D74)</f>
        <v>---</v>
      </c>
      <c r="D314" s="3" t="str">
        <f>IF(ISBLANK('Product Circularity'!$U74),"---",'Product Circularity'!$E74)</f>
        <v>---</v>
      </c>
      <c r="E314" s="3" t="str">
        <f>IF(ISBLANK('Product Circularity'!$U74),"---",'Product Circularity'!$U74)</f>
        <v>---</v>
      </c>
      <c r="F314" s="3" t="str">
        <f>IF(ISBLANK('Product Circularity'!$U74),"---",'Product Circularity'!$V74)</f>
        <v>---</v>
      </c>
      <c r="G314" s="3" t="str">
        <f>IF(ISBLANK('Product Circularity'!$U74),"---",'Product Circularity'!$X74)</f>
        <v>---</v>
      </c>
    </row>
    <row r="315" spans="1:7" ht="16" hidden="1">
      <c r="A315" s="588" t="s">
        <v>28</v>
      </c>
      <c r="B315" s="3" t="str">
        <f>IF(ISBLANK('Product Circularity'!$U75),"---",'Product Circularity'!$C75)</f>
        <v>---</v>
      </c>
      <c r="C315" s="3" t="str">
        <f>IF(ISBLANK('Product Circularity'!$U75),"---",'Product Circularity'!$D75)</f>
        <v>---</v>
      </c>
      <c r="D315" s="3" t="str">
        <f>IF(ISBLANK('Product Circularity'!$U75),"---",'Product Circularity'!$E75)</f>
        <v>---</v>
      </c>
      <c r="E315" s="3" t="str">
        <f>IF(ISBLANK('Product Circularity'!$U75),"---",'Product Circularity'!$U75)</f>
        <v>---</v>
      </c>
      <c r="F315" s="3" t="str">
        <f>IF(ISBLANK('Product Circularity'!$U75),"---",'Product Circularity'!$V75)</f>
        <v>---</v>
      </c>
      <c r="G315" s="3" t="str">
        <f>IF(ISBLANK('Product Circularity'!$U75),"---",'Product Circularity'!$X75)</f>
        <v>---</v>
      </c>
    </row>
    <row r="316" spans="1:7" ht="16" hidden="1">
      <c r="A316" s="588" t="s">
        <v>28</v>
      </c>
      <c r="B316" s="3" t="str">
        <f>IF(ISBLANK('Product Circularity'!$U76),"---",'Product Circularity'!$C76)</f>
        <v>---</v>
      </c>
      <c r="C316" s="3" t="str">
        <f>IF(ISBLANK('Product Circularity'!$U76),"---",'Product Circularity'!$D76)</f>
        <v>---</v>
      </c>
      <c r="D316" s="3" t="str">
        <f>IF(ISBLANK('Product Circularity'!$U76),"---",'Product Circularity'!$E76)</f>
        <v>---</v>
      </c>
      <c r="E316" s="3" t="str">
        <f>IF(ISBLANK('Product Circularity'!$U76),"---",'Product Circularity'!$U76)</f>
        <v>---</v>
      </c>
      <c r="F316" s="3" t="str">
        <f>IF(ISBLANK('Product Circularity'!$U76),"---",'Product Circularity'!$V76)</f>
        <v>---</v>
      </c>
      <c r="G316" s="3" t="str">
        <f>IF(ISBLANK('Product Circularity'!$U76),"---",'Product Circularity'!$X76)</f>
        <v>---</v>
      </c>
    </row>
    <row r="317" spans="1:7" ht="16" hidden="1">
      <c r="A317" s="588" t="s">
        <v>28</v>
      </c>
      <c r="B317" s="3" t="str">
        <f>IF(ISBLANK('Product Circularity'!$U77),"---",'Product Circularity'!$C77)</f>
        <v>---</v>
      </c>
      <c r="C317" s="3" t="str">
        <f>IF(ISBLANK('Product Circularity'!$U77),"---",'Product Circularity'!$D77)</f>
        <v>---</v>
      </c>
      <c r="D317" s="3" t="str">
        <f>IF(ISBLANK('Product Circularity'!$U77),"---",'Product Circularity'!$E77)</f>
        <v>---</v>
      </c>
      <c r="E317" s="3" t="str">
        <f>IF(ISBLANK('Product Circularity'!$U77),"---",'Product Circularity'!$U77)</f>
        <v>---</v>
      </c>
      <c r="F317" s="3" t="str">
        <f>IF(ISBLANK('Product Circularity'!$U77),"---",'Product Circularity'!$V77)</f>
        <v>---</v>
      </c>
      <c r="G317" s="3" t="str">
        <f>IF(ISBLANK('Product Circularity'!$U77),"---",'Product Circularity'!$X77)</f>
        <v>---</v>
      </c>
    </row>
    <row r="318" spans="1:7" ht="16" hidden="1">
      <c r="A318" s="588" t="s">
        <v>28</v>
      </c>
      <c r="B318" s="3" t="str">
        <f>IF(ISBLANK('Product Circularity'!$U78),"---",'Product Circularity'!$C78)</f>
        <v>---</v>
      </c>
      <c r="C318" s="3" t="str">
        <f>IF(ISBLANK('Product Circularity'!$U78),"---",'Product Circularity'!$D78)</f>
        <v>---</v>
      </c>
      <c r="D318" s="3" t="str">
        <f>IF(ISBLANK('Product Circularity'!$U78),"---",'Product Circularity'!$E78)</f>
        <v>---</v>
      </c>
      <c r="E318" s="3" t="str">
        <f>IF(ISBLANK('Product Circularity'!$U78),"---",'Product Circularity'!$U78)</f>
        <v>---</v>
      </c>
      <c r="F318" s="3" t="str">
        <f>IF(ISBLANK('Product Circularity'!$U78),"---",'Product Circularity'!$V78)</f>
        <v>---</v>
      </c>
      <c r="G318" s="3" t="str">
        <f>IF(ISBLANK('Product Circularity'!$U78),"---",'Product Circularity'!$X78)</f>
        <v>---</v>
      </c>
    </row>
    <row r="319" spans="1:7" ht="16" hidden="1">
      <c r="A319" s="588" t="s">
        <v>28</v>
      </c>
      <c r="B319" s="3" t="str">
        <f>IF(ISBLANK('Product Circularity'!$U79),"---",'Product Circularity'!$C79)</f>
        <v>---</v>
      </c>
      <c r="C319" s="3" t="str">
        <f>IF(ISBLANK('Product Circularity'!$U79),"---",'Product Circularity'!$D79)</f>
        <v>---</v>
      </c>
      <c r="D319" s="3" t="str">
        <f>IF(ISBLANK('Product Circularity'!$U79),"---",'Product Circularity'!$E79)</f>
        <v>---</v>
      </c>
      <c r="E319" s="3" t="str">
        <f>IF(ISBLANK('Product Circularity'!$U79),"---",'Product Circularity'!$U79)</f>
        <v>---</v>
      </c>
      <c r="F319" s="3" t="str">
        <f>IF(ISBLANK('Product Circularity'!$U79),"---",'Product Circularity'!$V79)</f>
        <v>---</v>
      </c>
      <c r="G319" s="3" t="str">
        <f>IF(ISBLANK('Product Circularity'!$U79),"---",'Product Circularity'!$X79)</f>
        <v>---</v>
      </c>
    </row>
    <row r="320" spans="1:7" ht="16" hidden="1">
      <c r="A320" s="588" t="s">
        <v>28</v>
      </c>
      <c r="B320" s="3" t="str">
        <f>IF(ISBLANK('Product Circularity'!$U80),"---",'Product Circularity'!$C80)</f>
        <v>---</v>
      </c>
      <c r="C320" s="3" t="str">
        <f>IF(ISBLANK('Product Circularity'!$U80),"---",'Product Circularity'!$D80)</f>
        <v>---</v>
      </c>
      <c r="D320" s="3" t="str">
        <f>IF(ISBLANK('Product Circularity'!$U80),"---",'Product Circularity'!$E80)</f>
        <v>---</v>
      </c>
      <c r="E320" s="3" t="str">
        <f>IF(ISBLANK('Product Circularity'!$U80),"---",'Product Circularity'!$U80)</f>
        <v>---</v>
      </c>
      <c r="F320" s="3" t="str">
        <f>IF(ISBLANK('Product Circularity'!$U80),"---",'Product Circularity'!$V80)</f>
        <v>---</v>
      </c>
      <c r="G320" s="3" t="str">
        <f>IF(ISBLANK('Product Circularity'!$U80),"---",'Product Circularity'!$X80)</f>
        <v>---</v>
      </c>
    </row>
    <row r="321" spans="1:7" ht="16" hidden="1">
      <c r="A321" s="588" t="s">
        <v>28</v>
      </c>
      <c r="B321" s="3" t="str">
        <f>IF(ISBLANK('Product Circularity'!$U81),"---",'Product Circularity'!$C81)</f>
        <v>---</v>
      </c>
      <c r="C321" s="3" t="str">
        <f>IF(ISBLANK('Product Circularity'!$U81),"---",'Product Circularity'!$D81)</f>
        <v>---</v>
      </c>
      <c r="D321" s="3" t="str">
        <f>IF(ISBLANK('Product Circularity'!$U81),"---",'Product Circularity'!$E81)</f>
        <v>---</v>
      </c>
      <c r="E321" s="3" t="str">
        <f>IF(ISBLANK('Product Circularity'!$U81),"---",'Product Circularity'!$U81)</f>
        <v>---</v>
      </c>
      <c r="F321" s="3" t="str">
        <f>IF(ISBLANK('Product Circularity'!$U81),"---",'Product Circularity'!$V81)</f>
        <v>---</v>
      </c>
      <c r="G321" s="3" t="str">
        <f>IF(ISBLANK('Product Circularity'!$U81),"---",'Product Circularity'!$X81)</f>
        <v>---</v>
      </c>
    </row>
    <row r="322" spans="1:7" ht="16" hidden="1">
      <c r="A322" s="588" t="s">
        <v>28</v>
      </c>
      <c r="B322" s="3" t="str">
        <f>IF(ISBLANK('Product Circularity'!$U82),"---",'Product Circularity'!$C82)</f>
        <v>---</v>
      </c>
      <c r="C322" s="3" t="str">
        <f>IF(ISBLANK('Product Circularity'!$U82),"---",'Product Circularity'!$D82)</f>
        <v>---</v>
      </c>
      <c r="D322" s="3" t="str">
        <f>IF(ISBLANK('Product Circularity'!$U82),"---",'Product Circularity'!$E82)</f>
        <v>---</v>
      </c>
      <c r="E322" s="3" t="str">
        <f>IF(ISBLANK('Product Circularity'!$U82),"---",'Product Circularity'!$U82)</f>
        <v>---</v>
      </c>
      <c r="F322" s="3" t="str">
        <f>IF(ISBLANK('Product Circularity'!$U82),"---",'Product Circularity'!$V82)</f>
        <v>---</v>
      </c>
      <c r="G322" s="3" t="str">
        <f>IF(ISBLANK('Product Circularity'!$U82),"---",'Product Circularity'!$X82)</f>
        <v>---</v>
      </c>
    </row>
    <row r="323" spans="1:7" ht="16" hidden="1">
      <c r="A323" s="588" t="s">
        <v>28</v>
      </c>
      <c r="B323" s="3" t="str">
        <f>IF(ISBLANK('Product Circularity'!$U83),"---",'Product Circularity'!$C83)</f>
        <v>---</v>
      </c>
      <c r="C323" s="3" t="str">
        <f>IF(ISBLANK('Product Circularity'!$U83),"---",'Product Circularity'!$D83)</f>
        <v>---</v>
      </c>
      <c r="D323" s="3" t="str">
        <f>IF(ISBLANK('Product Circularity'!$U83),"---",'Product Circularity'!$E83)</f>
        <v>---</v>
      </c>
      <c r="E323" s="3" t="str">
        <f>IF(ISBLANK('Product Circularity'!$U83),"---",'Product Circularity'!$U83)</f>
        <v>---</v>
      </c>
      <c r="F323" s="3" t="str">
        <f>IF(ISBLANK('Product Circularity'!$U83),"---",'Product Circularity'!$V83)</f>
        <v>---</v>
      </c>
      <c r="G323" s="3" t="str">
        <f>IF(ISBLANK('Product Circularity'!$U83),"---",'Product Circularity'!$X83)</f>
        <v>---</v>
      </c>
    </row>
    <row r="324" spans="1:7" ht="16" hidden="1">
      <c r="A324" s="588" t="s">
        <v>28</v>
      </c>
      <c r="B324" s="3" t="str">
        <f>IF(ISBLANK('Product Circularity'!$U84),"---",'Product Circularity'!$C84)</f>
        <v>---</v>
      </c>
      <c r="C324" s="3" t="str">
        <f>IF(ISBLANK('Product Circularity'!$U84),"---",'Product Circularity'!$D84)</f>
        <v>---</v>
      </c>
      <c r="D324" s="3" t="str">
        <f>IF(ISBLANK('Product Circularity'!$U84),"---",'Product Circularity'!$E84)</f>
        <v>---</v>
      </c>
      <c r="E324" s="3" t="str">
        <f>IF(ISBLANK('Product Circularity'!$U84),"---",'Product Circularity'!$U84)</f>
        <v>---</v>
      </c>
      <c r="F324" s="3" t="str">
        <f>IF(ISBLANK('Product Circularity'!$U84),"---",'Product Circularity'!$V84)</f>
        <v>---</v>
      </c>
      <c r="G324" s="3" t="str">
        <f>IF(ISBLANK('Product Circularity'!$U84),"---",'Product Circularity'!$X84)</f>
        <v>---</v>
      </c>
    </row>
    <row r="325" spans="1:7" ht="16" hidden="1">
      <c r="A325" s="588" t="s">
        <v>28</v>
      </c>
      <c r="B325" s="3" t="str">
        <f>IF(ISBLANK('Product Circularity'!$U85),"---",'Product Circularity'!$C85)</f>
        <v>---</v>
      </c>
      <c r="C325" s="3" t="str">
        <f>IF(ISBLANK('Product Circularity'!$U85),"---",'Product Circularity'!$D85)</f>
        <v>---</v>
      </c>
      <c r="D325" s="3" t="str">
        <f>IF(ISBLANK('Product Circularity'!$U85),"---",'Product Circularity'!$E85)</f>
        <v>---</v>
      </c>
      <c r="E325" s="3" t="str">
        <f>IF(ISBLANK('Product Circularity'!$U85),"---",'Product Circularity'!$U85)</f>
        <v>---</v>
      </c>
      <c r="F325" s="3" t="str">
        <f>IF(ISBLANK('Product Circularity'!$U85),"---",'Product Circularity'!$V85)</f>
        <v>---</v>
      </c>
      <c r="G325" s="3" t="str">
        <f>IF(ISBLANK('Product Circularity'!$U85),"---",'Product Circularity'!$X85)</f>
        <v>---</v>
      </c>
    </row>
    <row r="326" spans="1:7" ht="16" hidden="1">
      <c r="A326" s="588" t="s">
        <v>28</v>
      </c>
      <c r="B326" s="3" t="str">
        <f>IF(ISBLANK('Product Circularity'!$U86),"---",'Product Circularity'!$C86)</f>
        <v>---</v>
      </c>
      <c r="C326" s="3" t="str">
        <f>IF(ISBLANK('Product Circularity'!$U86),"---",'Product Circularity'!$D86)</f>
        <v>---</v>
      </c>
      <c r="D326" s="3" t="str">
        <f>IF(ISBLANK('Product Circularity'!$U86),"---",'Product Circularity'!$E86)</f>
        <v>---</v>
      </c>
      <c r="E326" s="3" t="str">
        <f>IF(ISBLANK('Product Circularity'!$U86),"---",'Product Circularity'!$U86)</f>
        <v>---</v>
      </c>
      <c r="F326" s="3" t="str">
        <f>IF(ISBLANK('Product Circularity'!$U86),"---",'Product Circularity'!$V86)</f>
        <v>---</v>
      </c>
      <c r="G326" s="3" t="str">
        <f>IF(ISBLANK('Product Circularity'!$U86),"---",'Product Circularity'!$X86)</f>
        <v>---</v>
      </c>
    </row>
    <row r="327" spans="1:7" ht="16" hidden="1">
      <c r="A327" s="588" t="s">
        <v>28</v>
      </c>
      <c r="B327" s="3" t="str">
        <f>IF(ISBLANK('Product Circularity'!$U87),"---",'Product Circularity'!$C87)</f>
        <v>---</v>
      </c>
      <c r="C327" s="3" t="str">
        <f>IF(ISBLANK('Product Circularity'!$U87),"---",'Product Circularity'!$D87)</f>
        <v>---</v>
      </c>
      <c r="D327" s="3" t="str">
        <f>IF(ISBLANK('Product Circularity'!$U87),"---",'Product Circularity'!$E87)</f>
        <v>---</v>
      </c>
      <c r="E327" s="3" t="str">
        <f>IF(ISBLANK('Product Circularity'!$U87),"---",'Product Circularity'!$U87)</f>
        <v>---</v>
      </c>
      <c r="F327" s="3" t="str">
        <f>IF(ISBLANK('Product Circularity'!$U87),"---",'Product Circularity'!$V87)</f>
        <v>---</v>
      </c>
      <c r="G327" s="3" t="str">
        <f>IF(ISBLANK('Product Circularity'!$U87),"---",'Product Circularity'!$X87)</f>
        <v>---</v>
      </c>
    </row>
    <row r="328" spans="1:7" ht="16" hidden="1">
      <c r="A328" s="588" t="s">
        <v>28</v>
      </c>
      <c r="B328" s="3" t="str">
        <f>IF(ISBLANK('Product Circularity'!$U88),"---",'Product Circularity'!$C88)</f>
        <v>---</v>
      </c>
      <c r="C328" s="3" t="str">
        <f>IF(ISBLANK('Product Circularity'!$U88),"---",'Product Circularity'!$D88)</f>
        <v>---</v>
      </c>
      <c r="D328" s="3" t="str">
        <f>IF(ISBLANK('Product Circularity'!$U88),"---",'Product Circularity'!$E88)</f>
        <v>---</v>
      </c>
      <c r="E328" s="3" t="str">
        <f>IF(ISBLANK('Product Circularity'!$U88),"---",'Product Circularity'!$U88)</f>
        <v>---</v>
      </c>
      <c r="F328" s="3" t="str">
        <f>IF(ISBLANK('Product Circularity'!$U88),"---",'Product Circularity'!$V88)</f>
        <v>---</v>
      </c>
      <c r="G328" s="3" t="str">
        <f>IF(ISBLANK('Product Circularity'!$U88),"---",'Product Circularity'!$X88)</f>
        <v>---</v>
      </c>
    </row>
    <row r="329" spans="1:7" ht="16" hidden="1">
      <c r="A329" s="588" t="s">
        <v>28</v>
      </c>
      <c r="B329" s="3" t="str">
        <f>IF(ISBLANK('Product Circularity'!$U89),"---",'Product Circularity'!$C89)</f>
        <v>---</v>
      </c>
      <c r="C329" s="3" t="str">
        <f>IF(ISBLANK('Product Circularity'!$U89),"---",'Product Circularity'!$D89)</f>
        <v>---</v>
      </c>
      <c r="D329" s="3" t="str">
        <f>IF(ISBLANK('Product Circularity'!$U89),"---",'Product Circularity'!$E89)</f>
        <v>---</v>
      </c>
      <c r="E329" s="3" t="str">
        <f>IF(ISBLANK('Product Circularity'!$U89),"---",'Product Circularity'!$U89)</f>
        <v>---</v>
      </c>
      <c r="F329" s="3" t="str">
        <f>IF(ISBLANK('Product Circularity'!$U89),"---",'Product Circularity'!$V89)</f>
        <v>---</v>
      </c>
      <c r="G329" s="3" t="str">
        <f>IF(ISBLANK('Product Circularity'!$U89),"---",'Product Circularity'!$X89)</f>
        <v>---</v>
      </c>
    </row>
    <row r="330" spans="1:7" ht="16" hidden="1">
      <c r="A330" s="588" t="s">
        <v>28</v>
      </c>
      <c r="B330" s="3" t="str">
        <f>IF(ISBLANK('Product Circularity'!$U90),"---",'Product Circularity'!$C90)</f>
        <v>---</v>
      </c>
      <c r="C330" s="3" t="str">
        <f>IF(ISBLANK('Product Circularity'!$U90),"---",'Product Circularity'!$D90)</f>
        <v>---</v>
      </c>
      <c r="D330" s="3" t="str">
        <f>IF(ISBLANK('Product Circularity'!$U90),"---",'Product Circularity'!$E90)</f>
        <v>---</v>
      </c>
      <c r="E330" s="3" t="str">
        <f>IF(ISBLANK('Product Circularity'!$U90),"---",'Product Circularity'!$U90)</f>
        <v>---</v>
      </c>
      <c r="F330" s="3" t="str">
        <f>IF(ISBLANK('Product Circularity'!$U90),"---",'Product Circularity'!$V90)</f>
        <v>---</v>
      </c>
      <c r="G330" s="3" t="str">
        <f>IF(ISBLANK('Product Circularity'!$U90),"---",'Product Circularity'!$X90)</f>
        <v>---</v>
      </c>
    </row>
    <row r="331" spans="1:7" ht="16" hidden="1">
      <c r="A331" s="588" t="s">
        <v>28</v>
      </c>
      <c r="B331" s="3" t="str">
        <f>IF(ISBLANK('Product Circularity'!$U91),"---",'Product Circularity'!$C91)</f>
        <v>---</v>
      </c>
      <c r="C331" s="3" t="str">
        <f>IF(ISBLANK('Product Circularity'!$U91),"---",'Product Circularity'!$D91)</f>
        <v>---</v>
      </c>
      <c r="D331" s="3" t="str">
        <f>IF(ISBLANK('Product Circularity'!$U91),"---",'Product Circularity'!$E91)</f>
        <v>---</v>
      </c>
      <c r="E331" s="3" t="str">
        <f>IF(ISBLANK('Product Circularity'!$U91),"---",'Product Circularity'!$U91)</f>
        <v>---</v>
      </c>
      <c r="F331" s="3" t="str">
        <f>IF(ISBLANK('Product Circularity'!$U91),"---",'Product Circularity'!$V91)</f>
        <v>---</v>
      </c>
      <c r="G331" s="3" t="str">
        <f>IF(ISBLANK('Product Circularity'!$U91),"---",'Product Circularity'!$X91)</f>
        <v>---</v>
      </c>
    </row>
    <row r="332" spans="1:7" s="143" customFormat="1" ht="70" hidden="1">
      <c r="A332" s="588" t="s">
        <v>28</v>
      </c>
      <c r="B332" s="439" t="str">
        <f>IF(ISBLANK('Product Circularity'!$U92),"---",'Product Circularity'!$C92)</f>
        <v>Bronze</v>
      </c>
      <c r="C332" s="439" t="str">
        <f>IF(ISBLANK('Product Circularity'!$U92),"---",'Product Circularity'!$D92)</f>
        <v>5.4 Material Compatibility for Technical and/or Biological Cycles</v>
      </c>
      <c r="D332" s="439" t="str">
        <f>IF(ISBLANK('Product Circularity'!$U92),"---",'Product Circularity'!$E92)</f>
        <v>5. For materials with unavoidable release to the environment during product use (e.g., tires, shoe soles, brake pads, apparel textile fibers), the fraction of material that on average is likely to be released to the environment from the total product over its lifetime may not be counted as compatible with the intended cycling pathway, unless it is biodegradable in the likely environment where release occurs.</v>
      </c>
      <c r="E332" s="439" t="str">
        <f>IF(ISBLANK('Product Circularity'!$U92),"---",'Product Circularity'!$U92)</f>
        <v>Clarified</v>
      </c>
      <c r="F332" s="439" t="str">
        <f>IF(ISBLANK('Product Circularity'!$U92),"---",'Product Circularity'!$V92)</f>
        <v>No</v>
      </c>
      <c r="G332" s="439">
        <f>IF(ISBLANK('Product Circularity'!$U92),"---",'Product Circularity'!$X92)</f>
        <v>0</v>
      </c>
    </row>
    <row r="333" spans="1:7" ht="16" hidden="1">
      <c r="A333" s="588" t="s">
        <v>28</v>
      </c>
      <c r="B333" s="3" t="str">
        <f>IF(ISBLANK('Product Circularity'!$U93),"---",'Product Circularity'!$C93)</f>
        <v>---</v>
      </c>
      <c r="C333" s="3" t="str">
        <f>IF(ISBLANK('Product Circularity'!$U93),"---",'Product Circularity'!$D93)</f>
        <v>---</v>
      </c>
      <c r="D333" s="3" t="str">
        <f>IF(ISBLANK('Product Circularity'!$U93),"---",'Product Circularity'!$E93)</f>
        <v>---</v>
      </c>
      <c r="E333" s="3" t="str">
        <f>IF(ISBLANK('Product Circularity'!$U93),"---",'Product Circularity'!$U93)</f>
        <v>---</v>
      </c>
      <c r="F333" s="3" t="str">
        <f>IF(ISBLANK('Product Circularity'!$U93),"---",'Product Circularity'!$V93)</f>
        <v>---</v>
      </c>
      <c r="G333" s="3" t="str">
        <f>IF(ISBLANK('Product Circularity'!$U93),"---",'Product Circularity'!$X93)</f>
        <v>---</v>
      </c>
    </row>
    <row r="334" spans="1:7" ht="16" hidden="1">
      <c r="A334" s="588" t="s">
        <v>28</v>
      </c>
      <c r="B334" s="3" t="str">
        <f>IF(ISBLANK('Product Circularity'!$U94),"---",'Product Circularity'!$C94)</f>
        <v>---</v>
      </c>
      <c r="C334" s="3" t="str">
        <f>IF(ISBLANK('Product Circularity'!$U94),"---",'Product Circularity'!$D94)</f>
        <v>---</v>
      </c>
      <c r="D334" s="3" t="str">
        <f>IF(ISBLANK('Product Circularity'!$U94),"---",'Product Circularity'!$E94)</f>
        <v>---</v>
      </c>
      <c r="E334" s="3" t="str">
        <f>IF(ISBLANK('Product Circularity'!$U94),"---",'Product Circularity'!$U94)</f>
        <v>---</v>
      </c>
      <c r="F334" s="3" t="str">
        <f>IF(ISBLANK('Product Circularity'!$U94),"---",'Product Circularity'!$V94)</f>
        <v>---</v>
      </c>
      <c r="G334" s="3" t="str">
        <f>IF(ISBLANK('Product Circularity'!$U94),"---",'Product Circularity'!$X94)</f>
        <v>---</v>
      </c>
    </row>
    <row r="335" spans="1:7" ht="16" hidden="1">
      <c r="A335" s="588" t="s">
        <v>28</v>
      </c>
      <c r="B335" s="3" t="str">
        <f>IF(ISBLANK('Product Circularity'!$U95),"---",'Product Circularity'!$C95)</f>
        <v>---</v>
      </c>
      <c r="C335" s="3" t="str">
        <f>IF(ISBLANK('Product Circularity'!$U95),"---",'Product Circularity'!$D95)</f>
        <v>---</v>
      </c>
      <c r="D335" s="3" t="str">
        <f>IF(ISBLANK('Product Circularity'!$U95),"---",'Product Circularity'!$E95)</f>
        <v>---</v>
      </c>
      <c r="E335" s="3" t="str">
        <f>IF(ISBLANK('Product Circularity'!$U95),"---",'Product Circularity'!$U95)</f>
        <v>---</v>
      </c>
      <c r="F335" s="3" t="str">
        <f>IF(ISBLANK('Product Circularity'!$U95),"---",'Product Circularity'!$V95)</f>
        <v>---</v>
      </c>
      <c r="G335" s="3" t="str">
        <f>IF(ISBLANK('Product Circularity'!$U95),"---",'Product Circularity'!$X95)</f>
        <v>---</v>
      </c>
    </row>
    <row r="336" spans="1:7" ht="16" hidden="1">
      <c r="A336" s="588" t="s">
        <v>28</v>
      </c>
      <c r="B336" s="3" t="str">
        <f>IF(ISBLANK('Product Circularity'!$U96),"---",'Product Circularity'!$C96)</f>
        <v>---</v>
      </c>
      <c r="C336" s="3" t="str">
        <f>IF(ISBLANK('Product Circularity'!$U96),"---",'Product Circularity'!$D96)</f>
        <v>---</v>
      </c>
      <c r="D336" s="3" t="str">
        <f>IF(ISBLANK('Product Circularity'!$U96),"---",'Product Circularity'!$E96)</f>
        <v>---</v>
      </c>
      <c r="E336" s="3" t="str">
        <f>IF(ISBLANK('Product Circularity'!$U96),"---",'Product Circularity'!$U96)</f>
        <v>---</v>
      </c>
      <c r="F336" s="3" t="str">
        <f>IF(ISBLANK('Product Circularity'!$U96),"---",'Product Circularity'!$V96)</f>
        <v>---</v>
      </c>
      <c r="G336" s="3" t="str">
        <f>IF(ISBLANK('Product Circularity'!$U96),"---",'Product Circularity'!$X96)</f>
        <v>---</v>
      </c>
    </row>
    <row r="337" spans="1:7" ht="16" hidden="1">
      <c r="A337" s="588" t="s">
        <v>28</v>
      </c>
      <c r="B337" s="3" t="str">
        <f>IF(ISBLANK('Product Circularity'!$U97),"---",'Product Circularity'!$C97)</f>
        <v>---</v>
      </c>
      <c r="C337" s="3" t="str">
        <f>IF(ISBLANK('Product Circularity'!$U97),"---",'Product Circularity'!$D97)</f>
        <v>---</v>
      </c>
      <c r="D337" s="3" t="str">
        <f>IF(ISBLANK('Product Circularity'!$U97),"---",'Product Circularity'!$E97)</f>
        <v>---</v>
      </c>
      <c r="E337" s="3" t="str">
        <f>IF(ISBLANK('Product Circularity'!$U97),"---",'Product Circularity'!$U97)</f>
        <v>---</v>
      </c>
      <c r="F337" s="3" t="str">
        <f>IF(ISBLANK('Product Circularity'!$U97),"---",'Product Circularity'!$V97)</f>
        <v>---</v>
      </c>
      <c r="G337" s="3" t="str">
        <f>IF(ISBLANK('Product Circularity'!$U97),"---",'Product Circularity'!$X97)</f>
        <v>---</v>
      </c>
    </row>
    <row r="338" spans="1:7" ht="16" hidden="1">
      <c r="A338" s="588" t="s">
        <v>28</v>
      </c>
      <c r="B338" s="3" t="str">
        <f>IF(ISBLANK('Product Circularity'!$U98),"---",'Product Circularity'!$C98)</f>
        <v>---</v>
      </c>
      <c r="C338" s="3" t="str">
        <f>IF(ISBLANK('Product Circularity'!$U98),"---",'Product Circularity'!$D98)</f>
        <v>---</v>
      </c>
      <c r="D338" s="3" t="str">
        <f>IF(ISBLANK('Product Circularity'!$U98),"---",'Product Circularity'!$E98)</f>
        <v>---</v>
      </c>
      <c r="E338" s="3" t="str">
        <f>IF(ISBLANK('Product Circularity'!$U98),"---",'Product Circularity'!$U98)</f>
        <v>---</v>
      </c>
      <c r="F338" s="3" t="str">
        <f>IF(ISBLANK('Product Circularity'!$U98),"---",'Product Circularity'!$V98)</f>
        <v>---</v>
      </c>
      <c r="G338" s="3" t="str">
        <f>IF(ISBLANK('Product Circularity'!$U98),"---",'Product Circularity'!$X98)</f>
        <v>---</v>
      </c>
    </row>
    <row r="339" spans="1:7" ht="16" hidden="1">
      <c r="A339" s="588" t="s">
        <v>28</v>
      </c>
      <c r="B339" s="3" t="str">
        <f>IF(ISBLANK('Product Circularity'!$U99),"---",'Product Circularity'!$C99)</f>
        <v>---</v>
      </c>
      <c r="C339" s="3" t="str">
        <f>IF(ISBLANK('Product Circularity'!$U99),"---",'Product Circularity'!$D99)</f>
        <v>---</v>
      </c>
      <c r="D339" s="3" t="str">
        <f>IF(ISBLANK('Product Circularity'!$U99),"---",'Product Circularity'!$E99)</f>
        <v>---</v>
      </c>
      <c r="E339" s="3" t="str">
        <f>IF(ISBLANK('Product Circularity'!$U99),"---",'Product Circularity'!$U99)</f>
        <v>---</v>
      </c>
      <c r="F339" s="3" t="str">
        <f>IF(ISBLANK('Product Circularity'!$U99),"---",'Product Circularity'!$V99)</f>
        <v>---</v>
      </c>
      <c r="G339" s="3" t="str">
        <f>IF(ISBLANK('Product Circularity'!$U99),"---",'Product Circularity'!$X99)</f>
        <v>---</v>
      </c>
    </row>
    <row r="340" spans="1:7" ht="16" hidden="1">
      <c r="A340" s="588" t="s">
        <v>28</v>
      </c>
      <c r="B340" s="3" t="str">
        <f>IF(ISBLANK('Product Circularity'!$U100),"---",'Product Circularity'!$C100)</f>
        <v>---</v>
      </c>
      <c r="C340" s="3" t="str">
        <f>IF(ISBLANK('Product Circularity'!$U100),"---",'Product Circularity'!$D100)</f>
        <v>---</v>
      </c>
      <c r="D340" s="3" t="str">
        <f>IF(ISBLANK('Product Circularity'!$U100),"---",'Product Circularity'!$E100)</f>
        <v>---</v>
      </c>
      <c r="E340" s="3" t="str">
        <f>IF(ISBLANK('Product Circularity'!$U100),"---",'Product Circularity'!$U100)</f>
        <v>---</v>
      </c>
      <c r="F340" s="3" t="str">
        <f>IF(ISBLANK('Product Circularity'!$U100),"---",'Product Circularity'!$V100)</f>
        <v>---</v>
      </c>
      <c r="G340" s="3" t="str">
        <f>IF(ISBLANK('Product Circularity'!$U100),"---",'Product Circularity'!$X100)</f>
        <v>---</v>
      </c>
    </row>
    <row r="341" spans="1:7" ht="16" hidden="1">
      <c r="A341" s="588" t="s">
        <v>28</v>
      </c>
      <c r="B341" s="3" t="str">
        <f>IF(ISBLANK('Product Circularity'!$U101),"---",'Product Circularity'!$C101)</f>
        <v>---</v>
      </c>
      <c r="C341" s="3" t="str">
        <f>IF(ISBLANK('Product Circularity'!$U101),"---",'Product Circularity'!$D101)</f>
        <v>---</v>
      </c>
      <c r="D341" s="3" t="str">
        <f>IF(ISBLANK('Product Circularity'!$U101),"---",'Product Circularity'!$E101)</f>
        <v>---</v>
      </c>
      <c r="E341" s="3" t="str">
        <f>IF(ISBLANK('Product Circularity'!$U101),"---",'Product Circularity'!$U101)</f>
        <v>---</v>
      </c>
      <c r="F341" s="3" t="str">
        <f>IF(ISBLANK('Product Circularity'!$U101),"---",'Product Circularity'!$V101)</f>
        <v>---</v>
      </c>
      <c r="G341" s="3" t="str">
        <f>IF(ISBLANK('Product Circularity'!$U101),"---",'Product Circularity'!$X101)</f>
        <v>---</v>
      </c>
    </row>
    <row r="342" spans="1:7" ht="16" hidden="1">
      <c r="A342" s="588" t="s">
        <v>28</v>
      </c>
      <c r="B342" s="3" t="str">
        <f>IF(ISBLANK('Product Circularity'!$U102),"---",'Product Circularity'!$C102)</f>
        <v>---</v>
      </c>
      <c r="C342" s="3" t="str">
        <f>IF(ISBLANK('Product Circularity'!$U102),"---",'Product Circularity'!$D102)</f>
        <v>---</v>
      </c>
      <c r="D342" s="3" t="str">
        <f>IF(ISBLANK('Product Circularity'!$U102),"---",'Product Circularity'!$E102)</f>
        <v>---</v>
      </c>
      <c r="E342" s="3" t="str">
        <f>IF(ISBLANK('Product Circularity'!$U102),"---",'Product Circularity'!$U102)</f>
        <v>---</v>
      </c>
      <c r="F342" s="3" t="str">
        <f>IF(ISBLANK('Product Circularity'!$U102),"---",'Product Circularity'!$V102)</f>
        <v>---</v>
      </c>
      <c r="G342" s="3" t="str">
        <f>IF(ISBLANK('Product Circularity'!$U102),"---",'Product Circularity'!$X102)</f>
        <v>---</v>
      </c>
    </row>
    <row r="343" spans="1:7" ht="16" hidden="1">
      <c r="A343" s="588" t="s">
        <v>28</v>
      </c>
      <c r="B343" s="3" t="str">
        <f>IF(ISBLANK('Product Circularity'!$U103),"---",'Product Circularity'!$C103)</f>
        <v>---</v>
      </c>
      <c r="C343" s="3" t="str">
        <f>IF(ISBLANK('Product Circularity'!$U103),"---",'Product Circularity'!$D103)</f>
        <v>---</v>
      </c>
      <c r="D343" s="3" t="str">
        <f>IF(ISBLANK('Product Circularity'!$U103),"---",'Product Circularity'!$E103)</f>
        <v>---</v>
      </c>
      <c r="E343" s="3" t="str">
        <f>IF(ISBLANK('Product Circularity'!$U103),"---",'Product Circularity'!$U103)</f>
        <v>---</v>
      </c>
      <c r="F343" s="3" t="str">
        <f>IF(ISBLANK('Product Circularity'!$U103),"---",'Product Circularity'!$V103)</f>
        <v>---</v>
      </c>
      <c r="G343" s="3" t="str">
        <f>IF(ISBLANK('Product Circularity'!$U103),"---",'Product Circularity'!$X103)</f>
        <v>---</v>
      </c>
    </row>
    <row r="344" spans="1:7" ht="16" hidden="1">
      <c r="A344" s="588" t="s">
        <v>28</v>
      </c>
      <c r="B344" s="3" t="str">
        <f>IF(ISBLANK('Product Circularity'!$U104),"---",'Product Circularity'!$C104)</f>
        <v>---</v>
      </c>
      <c r="C344" s="3" t="str">
        <f>IF(ISBLANK('Product Circularity'!$U104),"---",'Product Circularity'!$D104)</f>
        <v>---</v>
      </c>
      <c r="D344" s="3" t="str">
        <f>IF(ISBLANK('Product Circularity'!$U104),"---",'Product Circularity'!$E104)</f>
        <v>---</v>
      </c>
      <c r="E344" s="3" t="str">
        <f>IF(ISBLANK('Product Circularity'!$U104),"---",'Product Circularity'!$U104)</f>
        <v>---</v>
      </c>
      <c r="F344" s="3" t="str">
        <f>IF(ISBLANK('Product Circularity'!$U104),"---",'Product Circularity'!$V104)</f>
        <v>---</v>
      </c>
      <c r="G344" s="3" t="str">
        <f>IF(ISBLANK('Product Circularity'!$U104),"---",'Product Circularity'!$X104)</f>
        <v>---</v>
      </c>
    </row>
    <row r="345" spans="1:7" ht="16" hidden="1">
      <c r="A345" s="588" t="s">
        <v>28</v>
      </c>
      <c r="B345" s="3" t="str">
        <f>IF(ISBLANK('Product Circularity'!$U105),"---",'Product Circularity'!$C105)</f>
        <v>---</v>
      </c>
      <c r="C345" s="3" t="str">
        <f>IF(ISBLANK('Product Circularity'!$U105),"---",'Product Circularity'!$D105)</f>
        <v>---</v>
      </c>
      <c r="D345" s="3" t="str">
        <f>IF(ISBLANK('Product Circularity'!$U105),"---",'Product Circularity'!$E105)</f>
        <v>---</v>
      </c>
      <c r="E345" s="3" t="str">
        <f>IF(ISBLANK('Product Circularity'!$U105),"---",'Product Circularity'!$U105)</f>
        <v>---</v>
      </c>
      <c r="F345" s="3" t="str">
        <f>IF(ISBLANK('Product Circularity'!$U105),"---",'Product Circularity'!$V105)</f>
        <v>---</v>
      </c>
      <c r="G345" s="3" t="str">
        <f>IF(ISBLANK('Product Circularity'!$U105),"---",'Product Circularity'!$X105)</f>
        <v>---</v>
      </c>
    </row>
    <row r="346" spans="1:7" ht="16" hidden="1">
      <c r="A346" s="588" t="s">
        <v>28</v>
      </c>
      <c r="B346" s="3" t="str">
        <f>IF(ISBLANK('Product Circularity'!$U106),"---",'Product Circularity'!$C106)</f>
        <v>---</v>
      </c>
      <c r="C346" s="3" t="str">
        <f>IF(ISBLANK('Product Circularity'!$U106),"---",'Product Circularity'!$D106)</f>
        <v>---</v>
      </c>
      <c r="D346" s="3" t="str">
        <f>IF(ISBLANK('Product Circularity'!$U106),"---",'Product Circularity'!$E106)</f>
        <v>---</v>
      </c>
      <c r="E346" s="3" t="str">
        <f>IF(ISBLANK('Product Circularity'!$U106),"---",'Product Circularity'!$U106)</f>
        <v>---</v>
      </c>
      <c r="F346" s="3" t="str">
        <f>IF(ISBLANK('Product Circularity'!$U106),"---",'Product Circularity'!$V106)</f>
        <v>---</v>
      </c>
      <c r="G346" s="3" t="str">
        <f>IF(ISBLANK('Product Circularity'!$U106),"---",'Product Circularity'!$X106)</f>
        <v>---</v>
      </c>
    </row>
    <row r="347" spans="1:7" ht="16" hidden="1">
      <c r="A347" s="588" t="s">
        <v>28</v>
      </c>
      <c r="B347" s="3" t="str">
        <f>IF(ISBLANK('Product Circularity'!$U107),"---",'Product Circularity'!$C107)</f>
        <v>---</v>
      </c>
      <c r="C347" s="3" t="str">
        <f>IF(ISBLANK('Product Circularity'!$U107),"---",'Product Circularity'!$D107)</f>
        <v>---</v>
      </c>
      <c r="D347" s="3" t="str">
        <f>IF(ISBLANK('Product Circularity'!$U107),"---",'Product Circularity'!$E107)</f>
        <v>---</v>
      </c>
      <c r="E347" s="3" t="str">
        <f>IF(ISBLANK('Product Circularity'!$U107),"---",'Product Circularity'!$U107)</f>
        <v>---</v>
      </c>
      <c r="F347" s="3" t="str">
        <f>IF(ISBLANK('Product Circularity'!$U107),"---",'Product Circularity'!$V107)</f>
        <v>---</v>
      </c>
      <c r="G347" s="3" t="str">
        <f>IF(ISBLANK('Product Circularity'!$U107),"---",'Product Circularity'!$X107)</f>
        <v>---</v>
      </c>
    </row>
    <row r="348" spans="1:7" ht="16" hidden="1">
      <c r="A348" s="588" t="s">
        <v>28</v>
      </c>
      <c r="B348" s="3" t="str">
        <f>IF(ISBLANK('Product Circularity'!$U108),"---",'Product Circularity'!$C108)</f>
        <v>---</v>
      </c>
      <c r="C348" s="3" t="str">
        <f>IF(ISBLANK('Product Circularity'!$U108),"---",'Product Circularity'!$D108)</f>
        <v>---</v>
      </c>
      <c r="D348" s="3" t="str">
        <f>IF(ISBLANK('Product Circularity'!$U108),"---",'Product Circularity'!$E108)</f>
        <v>---</v>
      </c>
      <c r="E348" s="3" t="str">
        <f>IF(ISBLANK('Product Circularity'!$U108),"---",'Product Circularity'!$U108)</f>
        <v>---</v>
      </c>
      <c r="F348" s="3" t="str">
        <f>IF(ISBLANK('Product Circularity'!$U108),"---",'Product Circularity'!$V108)</f>
        <v>---</v>
      </c>
      <c r="G348" s="3" t="str">
        <f>IF(ISBLANK('Product Circularity'!$U108),"---",'Product Circularity'!$X108)</f>
        <v>---</v>
      </c>
    </row>
    <row r="349" spans="1:7" ht="16" hidden="1">
      <c r="A349" s="588" t="s">
        <v>28</v>
      </c>
      <c r="B349" s="3" t="str">
        <f>IF(ISBLANK('Product Circularity'!$U109),"---",'Product Circularity'!$C109)</f>
        <v>---</v>
      </c>
      <c r="C349" s="3" t="str">
        <f>IF(ISBLANK('Product Circularity'!$U109),"---",'Product Circularity'!$D109)</f>
        <v>---</v>
      </c>
      <c r="D349" s="3" t="str">
        <f>IF(ISBLANK('Product Circularity'!$U109),"---",'Product Circularity'!$E109)</f>
        <v>---</v>
      </c>
      <c r="E349" s="3" t="str">
        <f>IF(ISBLANK('Product Circularity'!$U109),"---",'Product Circularity'!$U109)</f>
        <v>---</v>
      </c>
      <c r="F349" s="3" t="str">
        <f>IF(ISBLANK('Product Circularity'!$U109),"---",'Product Circularity'!$V109)</f>
        <v>---</v>
      </c>
      <c r="G349" s="3" t="str">
        <f>IF(ISBLANK('Product Circularity'!$U109),"---",'Product Circularity'!$X109)</f>
        <v>---</v>
      </c>
    </row>
    <row r="350" spans="1:7" ht="16" hidden="1">
      <c r="A350" s="588" t="s">
        <v>28</v>
      </c>
      <c r="B350" s="3" t="str">
        <f>IF(ISBLANK('Product Circularity'!$U110),"---",'Product Circularity'!$C110)</f>
        <v>---</v>
      </c>
      <c r="C350" s="3" t="str">
        <f>IF(ISBLANK('Product Circularity'!$U110),"---",'Product Circularity'!$D110)</f>
        <v>---</v>
      </c>
      <c r="D350" s="3" t="str">
        <f>IF(ISBLANK('Product Circularity'!$U110),"---",'Product Circularity'!$E110)</f>
        <v>---</v>
      </c>
      <c r="E350" s="3" t="str">
        <f>IF(ISBLANK('Product Circularity'!$U110),"---",'Product Circularity'!$U110)</f>
        <v>---</v>
      </c>
      <c r="F350" s="3" t="str">
        <f>IF(ISBLANK('Product Circularity'!$U110),"---",'Product Circularity'!$V110)</f>
        <v>---</v>
      </c>
      <c r="G350" s="3" t="str">
        <f>IF(ISBLANK('Product Circularity'!$U110),"---",'Product Circularity'!$X110)</f>
        <v>---</v>
      </c>
    </row>
    <row r="351" spans="1:7" ht="16" hidden="1">
      <c r="A351" s="588" t="s">
        <v>28</v>
      </c>
      <c r="B351" s="3" t="str">
        <f>IF(ISBLANK('Product Circularity'!$U111),"---",'Product Circularity'!$C111)</f>
        <v>---</v>
      </c>
      <c r="C351" s="3" t="str">
        <f>IF(ISBLANK('Product Circularity'!$U111),"---",'Product Circularity'!$D111)</f>
        <v>---</v>
      </c>
      <c r="D351" s="3" t="str">
        <f>IF(ISBLANK('Product Circularity'!$U111),"---",'Product Circularity'!$E111)</f>
        <v>---</v>
      </c>
      <c r="E351" s="3" t="str">
        <f>IF(ISBLANK('Product Circularity'!$U111),"---",'Product Circularity'!$U111)</f>
        <v>---</v>
      </c>
      <c r="F351" s="3" t="str">
        <f>IF(ISBLANK('Product Circularity'!$U111),"---",'Product Circularity'!$V111)</f>
        <v>---</v>
      </c>
      <c r="G351" s="3" t="str">
        <f>IF(ISBLANK('Product Circularity'!$U111),"---",'Product Circularity'!$X111)</f>
        <v>---</v>
      </c>
    </row>
    <row r="352" spans="1:7" ht="16" hidden="1">
      <c r="A352" s="588" t="s">
        <v>28</v>
      </c>
      <c r="B352" s="3" t="str">
        <f>IF(ISBLANK('Product Circularity'!$U112),"---",'Product Circularity'!$C112)</f>
        <v>---</v>
      </c>
      <c r="C352" s="3" t="str">
        <f>IF(ISBLANK('Product Circularity'!$U112),"---",'Product Circularity'!$D112)</f>
        <v>---</v>
      </c>
      <c r="D352" s="3" t="str">
        <f>IF(ISBLANK('Product Circularity'!$U112),"---",'Product Circularity'!$E112)</f>
        <v>---</v>
      </c>
      <c r="E352" s="3" t="str">
        <f>IF(ISBLANK('Product Circularity'!$U112),"---",'Product Circularity'!$U112)</f>
        <v>---</v>
      </c>
      <c r="F352" s="3" t="str">
        <f>IF(ISBLANK('Product Circularity'!$U112),"---",'Product Circularity'!$V112)</f>
        <v>---</v>
      </c>
      <c r="G352" s="3" t="str">
        <f>IF(ISBLANK('Product Circularity'!$U112),"---",'Product Circularity'!$X112)</f>
        <v>---</v>
      </c>
    </row>
    <row r="353" spans="1:7" ht="16" hidden="1">
      <c r="A353" s="588" t="s">
        <v>28</v>
      </c>
      <c r="B353" s="3" t="str">
        <f>IF(ISBLANK('Product Circularity'!$U113),"---",'Product Circularity'!$C113)</f>
        <v>---</v>
      </c>
      <c r="C353" s="3" t="str">
        <f>IF(ISBLANK('Product Circularity'!$U113),"---",'Product Circularity'!$D113)</f>
        <v>---</v>
      </c>
      <c r="D353" s="3" t="str">
        <f>IF(ISBLANK('Product Circularity'!$U113),"---",'Product Circularity'!$E113)</f>
        <v>---</v>
      </c>
      <c r="E353" s="3" t="str">
        <f>IF(ISBLANK('Product Circularity'!$U113),"---",'Product Circularity'!$U113)</f>
        <v>---</v>
      </c>
      <c r="F353" s="3" t="str">
        <f>IF(ISBLANK('Product Circularity'!$U113),"---",'Product Circularity'!$V113)</f>
        <v>---</v>
      </c>
      <c r="G353" s="3" t="str">
        <f>IF(ISBLANK('Product Circularity'!$U113),"---",'Product Circularity'!$X113)</f>
        <v>---</v>
      </c>
    </row>
    <row r="354" spans="1:7" ht="16" hidden="1">
      <c r="A354" s="588" t="s">
        <v>28</v>
      </c>
      <c r="B354" s="3" t="str">
        <f>IF(ISBLANK('Product Circularity'!$U114),"---",'Product Circularity'!$C114)</f>
        <v>---</v>
      </c>
      <c r="C354" s="3" t="str">
        <f>IF(ISBLANK('Product Circularity'!$U114),"---",'Product Circularity'!$D114)</f>
        <v>---</v>
      </c>
      <c r="D354" s="3" t="str">
        <f>IF(ISBLANK('Product Circularity'!$U114),"---",'Product Circularity'!$E114)</f>
        <v>---</v>
      </c>
      <c r="E354" s="3" t="str">
        <f>IF(ISBLANK('Product Circularity'!$U114),"---",'Product Circularity'!$U114)</f>
        <v>---</v>
      </c>
      <c r="F354" s="3" t="str">
        <f>IF(ISBLANK('Product Circularity'!$U114),"---",'Product Circularity'!$V114)</f>
        <v>---</v>
      </c>
      <c r="G354" s="3" t="str">
        <f>IF(ISBLANK('Product Circularity'!$U114),"---",'Product Circularity'!$X114)</f>
        <v>---</v>
      </c>
    </row>
    <row r="355" spans="1:7" ht="16" hidden="1">
      <c r="A355" s="588" t="s">
        <v>28</v>
      </c>
      <c r="B355" s="3" t="str">
        <f>IF(ISBLANK('Product Circularity'!$U115),"---",'Product Circularity'!$C115)</f>
        <v>---</v>
      </c>
      <c r="C355" s="3" t="str">
        <f>IF(ISBLANK('Product Circularity'!$U115),"---",'Product Circularity'!$D115)</f>
        <v>---</v>
      </c>
      <c r="D355" s="3" t="str">
        <f>IF(ISBLANK('Product Circularity'!$U115),"---",'Product Circularity'!$E115)</f>
        <v>---</v>
      </c>
      <c r="E355" s="3" t="str">
        <f>IF(ISBLANK('Product Circularity'!$U115),"---",'Product Circularity'!$U115)</f>
        <v>---</v>
      </c>
      <c r="F355" s="3" t="str">
        <f>IF(ISBLANK('Product Circularity'!$U115),"---",'Product Circularity'!$V115)</f>
        <v>---</v>
      </c>
      <c r="G355" s="3" t="str">
        <f>IF(ISBLANK('Product Circularity'!$U115),"---",'Product Circularity'!$X115)</f>
        <v>---</v>
      </c>
    </row>
    <row r="356" spans="1:7" ht="16" hidden="1">
      <c r="A356" s="588" t="s">
        <v>28</v>
      </c>
      <c r="B356" s="3" t="str">
        <f>IF(ISBLANK('Product Circularity'!$U116),"---",'Product Circularity'!$C116)</f>
        <v>---</v>
      </c>
      <c r="C356" s="3" t="str">
        <f>IF(ISBLANK('Product Circularity'!$U116),"---",'Product Circularity'!$D116)</f>
        <v>---</v>
      </c>
      <c r="D356" s="3" t="str">
        <f>IF(ISBLANK('Product Circularity'!$U116),"---",'Product Circularity'!$E116)</f>
        <v>---</v>
      </c>
      <c r="E356" s="3" t="str">
        <f>IF(ISBLANK('Product Circularity'!$U116),"---",'Product Circularity'!$U116)</f>
        <v>---</v>
      </c>
      <c r="F356" s="3" t="str">
        <f>IF(ISBLANK('Product Circularity'!$U116),"---",'Product Circularity'!$V116)</f>
        <v>---</v>
      </c>
      <c r="G356" s="3" t="str">
        <f>IF(ISBLANK('Product Circularity'!$U116),"---",'Product Circularity'!$X116)</f>
        <v>---</v>
      </c>
    </row>
    <row r="357" spans="1:7" ht="16" hidden="1">
      <c r="A357" s="588" t="s">
        <v>28</v>
      </c>
      <c r="B357" s="3" t="str">
        <f>IF(ISBLANK('Product Circularity'!$U117),"---",'Product Circularity'!$C117)</f>
        <v>---</v>
      </c>
      <c r="C357" s="3" t="str">
        <f>IF(ISBLANK('Product Circularity'!$U117),"---",'Product Circularity'!$D117)</f>
        <v>---</v>
      </c>
      <c r="D357" s="3" t="str">
        <f>IF(ISBLANK('Product Circularity'!$U117),"---",'Product Circularity'!$E117)</f>
        <v>---</v>
      </c>
      <c r="E357" s="3" t="str">
        <f>IF(ISBLANK('Product Circularity'!$U117),"---",'Product Circularity'!$U117)</f>
        <v>---</v>
      </c>
      <c r="F357" s="3" t="str">
        <f>IF(ISBLANK('Product Circularity'!$U117),"---",'Product Circularity'!$V117)</f>
        <v>---</v>
      </c>
      <c r="G357" s="3" t="str">
        <f>IF(ISBLANK('Product Circularity'!$U117),"---",'Product Circularity'!$X117)</f>
        <v>---</v>
      </c>
    </row>
    <row r="358" spans="1:7" ht="16" hidden="1">
      <c r="A358" s="588" t="s">
        <v>28</v>
      </c>
      <c r="B358" s="3" t="str">
        <f>IF(ISBLANK('Product Circularity'!$U118),"---",'Product Circularity'!$C118)</f>
        <v>---</v>
      </c>
      <c r="C358" s="3" t="str">
        <f>IF(ISBLANK('Product Circularity'!$U118),"---",'Product Circularity'!$D118)</f>
        <v>---</v>
      </c>
      <c r="D358" s="3" t="str">
        <f>IF(ISBLANK('Product Circularity'!$U118),"---",'Product Circularity'!$E118)</f>
        <v>---</v>
      </c>
      <c r="E358" s="3" t="str">
        <f>IF(ISBLANK('Product Circularity'!$U118),"---",'Product Circularity'!$U118)</f>
        <v>---</v>
      </c>
      <c r="F358" s="3" t="str">
        <f>IF(ISBLANK('Product Circularity'!$U118),"---",'Product Circularity'!$V118)</f>
        <v>---</v>
      </c>
      <c r="G358" s="3" t="str">
        <f>IF(ISBLANK('Product Circularity'!$U118),"---",'Product Circularity'!$X118)</f>
        <v>---</v>
      </c>
    </row>
    <row r="359" spans="1:7" ht="16" hidden="1">
      <c r="A359" s="588" t="s">
        <v>28</v>
      </c>
      <c r="B359" s="3" t="str">
        <f>IF(ISBLANK('Product Circularity'!$U119),"---",'Product Circularity'!$C119)</f>
        <v>---</v>
      </c>
      <c r="C359" s="3" t="str">
        <f>IF(ISBLANK('Product Circularity'!$U119),"---",'Product Circularity'!$D119)</f>
        <v>---</v>
      </c>
      <c r="D359" s="3" t="str">
        <f>IF(ISBLANK('Product Circularity'!$U119),"---",'Product Circularity'!$E119)</f>
        <v>---</v>
      </c>
      <c r="E359" s="3" t="str">
        <f>IF(ISBLANK('Product Circularity'!$U119),"---",'Product Circularity'!$U119)</f>
        <v>---</v>
      </c>
      <c r="F359" s="3" t="str">
        <f>IF(ISBLANK('Product Circularity'!$U119),"---",'Product Circularity'!$V119)</f>
        <v>---</v>
      </c>
      <c r="G359" s="3" t="str">
        <f>IF(ISBLANK('Product Circularity'!$U119),"---",'Product Circularity'!$X119)</f>
        <v>---</v>
      </c>
    </row>
    <row r="360" spans="1:7" s="143" customFormat="1" ht="42" hidden="1">
      <c r="A360" s="588" t="s">
        <v>28</v>
      </c>
      <c r="B360" s="439" t="str">
        <f>IF(ISBLANK('Product Circularity'!$U120),"---",'Product Circularity'!$C120)</f>
        <v>Gold</v>
      </c>
      <c r="C360" s="439" t="str">
        <f>IF(ISBLANK('Product Circularity'!$U120),"---",'Product Circularity'!$D120)</f>
        <v>5.4 Material Compatibility for Technical and/or Biological Cycles</v>
      </c>
      <c r="D360" s="439" t="str">
        <f>IF(ISBLANK('Product Circularity'!$U120),"---",'Product Circularity'!$E120)</f>
        <v>2. Select liquid formulations (e.g., soaps, cleaning products, and lubricants) must meet minimum percent ready biodegradability and/or anaerobic biodegradability requirements; testing may be required.</v>
      </c>
      <c r="E360" s="439" t="str">
        <f>IF(ISBLANK('Product Circularity'!$U120),"---",'Product Circularity'!$U120)</f>
        <v>Clarified</v>
      </c>
      <c r="F360" s="439" t="str">
        <f>IF(ISBLANK('Product Circularity'!$U120),"---",'Product Circularity'!$V120)</f>
        <v>No</v>
      </c>
      <c r="G360" s="439">
        <f>IF(ISBLANK('Product Circularity'!$U120),"---",'Product Circularity'!$X120)</f>
        <v>0</v>
      </c>
    </row>
    <row r="361" spans="1:7" ht="16" hidden="1">
      <c r="A361" s="588" t="s">
        <v>28</v>
      </c>
      <c r="B361" s="3" t="str">
        <f>IF(ISBLANK('Product Circularity'!$U121),"---",'Product Circularity'!$C121)</f>
        <v>---</v>
      </c>
      <c r="C361" s="3" t="str">
        <f>IF(ISBLANK('Product Circularity'!$U121),"---",'Product Circularity'!$D121)</f>
        <v>---</v>
      </c>
      <c r="D361" s="3" t="str">
        <f>IF(ISBLANK('Product Circularity'!$U121),"---",'Product Circularity'!$E121)</f>
        <v>---</v>
      </c>
      <c r="E361" s="3" t="str">
        <f>IF(ISBLANK('Product Circularity'!$U121),"---",'Product Circularity'!$U121)</f>
        <v>---</v>
      </c>
      <c r="F361" s="3" t="str">
        <f>IF(ISBLANK('Product Circularity'!$U121),"---",'Product Circularity'!$V121)</f>
        <v>---</v>
      </c>
      <c r="G361" s="3" t="str">
        <f>IF(ISBLANK('Product Circularity'!$U121),"---",'Product Circularity'!$X121)</f>
        <v>---</v>
      </c>
    </row>
    <row r="362" spans="1:7" ht="16" hidden="1">
      <c r="A362" s="588" t="s">
        <v>28</v>
      </c>
      <c r="B362" s="3" t="str">
        <f>IF(ISBLANK('Product Circularity'!$U122),"---",'Product Circularity'!$C122)</f>
        <v>---</v>
      </c>
      <c r="C362" s="3" t="str">
        <f>IF(ISBLANK('Product Circularity'!$U122),"---",'Product Circularity'!$D122)</f>
        <v>---</v>
      </c>
      <c r="D362" s="3" t="str">
        <f>IF(ISBLANK('Product Circularity'!$U122),"---",'Product Circularity'!$E122)</f>
        <v>---</v>
      </c>
      <c r="E362" s="3" t="str">
        <f>IF(ISBLANK('Product Circularity'!$U122),"---",'Product Circularity'!$U122)</f>
        <v>---</v>
      </c>
      <c r="F362" s="3" t="str">
        <f>IF(ISBLANK('Product Circularity'!$U122),"---",'Product Circularity'!$V122)</f>
        <v>---</v>
      </c>
      <c r="G362" s="3" t="str">
        <f>IF(ISBLANK('Product Circularity'!$U122),"---",'Product Circularity'!$X122)</f>
        <v>---</v>
      </c>
    </row>
    <row r="363" spans="1:7" ht="16" hidden="1">
      <c r="A363" s="588" t="s">
        <v>28</v>
      </c>
      <c r="B363" s="3" t="str">
        <f>IF(ISBLANK('Product Circularity'!$U123),"---",'Product Circularity'!$C123)</f>
        <v>---</v>
      </c>
      <c r="C363" s="3" t="str">
        <f>IF(ISBLANK('Product Circularity'!$U123),"---",'Product Circularity'!$D123)</f>
        <v>---</v>
      </c>
      <c r="D363" s="3" t="str">
        <f>IF(ISBLANK('Product Circularity'!$U123),"---",'Product Circularity'!$E123)</f>
        <v>---</v>
      </c>
      <c r="E363" s="3" t="str">
        <f>IF(ISBLANK('Product Circularity'!$U123),"---",'Product Circularity'!$U123)</f>
        <v>---</v>
      </c>
      <c r="F363" s="3" t="str">
        <f>IF(ISBLANK('Product Circularity'!$U123),"---",'Product Circularity'!$V123)</f>
        <v>---</v>
      </c>
      <c r="G363" s="3" t="str">
        <f>IF(ISBLANK('Product Circularity'!$U123),"---",'Product Circularity'!$X123)</f>
        <v>---</v>
      </c>
    </row>
    <row r="364" spans="1:7" ht="16" hidden="1">
      <c r="A364" s="588" t="s">
        <v>28</v>
      </c>
      <c r="B364" s="3" t="str">
        <f>IF(ISBLANK('Product Circularity'!$U124),"---",'Product Circularity'!$C124)</f>
        <v>---</v>
      </c>
      <c r="C364" s="3" t="str">
        <f>IF(ISBLANK('Product Circularity'!$U124),"---",'Product Circularity'!$D124)</f>
        <v>---</v>
      </c>
      <c r="D364" s="3" t="str">
        <f>IF(ISBLANK('Product Circularity'!$U124),"---",'Product Circularity'!$E124)</f>
        <v>---</v>
      </c>
      <c r="E364" s="3" t="str">
        <f>IF(ISBLANK('Product Circularity'!$U124),"---",'Product Circularity'!$U124)</f>
        <v>---</v>
      </c>
      <c r="F364" s="3" t="str">
        <f>IF(ISBLANK('Product Circularity'!$U124),"---",'Product Circularity'!$V124)</f>
        <v>---</v>
      </c>
      <c r="G364" s="3" t="str">
        <f>IF(ISBLANK('Product Circularity'!$U124),"---",'Product Circularity'!$X124)</f>
        <v>---</v>
      </c>
    </row>
    <row r="365" spans="1:7" ht="16" hidden="1">
      <c r="A365" s="588" t="s">
        <v>28</v>
      </c>
      <c r="B365" s="3" t="str">
        <f>IF(ISBLANK('Product Circularity'!$U125),"---",'Product Circularity'!$C125)</f>
        <v>---</v>
      </c>
      <c r="C365" s="3" t="str">
        <f>IF(ISBLANK('Product Circularity'!$U125),"---",'Product Circularity'!$D125)</f>
        <v>---</v>
      </c>
      <c r="D365" s="3" t="str">
        <f>IF(ISBLANK('Product Circularity'!$U125),"---",'Product Circularity'!$E125)</f>
        <v>---</v>
      </c>
      <c r="E365" s="3" t="str">
        <f>IF(ISBLANK('Product Circularity'!$U125),"---",'Product Circularity'!$U125)</f>
        <v>---</v>
      </c>
      <c r="F365" s="3" t="str">
        <f>IF(ISBLANK('Product Circularity'!$U125),"---",'Product Circularity'!$V125)</f>
        <v>---</v>
      </c>
      <c r="G365" s="3" t="str">
        <f>IF(ISBLANK('Product Circularity'!$U125),"---",'Product Circularity'!$X125)</f>
        <v>---</v>
      </c>
    </row>
    <row r="366" spans="1:7" ht="16" hidden="1">
      <c r="A366" s="588" t="s">
        <v>28</v>
      </c>
      <c r="B366" s="3" t="str">
        <f>IF(ISBLANK('Product Circularity'!$U126),"---",'Product Circularity'!$C126)</f>
        <v>---</v>
      </c>
      <c r="C366" s="3" t="str">
        <f>IF(ISBLANK('Product Circularity'!$U126),"---",'Product Circularity'!$D126)</f>
        <v>---</v>
      </c>
      <c r="D366" s="3" t="str">
        <f>IF(ISBLANK('Product Circularity'!$U126),"---",'Product Circularity'!$E126)</f>
        <v>---</v>
      </c>
      <c r="E366" s="3" t="str">
        <f>IF(ISBLANK('Product Circularity'!$U126),"---",'Product Circularity'!$U126)</f>
        <v>---</v>
      </c>
      <c r="F366" s="3" t="str">
        <f>IF(ISBLANK('Product Circularity'!$U126),"---",'Product Circularity'!$V126)</f>
        <v>---</v>
      </c>
      <c r="G366" s="3" t="str">
        <f>IF(ISBLANK('Product Circularity'!$U126),"---",'Product Circularity'!$X126)</f>
        <v>---</v>
      </c>
    </row>
    <row r="367" spans="1:7" ht="16" hidden="1">
      <c r="A367" s="588" t="s">
        <v>28</v>
      </c>
      <c r="B367" s="3" t="str">
        <f>IF(ISBLANK('Product Circularity'!$U127),"---",'Product Circularity'!$C127)</f>
        <v>---</v>
      </c>
      <c r="C367" s="3" t="str">
        <f>IF(ISBLANK('Product Circularity'!$U127),"---",'Product Circularity'!$D127)</f>
        <v>---</v>
      </c>
      <c r="D367" s="3" t="str">
        <f>IF(ISBLANK('Product Circularity'!$U127),"---",'Product Circularity'!$E127)</f>
        <v>---</v>
      </c>
      <c r="E367" s="3" t="str">
        <f>IF(ISBLANK('Product Circularity'!$U127),"---",'Product Circularity'!$U127)</f>
        <v>---</v>
      </c>
      <c r="F367" s="3" t="str">
        <f>IF(ISBLANK('Product Circularity'!$U127),"---",'Product Circularity'!$V127)</f>
        <v>---</v>
      </c>
      <c r="G367" s="3" t="str">
        <f>IF(ISBLANK('Product Circularity'!$U127),"---",'Product Circularity'!$X127)</f>
        <v>---</v>
      </c>
    </row>
    <row r="368" spans="1:7" ht="16" hidden="1">
      <c r="A368" s="588" t="s">
        <v>28</v>
      </c>
      <c r="B368" s="3" t="str">
        <f>IF(ISBLANK('Product Circularity'!$U128),"---",'Product Circularity'!$C128)</f>
        <v>---</v>
      </c>
      <c r="C368" s="3" t="str">
        <f>IF(ISBLANK('Product Circularity'!$U128),"---",'Product Circularity'!$D128)</f>
        <v>---</v>
      </c>
      <c r="D368" s="3" t="str">
        <f>IF(ISBLANK('Product Circularity'!$U128),"---",'Product Circularity'!$E128)</f>
        <v>---</v>
      </c>
      <c r="E368" s="3" t="str">
        <f>IF(ISBLANK('Product Circularity'!$U128),"---",'Product Circularity'!$U128)</f>
        <v>---</v>
      </c>
      <c r="F368" s="3" t="str">
        <f>IF(ISBLANK('Product Circularity'!$U128),"---",'Product Circularity'!$V128)</f>
        <v>---</v>
      </c>
      <c r="G368" s="3" t="str">
        <f>IF(ISBLANK('Product Circularity'!$U128),"---",'Product Circularity'!$X128)</f>
        <v>---</v>
      </c>
    </row>
    <row r="369" spans="1:7" ht="16" hidden="1">
      <c r="A369" s="588" t="s">
        <v>28</v>
      </c>
      <c r="B369" s="3" t="str">
        <f>IF(ISBLANK('Product Circularity'!$U129),"---",'Product Circularity'!$C129)</f>
        <v>---</v>
      </c>
      <c r="C369" s="3" t="str">
        <f>IF(ISBLANK('Product Circularity'!$U129),"---",'Product Circularity'!$D129)</f>
        <v>---</v>
      </c>
      <c r="D369" s="3" t="str">
        <f>IF(ISBLANK('Product Circularity'!$U129),"---",'Product Circularity'!$E129)</f>
        <v>---</v>
      </c>
      <c r="E369" s="3" t="str">
        <f>IF(ISBLANK('Product Circularity'!$U129),"---",'Product Circularity'!$U129)</f>
        <v>---</v>
      </c>
      <c r="F369" s="3" t="str">
        <f>IF(ISBLANK('Product Circularity'!$U129),"---",'Product Circularity'!$V129)</f>
        <v>---</v>
      </c>
      <c r="G369" s="3" t="str">
        <f>IF(ISBLANK('Product Circularity'!$U129),"---",'Product Circularity'!$X129)</f>
        <v>---</v>
      </c>
    </row>
    <row r="370" spans="1:7" ht="16" hidden="1">
      <c r="A370" s="588" t="s">
        <v>28</v>
      </c>
      <c r="B370" s="3" t="str">
        <f>IF(ISBLANK('Product Circularity'!$U130),"---",'Product Circularity'!$C130)</f>
        <v>---</v>
      </c>
      <c r="C370" s="3" t="str">
        <f>IF(ISBLANK('Product Circularity'!$U130),"---",'Product Circularity'!$D130)</f>
        <v>---</v>
      </c>
      <c r="D370" s="3" t="str">
        <f>IF(ISBLANK('Product Circularity'!$U130),"---",'Product Circularity'!$E130)</f>
        <v>---</v>
      </c>
      <c r="E370" s="3" t="str">
        <f>IF(ISBLANK('Product Circularity'!$U130),"---",'Product Circularity'!$U130)</f>
        <v>---</v>
      </c>
      <c r="F370" s="3" t="str">
        <f>IF(ISBLANK('Product Circularity'!$U130),"---",'Product Circularity'!$V130)</f>
        <v>---</v>
      </c>
      <c r="G370" s="3" t="str">
        <f>IF(ISBLANK('Product Circularity'!$U130),"---",'Product Circularity'!$X130)</f>
        <v>---</v>
      </c>
    </row>
    <row r="371" spans="1:7" ht="16" hidden="1">
      <c r="A371" s="588" t="s">
        <v>28</v>
      </c>
      <c r="B371" s="3" t="str">
        <f>IF(ISBLANK('Product Circularity'!$U131),"---",'Product Circularity'!$C131)</f>
        <v>---</v>
      </c>
      <c r="C371" s="3" t="str">
        <f>IF(ISBLANK('Product Circularity'!$U131),"---",'Product Circularity'!$D131)</f>
        <v>---</v>
      </c>
      <c r="D371" s="3" t="str">
        <f>IF(ISBLANK('Product Circularity'!$U131),"---",'Product Circularity'!$E131)</f>
        <v>---</v>
      </c>
      <c r="E371" s="3" t="str">
        <f>IF(ISBLANK('Product Circularity'!$U131),"---",'Product Circularity'!$U131)</f>
        <v>---</v>
      </c>
      <c r="F371" s="3" t="str">
        <f>IF(ISBLANK('Product Circularity'!$U131),"---",'Product Circularity'!$V131)</f>
        <v>---</v>
      </c>
      <c r="G371" s="3" t="str">
        <f>IF(ISBLANK('Product Circularity'!$U131),"---",'Product Circularity'!$X131)</f>
        <v>---</v>
      </c>
    </row>
    <row r="372" spans="1:7" ht="16" hidden="1">
      <c r="A372" s="588" t="s">
        <v>28</v>
      </c>
      <c r="B372" s="3" t="str">
        <f>IF(ISBLANK('Product Circularity'!$U132),"---",'Product Circularity'!$C132)</f>
        <v>---</v>
      </c>
      <c r="C372" s="3" t="str">
        <f>IF(ISBLANK('Product Circularity'!$U132),"---",'Product Circularity'!$D132)</f>
        <v>---</v>
      </c>
      <c r="D372" s="3" t="str">
        <f>IF(ISBLANK('Product Circularity'!$U132),"---",'Product Circularity'!$E132)</f>
        <v>---</v>
      </c>
      <c r="E372" s="3" t="str">
        <f>IF(ISBLANK('Product Circularity'!$U132),"---",'Product Circularity'!$U132)</f>
        <v>---</v>
      </c>
      <c r="F372" s="3" t="str">
        <f>IF(ISBLANK('Product Circularity'!$U132),"---",'Product Circularity'!$V132)</f>
        <v>---</v>
      </c>
      <c r="G372" s="3" t="str">
        <f>IF(ISBLANK('Product Circularity'!$U132),"---",'Product Circularity'!$X132)</f>
        <v>---</v>
      </c>
    </row>
    <row r="373" spans="1:7" ht="16" hidden="1">
      <c r="A373" s="588" t="s">
        <v>28</v>
      </c>
      <c r="B373" s="3" t="str">
        <f>IF(ISBLANK('Product Circularity'!$U133),"---",'Product Circularity'!$C133)</f>
        <v>---</v>
      </c>
      <c r="C373" s="3" t="str">
        <f>IF(ISBLANK('Product Circularity'!$U133),"---",'Product Circularity'!$D133)</f>
        <v>---</v>
      </c>
      <c r="D373" s="3" t="str">
        <f>IF(ISBLANK('Product Circularity'!$U133),"---",'Product Circularity'!$E133)</f>
        <v>---</v>
      </c>
      <c r="E373" s="3" t="str">
        <f>IF(ISBLANK('Product Circularity'!$U133),"---",'Product Circularity'!$U133)</f>
        <v>---</v>
      </c>
      <c r="F373" s="3" t="str">
        <f>IF(ISBLANK('Product Circularity'!$U133),"---",'Product Circularity'!$V133)</f>
        <v>---</v>
      </c>
      <c r="G373" s="3" t="str">
        <f>IF(ISBLANK('Product Circularity'!$U133),"---",'Product Circularity'!$X133)</f>
        <v>---</v>
      </c>
    </row>
    <row r="374" spans="1:7" ht="16" hidden="1">
      <c r="A374" s="588" t="s">
        <v>28</v>
      </c>
      <c r="B374" s="3" t="str">
        <f>IF(ISBLANK('Product Circularity'!$U134),"---",'Product Circularity'!$C134)</f>
        <v>---</v>
      </c>
      <c r="C374" s="3" t="str">
        <f>IF(ISBLANK('Product Circularity'!$U134),"---",'Product Circularity'!$D134)</f>
        <v>---</v>
      </c>
      <c r="D374" s="3" t="str">
        <f>IF(ISBLANK('Product Circularity'!$U134),"---",'Product Circularity'!$E134)</f>
        <v>---</v>
      </c>
      <c r="E374" s="3" t="str">
        <f>IF(ISBLANK('Product Circularity'!$U134),"---",'Product Circularity'!$U134)</f>
        <v>---</v>
      </c>
      <c r="F374" s="3" t="str">
        <f>IF(ISBLANK('Product Circularity'!$U134),"---",'Product Circularity'!$V134)</f>
        <v>---</v>
      </c>
      <c r="G374" s="3" t="str">
        <f>IF(ISBLANK('Product Circularity'!$U134),"---",'Product Circularity'!$X134)</f>
        <v>---</v>
      </c>
    </row>
    <row r="375" spans="1:7" ht="16" hidden="1">
      <c r="A375" s="588" t="s">
        <v>28</v>
      </c>
      <c r="B375" s="3" t="str">
        <f>IF(ISBLANK('Product Circularity'!$U135),"---",'Product Circularity'!$C135)</f>
        <v>---</v>
      </c>
      <c r="C375" s="3" t="str">
        <f>IF(ISBLANK('Product Circularity'!$U135),"---",'Product Circularity'!$D135)</f>
        <v>---</v>
      </c>
      <c r="D375" s="3" t="str">
        <f>IF(ISBLANK('Product Circularity'!$U135),"---",'Product Circularity'!$E135)</f>
        <v>---</v>
      </c>
      <c r="E375" s="3" t="str">
        <f>IF(ISBLANK('Product Circularity'!$U135),"---",'Product Circularity'!$U135)</f>
        <v>---</v>
      </c>
      <c r="F375" s="3" t="str">
        <f>IF(ISBLANK('Product Circularity'!$U135),"---",'Product Circularity'!$V135)</f>
        <v>---</v>
      </c>
      <c r="G375" s="3" t="str">
        <f>IF(ISBLANK('Product Circularity'!$U135),"---",'Product Circularity'!$X135)</f>
        <v>---</v>
      </c>
    </row>
    <row r="376" spans="1:7" ht="16" hidden="1">
      <c r="A376" s="588" t="s">
        <v>28</v>
      </c>
      <c r="B376" s="3" t="str">
        <f>IF(ISBLANK('Product Circularity'!$U136),"---",'Product Circularity'!$C136)</f>
        <v>---</v>
      </c>
      <c r="C376" s="3" t="str">
        <f>IF(ISBLANK('Product Circularity'!$U136),"---",'Product Circularity'!$D136)</f>
        <v>---</v>
      </c>
      <c r="D376" s="3" t="str">
        <f>IF(ISBLANK('Product Circularity'!$U136),"---",'Product Circularity'!$E136)</f>
        <v>---</v>
      </c>
      <c r="E376" s="3" t="str">
        <f>IF(ISBLANK('Product Circularity'!$U136),"---",'Product Circularity'!$U136)</f>
        <v>---</v>
      </c>
      <c r="F376" s="3" t="str">
        <f>IF(ISBLANK('Product Circularity'!$U136),"---",'Product Circularity'!$V136)</f>
        <v>---</v>
      </c>
      <c r="G376" s="3" t="str">
        <f>IF(ISBLANK('Product Circularity'!$U136),"---",'Product Circularity'!$X136)</f>
        <v>---</v>
      </c>
    </row>
    <row r="377" spans="1:7" ht="16" hidden="1">
      <c r="A377" s="588" t="s">
        <v>28</v>
      </c>
      <c r="B377" s="3" t="str">
        <f>IF(ISBLANK('Product Circularity'!$U137),"---",'Product Circularity'!$C137)</f>
        <v>---</v>
      </c>
      <c r="C377" s="3" t="str">
        <f>IF(ISBLANK('Product Circularity'!$U137),"---",'Product Circularity'!$D137)</f>
        <v>---</v>
      </c>
      <c r="D377" s="3" t="str">
        <f>IF(ISBLANK('Product Circularity'!$U137),"---",'Product Circularity'!$E137)</f>
        <v>---</v>
      </c>
      <c r="E377" s="3" t="str">
        <f>IF(ISBLANK('Product Circularity'!$U137),"---",'Product Circularity'!$U137)</f>
        <v>---</v>
      </c>
      <c r="F377" s="3" t="str">
        <f>IF(ISBLANK('Product Circularity'!$U137),"---",'Product Circularity'!$V137)</f>
        <v>---</v>
      </c>
      <c r="G377" s="3" t="str">
        <f>IF(ISBLANK('Product Circularity'!$U137),"---",'Product Circularity'!$X137)</f>
        <v>---</v>
      </c>
    </row>
    <row r="378" spans="1:7" ht="16" hidden="1">
      <c r="A378" s="588" t="s">
        <v>28</v>
      </c>
      <c r="B378" s="3" t="str">
        <f>IF(ISBLANK('Product Circularity'!$U138),"---",'Product Circularity'!$C138)</f>
        <v>---</v>
      </c>
      <c r="C378" s="3" t="str">
        <f>IF(ISBLANK('Product Circularity'!$U138),"---",'Product Circularity'!$D138)</f>
        <v>---</v>
      </c>
      <c r="D378" s="3" t="str">
        <f>IF(ISBLANK('Product Circularity'!$U138),"---",'Product Circularity'!$E138)</f>
        <v>---</v>
      </c>
      <c r="E378" s="3" t="str">
        <f>IF(ISBLANK('Product Circularity'!$U138),"---",'Product Circularity'!$U138)</f>
        <v>---</v>
      </c>
      <c r="F378" s="3" t="str">
        <f>IF(ISBLANK('Product Circularity'!$U138),"---",'Product Circularity'!$V138)</f>
        <v>---</v>
      </c>
      <c r="G378" s="3" t="str">
        <f>IF(ISBLANK('Product Circularity'!$U138),"---",'Product Circularity'!$X138)</f>
        <v>---</v>
      </c>
    </row>
    <row r="379" spans="1:7" ht="16" hidden="1">
      <c r="A379" s="588" t="s">
        <v>28</v>
      </c>
      <c r="B379" s="3" t="str">
        <f>IF(ISBLANK('Product Circularity'!$U139),"---",'Product Circularity'!$C139)</f>
        <v>---</v>
      </c>
      <c r="C379" s="3" t="str">
        <f>IF(ISBLANK('Product Circularity'!$U139),"---",'Product Circularity'!$D139)</f>
        <v>---</v>
      </c>
      <c r="D379" s="3" t="str">
        <f>IF(ISBLANK('Product Circularity'!$U139),"---",'Product Circularity'!$E139)</f>
        <v>---</v>
      </c>
      <c r="E379" s="3" t="str">
        <f>IF(ISBLANK('Product Circularity'!$U139),"---",'Product Circularity'!$U139)</f>
        <v>---</v>
      </c>
      <c r="F379" s="3" t="str">
        <f>IF(ISBLANK('Product Circularity'!$U139),"---",'Product Circularity'!$V139)</f>
        <v>---</v>
      </c>
      <c r="G379" s="3" t="str">
        <f>IF(ISBLANK('Product Circularity'!$U139),"---",'Product Circularity'!$X139)</f>
        <v>---</v>
      </c>
    </row>
    <row r="380" spans="1:7" ht="16" hidden="1">
      <c r="A380" s="588" t="s">
        <v>28</v>
      </c>
      <c r="B380" s="3" t="str">
        <f>IF(ISBLANK('Product Circularity'!$U140),"---",'Product Circularity'!$C140)</f>
        <v>---</v>
      </c>
      <c r="C380" s="3" t="str">
        <f>IF(ISBLANK('Product Circularity'!$U140),"---",'Product Circularity'!$D140)</f>
        <v>---</v>
      </c>
      <c r="D380" s="3" t="str">
        <f>IF(ISBLANK('Product Circularity'!$U140),"---",'Product Circularity'!$E140)</f>
        <v>---</v>
      </c>
      <c r="E380" s="3" t="str">
        <f>IF(ISBLANK('Product Circularity'!$U140),"---",'Product Circularity'!$U140)</f>
        <v>---</v>
      </c>
      <c r="F380" s="3" t="str">
        <f>IF(ISBLANK('Product Circularity'!$U140),"---",'Product Circularity'!$V140)</f>
        <v>---</v>
      </c>
      <c r="G380" s="3" t="str">
        <f>IF(ISBLANK('Product Circularity'!$U140),"---",'Product Circularity'!$X140)</f>
        <v>---</v>
      </c>
    </row>
    <row r="381" spans="1:7" ht="16" hidden="1">
      <c r="A381" s="588" t="s">
        <v>28</v>
      </c>
      <c r="B381" s="3" t="str">
        <f>IF(ISBLANK('Product Circularity'!$U141),"---",'Product Circularity'!$C141)</f>
        <v>---</v>
      </c>
      <c r="C381" s="3" t="str">
        <f>IF(ISBLANK('Product Circularity'!$U141),"---",'Product Circularity'!$D141)</f>
        <v>---</v>
      </c>
      <c r="D381" s="3" t="str">
        <f>IF(ISBLANK('Product Circularity'!$U141),"---",'Product Circularity'!$E141)</f>
        <v>---</v>
      </c>
      <c r="E381" s="3" t="str">
        <f>IF(ISBLANK('Product Circularity'!$U141),"---",'Product Circularity'!$U141)</f>
        <v>---</v>
      </c>
      <c r="F381" s="3" t="str">
        <f>IF(ISBLANK('Product Circularity'!$U141),"---",'Product Circularity'!$V141)</f>
        <v>---</v>
      </c>
      <c r="G381" s="3" t="str">
        <f>IF(ISBLANK('Product Circularity'!$U141),"---",'Product Circularity'!$X141)</f>
        <v>---</v>
      </c>
    </row>
    <row r="382" spans="1:7" ht="16" hidden="1">
      <c r="A382" s="588" t="s">
        <v>28</v>
      </c>
      <c r="B382" s="3" t="str">
        <f>IF(ISBLANK('Product Circularity'!$U142),"---",'Product Circularity'!$C142)</f>
        <v>---</v>
      </c>
      <c r="C382" s="3" t="str">
        <f>IF(ISBLANK('Product Circularity'!$U142),"---",'Product Circularity'!$D142)</f>
        <v>---</v>
      </c>
      <c r="D382" s="3" t="str">
        <f>IF(ISBLANK('Product Circularity'!$U142),"---",'Product Circularity'!$E142)</f>
        <v>---</v>
      </c>
      <c r="E382" s="3" t="str">
        <f>IF(ISBLANK('Product Circularity'!$U142),"---",'Product Circularity'!$U142)</f>
        <v>---</v>
      </c>
      <c r="F382" s="3" t="str">
        <f>IF(ISBLANK('Product Circularity'!$U142),"---",'Product Circularity'!$V142)</f>
        <v>---</v>
      </c>
      <c r="G382" s="3" t="str">
        <f>IF(ISBLANK('Product Circularity'!$U142),"---",'Product Circularity'!$X142)</f>
        <v>---</v>
      </c>
    </row>
    <row r="383" spans="1:7" ht="16" hidden="1">
      <c r="A383" s="588" t="s">
        <v>28</v>
      </c>
      <c r="B383" s="3" t="str">
        <f>IF(ISBLANK('Product Circularity'!$U143),"---",'Product Circularity'!$C143)</f>
        <v>---</v>
      </c>
      <c r="C383" s="3" t="str">
        <f>IF(ISBLANK('Product Circularity'!$U143),"---",'Product Circularity'!$D143)</f>
        <v>---</v>
      </c>
      <c r="D383" s="3" t="str">
        <f>IF(ISBLANK('Product Circularity'!$U143),"---",'Product Circularity'!$E143)</f>
        <v>---</v>
      </c>
      <c r="E383" s="3" t="str">
        <f>IF(ISBLANK('Product Circularity'!$U143),"---",'Product Circularity'!$U143)</f>
        <v>---</v>
      </c>
      <c r="F383" s="3" t="str">
        <f>IF(ISBLANK('Product Circularity'!$U143),"---",'Product Circularity'!$V143)</f>
        <v>---</v>
      </c>
      <c r="G383" s="3" t="str">
        <f>IF(ISBLANK('Product Circularity'!$U143),"---",'Product Circularity'!$X143)</f>
        <v>---</v>
      </c>
    </row>
    <row r="384" spans="1:7" ht="16" hidden="1">
      <c r="A384" s="588" t="s">
        <v>28</v>
      </c>
      <c r="B384" s="3" t="str">
        <f>IF(ISBLANK('Product Circularity'!$U144),"---",'Product Circularity'!$C144)</f>
        <v>---</v>
      </c>
      <c r="C384" s="3" t="str">
        <f>IF(ISBLANK('Product Circularity'!$U144),"---",'Product Circularity'!$D144)</f>
        <v>---</v>
      </c>
      <c r="D384" s="3" t="str">
        <f>IF(ISBLANK('Product Circularity'!$U144),"---",'Product Circularity'!$E144)</f>
        <v>---</v>
      </c>
      <c r="E384" s="3" t="str">
        <f>IF(ISBLANK('Product Circularity'!$U144),"---",'Product Circularity'!$U144)</f>
        <v>---</v>
      </c>
      <c r="F384" s="3" t="str">
        <f>IF(ISBLANK('Product Circularity'!$U144),"---",'Product Circularity'!$V144)</f>
        <v>---</v>
      </c>
      <c r="G384" s="3" t="str">
        <f>IF(ISBLANK('Product Circularity'!$U144),"---",'Product Circularity'!$X144)</f>
        <v>---</v>
      </c>
    </row>
    <row r="385" spans="1:7" ht="16" hidden="1">
      <c r="A385" s="588" t="s">
        <v>28</v>
      </c>
      <c r="B385" s="3" t="str">
        <f>IF(ISBLANK('Product Circularity'!$U145),"---",'Product Circularity'!$C145)</f>
        <v>---</v>
      </c>
      <c r="C385" s="3" t="str">
        <f>IF(ISBLANK('Product Circularity'!$U145),"---",'Product Circularity'!$D145)</f>
        <v>---</v>
      </c>
      <c r="D385" s="3" t="str">
        <f>IF(ISBLANK('Product Circularity'!$U145),"---",'Product Circularity'!$E145)</f>
        <v>---</v>
      </c>
      <c r="E385" s="3" t="str">
        <f>IF(ISBLANK('Product Circularity'!$U145),"---",'Product Circularity'!$U145)</f>
        <v>---</v>
      </c>
      <c r="F385" s="3" t="str">
        <f>IF(ISBLANK('Product Circularity'!$U145),"---",'Product Circularity'!$V145)</f>
        <v>---</v>
      </c>
      <c r="G385" s="3" t="str">
        <f>IF(ISBLANK('Product Circularity'!$U145),"---",'Product Circularity'!$X145)</f>
        <v>---</v>
      </c>
    </row>
    <row r="386" spans="1:7" ht="16" hidden="1">
      <c r="A386" s="588" t="s">
        <v>28</v>
      </c>
      <c r="B386" s="3" t="str">
        <f>IF(ISBLANK('Product Circularity'!$U146),"---",'Product Circularity'!$C146)</f>
        <v>---</v>
      </c>
      <c r="C386" s="3" t="str">
        <f>IF(ISBLANK('Product Circularity'!$U146),"---",'Product Circularity'!$D146)</f>
        <v>---</v>
      </c>
      <c r="D386" s="3" t="str">
        <f>IF(ISBLANK('Product Circularity'!$U146),"---",'Product Circularity'!$E146)</f>
        <v>---</v>
      </c>
      <c r="E386" s="3" t="str">
        <f>IF(ISBLANK('Product Circularity'!$U146),"---",'Product Circularity'!$U146)</f>
        <v>---</v>
      </c>
      <c r="F386" s="3" t="str">
        <f>IF(ISBLANK('Product Circularity'!$U146),"---",'Product Circularity'!$V146)</f>
        <v>---</v>
      </c>
      <c r="G386" s="3" t="str">
        <f>IF(ISBLANK('Product Circularity'!$U146),"---",'Product Circularity'!$X146)</f>
        <v>---</v>
      </c>
    </row>
    <row r="387" spans="1:7" ht="16" hidden="1">
      <c r="A387" s="588" t="s">
        <v>28</v>
      </c>
      <c r="B387" s="3" t="str">
        <f>IF(ISBLANK('Product Circularity'!$U147),"---",'Product Circularity'!$C147)</f>
        <v>---</v>
      </c>
      <c r="C387" s="3" t="str">
        <f>IF(ISBLANK('Product Circularity'!$U147),"---",'Product Circularity'!$D147)</f>
        <v>---</v>
      </c>
      <c r="D387" s="3" t="str">
        <f>IF(ISBLANK('Product Circularity'!$U147),"---",'Product Circularity'!$E147)</f>
        <v>---</v>
      </c>
      <c r="E387" s="3" t="str">
        <f>IF(ISBLANK('Product Circularity'!$U147),"---",'Product Circularity'!$U147)</f>
        <v>---</v>
      </c>
      <c r="F387" s="3" t="str">
        <f>IF(ISBLANK('Product Circularity'!$U147),"---",'Product Circularity'!$V147)</f>
        <v>---</v>
      </c>
      <c r="G387" s="3" t="str">
        <f>IF(ISBLANK('Product Circularity'!$U147),"---",'Product Circularity'!$X147)</f>
        <v>---</v>
      </c>
    </row>
    <row r="388" spans="1:7" ht="16" hidden="1">
      <c r="A388" s="588" t="s">
        <v>28</v>
      </c>
      <c r="B388" s="3" t="str">
        <f>IF(ISBLANK('Product Circularity'!$U148),"---",'Product Circularity'!$C148)</f>
        <v>---</v>
      </c>
      <c r="C388" s="3" t="str">
        <f>IF(ISBLANK('Product Circularity'!$U148),"---",'Product Circularity'!$D148)</f>
        <v>---</v>
      </c>
      <c r="D388" s="3" t="str">
        <f>IF(ISBLANK('Product Circularity'!$U148),"---",'Product Circularity'!$E148)</f>
        <v>---</v>
      </c>
      <c r="E388" s="3" t="str">
        <f>IF(ISBLANK('Product Circularity'!$U148),"---",'Product Circularity'!$U148)</f>
        <v>---</v>
      </c>
      <c r="F388" s="3" t="str">
        <f>IF(ISBLANK('Product Circularity'!$U148),"---",'Product Circularity'!$V148)</f>
        <v>---</v>
      </c>
      <c r="G388" s="3" t="str">
        <f>IF(ISBLANK('Product Circularity'!$U148),"---",'Product Circularity'!$X148)</f>
        <v>---</v>
      </c>
    </row>
    <row r="389" spans="1:7" ht="16" hidden="1">
      <c r="A389" s="588" t="s">
        <v>28</v>
      </c>
      <c r="B389" s="3" t="str">
        <f>IF(ISBLANK('Product Circularity'!$U149),"---",'Product Circularity'!$C149)</f>
        <v>---</v>
      </c>
      <c r="C389" s="3" t="str">
        <f>IF(ISBLANK('Product Circularity'!$U149),"---",'Product Circularity'!$D149)</f>
        <v>---</v>
      </c>
      <c r="D389" s="3" t="str">
        <f>IF(ISBLANK('Product Circularity'!$U149),"---",'Product Circularity'!$E149)</f>
        <v>---</v>
      </c>
      <c r="E389" s="3" t="str">
        <f>IF(ISBLANK('Product Circularity'!$U149),"---",'Product Circularity'!$U149)</f>
        <v>---</v>
      </c>
      <c r="F389" s="3" t="str">
        <f>IF(ISBLANK('Product Circularity'!$U149),"---",'Product Circularity'!$V149)</f>
        <v>---</v>
      </c>
      <c r="G389" s="3" t="str">
        <f>IF(ISBLANK('Product Circularity'!$U149),"---",'Product Circularity'!$X149)</f>
        <v>---</v>
      </c>
    </row>
    <row r="390" spans="1:7" s="143" customFormat="1" ht="154">
      <c r="A390" s="439" t="s">
        <v>28</v>
      </c>
      <c r="B390" s="439" t="str">
        <f>IF(ISBLANK('Product Circularity'!$U150),"---",'Product Circularity'!$C150)</f>
        <v>Gold</v>
      </c>
      <c r="C390" s="439" t="str">
        <f>IF(ISBLANK('Product Circularity'!$U150),"---",'Product Circularity'!$D150)</f>
        <v>5.8 Active Cycling</v>
      </c>
      <c r="D390" s="439" t="str">
        <f>IF(ISBLANK('Product Circularity'!$U150),"---",'Product Circularity'!$E150)</f>
        <v xml:space="preserve">For other short-use phase products, and for any product that is required to be cycled per leading regulations (e.g., electronics, apparel), actively cycle at least some (&gt; 0%) of the product’s materials and implement a program to increase the cycling rate or quality of the product for its next use. </v>
      </c>
      <c r="E390" s="439" t="str">
        <f>IF(ISBLANK('Product Circularity'!$U150),"---",'Product Circularity'!$U150)</f>
        <v>Modified</v>
      </c>
      <c r="F390" s="439" t="str">
        <f>IF(ISBLANK('Product Circularity'!$U150),"---",'Product Circularity'!$V150)</f>
        <v>Yes</v>
      </c>
      <c r="G390" s="439" t="str">
        <f>IF(ISBLANK('Product Circularity'!$U150),"---",'Product Circularity'!$X150)</f>
        <v xml:space="preserve">More products types are required to be actively cycled at the Gold level under Version 4.1 compared to Version 4.0. The definition of short use phase was changed from 1 year to 4 years. Therefore, this section must be updated for products with a typical use phase of 2-4 years. In addition, any product that is required to be cycled per leading regulations must now be actively cycled at the Gold level. Per the Version 4.1 User Guidance, products required to be cycled per leading regulations are: Apparel, electronics, carpets, mattresses, batteries, and tires/tyres. This section must also be updated for these product types. </v>
      </c>
    </row>
    <row r="391" spans="1:7" ht="16" hidden="1">
      <c r="A391" s="588" t="s">
        <v>28</v>
      </c>
      <c r="B391" s="3" t="str">
        <f>IF(ISBLANK('Product Circularity'!$U151),"---",'Product Circularity'!$C151)</f>
        <v>---</v>
      </c>
      <c r="C391" s="3" t="str">
        <f>IF(ISBLANK('Product Circularity'!$U151),"---",'Product Circularity'!$D151)</f>
        <v>---</v>
      </c>
      <c r="D391" s="3" t="str">
        <f>IF(ISBLANK('Product Circularity'!$U151),"---",'Product Circularity'!$E151)</f>
        <v>---</v>
      </c>
      <c r="E391" s="3" t="str">
        <f>IF(ISBLANK('Product Circularity'!$U151),"---",'Product Circularity'!$U151)</f>
        <v>---</v>
      </c>
      <c r="F391" s="3" t="str">
        <f>IF(ISBLANK('Product Circularity'!$U151),"---",'Product Circularity'!$V151)</f>
        <v>---</v>
      </c>
      <c r="G391" s="3" t="str">
        <f>IF(ISBLANK('Product Circularity'!$U151),"---",'Product Circularity'!$X151)</f>
        <v>---</v>
      </c>
    </row>
    <row r="392" spans="1:7" s="143" customFormat="1" ht="28">
      <c r="A392" s="439" t="s">
        <v>28</v>
      </c>
      <c r="B392" s="439" t="str">
        <f>IF(ISBLANK('Product Circularity'!$U152),"---",'Product Circularity'!$C152)</f>
        <v>Gold</v>
      </c>
      <c r="C392" s="439" t="str">
        <f>IF(ISBLANK('Product Circularity'!$U152),"---",'Product Circularity'!$D152)</f>
        <v>5.8 Active Cycling</v>
      </c>
      <c r="D392" s="439" t="str">
        <f>IF(ISBLANK('Product Circularity'!$U152),"---",'Product Circularity'!$E152)</f>
        <v>For long-use phase products, actively cycle at least some (&gt; 0%) of the product’s materials or implement a program to increase the cycling rate or quality of the product for its next use.</v>
      </c>
      <c r="E392" s="439" t="str">
        <f>IF(ISBLANK('Product Circularity'!$U152),"---",'Product Circularity'!$U152)</f>
        <v>Modified</v>
      </c>
      <c r="F392" s="439" t="str">
        <f>IF(ISBLANK('Product Circularity'!$U152),"---",'Product Circularity'!$V152)</f>
        <v>Yes</v>
      </c>
      <c r="G392" s="439" t="str">
        <f>IF(ISBLANK('Product Circularity'!$U152),"---",'Product Circularity'!$X152)</f>
        <v>See Above</v>
      </c>
    </row>
    <row r="393" spans="1:7" ht="16" hidden="1">
      <c r="A393" s="588" t="s">
        <v>28</v>
      </c>
      <c r="B393" s="3" t="str">
        <f>IF(ISBLANK('Product Circularity'!$U153),"---",'Product Circularity'!$C153)</f>
        <v>---</v>
      </c>
      <c r="C393" s="3" t="str">
        <f>IF(ISBLANK('Product Circularity'!$U153),"---",'Product Circularity'!$D153)</f>
        <v>---</v>
      </c>
      <c r="D393" s="3" t="str">
        <f>IF(ISBLANK('Product Circularity'!$U153),"---",'Product Circularity'!$E153)</f>
        <v>---</v>
      </c>
      <c r="E393" s="3" t="str">
        <f>IF(ISBLANK('Product Circularity'!$U153),"---",'Product Circularity'!$U153)</f>
        <v>---</v>
      </c>
      <c r="F393" s="3" t="str">
        <f>IF(ISBLANK('Product Circularity'!$U153),"---",'Product Circularity'!$V153)</f>
        <v>---</v>
      </c>
      <c r="G393" s="3" t="str">
        <f>IF(ISBLANK('Product Circularity'!$U153),"---",'Product Circularity'!$X153)</f>
        <v>---</v>
      </c>
    </row>
    <row r="394" spans="1:7" ht="16" hidden="1">
      <c r="A394" s="588" t="s">
        <v>28</v>
      </c>
      <c r="B394" s="3" t="str">
        <f>IF(ISBLANK('Product Circularity'!$U154),"---",'Product Circularity'!$C154)</f>
        <v>---</v>
      </c>
      <c r="C394" s="3" t="str">
        <f>IF(ISBLANK('Product Circularity'!$U154),"---",'Product Circularity'!$D154)</f>
        <v>---</v>
      </c>
      <c r="D394" s="3" t="str">
        <f>IF(ISBLANK('Product Circularity'!$U154),"---",'Product Circularity'!$E154)</f>
        <v>---</v>
      </c>
      <c r="E394" s="3" t="str">
        <f>IF(ISBLANK('Product Circularity'!$U154),"---",'Product Circularity'!$U154)</f>
        <v>---</v>
      </c>
      <c r="F394" s="3" t="str">
        <f>IF(ISBLANK('Product Circularity'!$U154),"---",'Product Circularity'!$V154)</f>
        <v>---</v>
      </c>
      <c r="G394" s="3" t="str">
        <f>IF(ISBLANK('Product Circularity'!$U154),"---",'Product Circularity'!$X154)</f>
        <v>---</v>
      </c>
    </row>
    <row r="395" spans="1:7" ht="16" hidden="1">
      <c r="A395" s="588" t="s">
        <v>28</v>
      </c>
      <c r="B395" s="3" t="str">
        <f>IF(ISBLANK('Product Circularity'!$U155),"---",'Product Circularity'!$C155)</f>
        <v>---</v>
      </c>
      <c r="C395" s="3" t="str">
        <f>IF(ISBLANK('Product Circularity'!$U155),"---",'Product Circularity'!$D155)</f>
        <v>---</v>
      </c>
      <c r="D395" s="3" t="str">
        <f>IF(ISBLANK('Product Circularity'!$U155),"---",'Product Circularity'!$E155)</f>
        <v>---</v>
      </c>
      <c r="E395" s="3" t="str">
        <f>IF(ISBLANK('Product Circularity'!$U155),"---",'Product Circularity'!$U155)</f>
        <v>---</v>
      </c>
      <c r="F395" s="3" t="str">
        <f>IF(ISBLANK('Product Circularity'!$U155),"---",'Product Circularity'!$V155)</f>
        <v>---</v>
      </c>
      <c r="G395" s="3" t="str">
        <f>IF(ISBLANK('Product Circularity'!$U155),"---",'Product Circularity'!$X155)</f>
        <v>---</v>
      </c>
    </row>
    <row r="396" spans="1:7" ht="16" hidden="1">
      <c r="A396" s="588" t="s">
        <v>28</v>
      </c>
      <c r="B396" s="3" t="str">
        <f>IF(ISBLANK('Product Circularity'!$U156),"---",'Product Circularity'!$C156)</f>
        <v>---</v>
      </c>
      <c r="C396" s="3" t="str">
        <f>IF(ISBLANK('Product Circularity'!$U156),"---",'Product Circularity'!$D156)</f>
        <v>---</v>
      </c>
      <c r="D396" s="3" t="str">
        <f>IF(ISBLANK('Product Circularity'!$U156),"---",'Product Circularity'!$E156)</f>
        <v>---</v>
      </c>
      <c r="E396" s="3" t="str">
        <f>IF(ISBLANK('Product Circularity'!$U156),"---",'Product Circularity'!$U156)</f>
        <v>---</v>
      </c>
      <c r="F396" s="3" t="str">
        <f>IF(ISBLANK('Product Circularity'!$U156),"---",'Product Circularity'!$V156)</f>
        <v>---</v>
      </c>
      <c r="G396" s="3" t="str">
        <f>IF(ISBLANK('Product Circularity'!$U156),"---",'Product Circularity'!$X156)</f>
        <v>---</v>
      </c>
    </row>
    <row r="397" spans="1:7" ht="16" hidden="1">
      <c r="A397" s="588" t="s">
        <v>28</v>
      </c>
      <c r="B397" s="3" t="str">
        <f>IF(ISBLANK('Product Circularity'!$U157),"---",'Product Circularity'!$C157)</f>
        <v>---</v>
      </c>
      <c r="C397" s="3" t="str">
        <f>IF(ISBLANK('Product Circularity'!$U157),"---",'Product Circularity'!$D157)</f>
        <v>---</v>
      </c>
      <c r="D397" s="3" t="str">
        <f>IF(ISBLANK('Product Circularity'!$U157),"---",'Product Circularity'!$E157)</f>
        <v>---</v>
      </c>
      <c r="E397" s="3" t="str">
        <f>IF(ISBLANK('Product Circularity'!$U157),"---",'Product Circularity'!$U157)</f>
        <v>---</v>
      </c>
      <c r="F397" s="3" t="str">
        <f>IF(ISBLANK('Product Circularity'!$U157),"---",'Product Circularity'!$V157)</f>
        <v>---</v>
      </c>
      <c r="G397" s="3" t="str">
        <f>IF(ISBLANK('Product Circularity'!$U157),"---",'Product Circularity'!$X157)</f>
        <v>---</v>
      </c>
    </row>
    <row r="398" spans="1:7" ht="16" hidden="1">
      <c r="A398" s="588" t="s">
        <v>28</v>
      </c>
      <c r="B398" s="3" t="str">
        <f>IF(ISBLANK('Product Circularity'!$U158),"---",'Product Circularity'!$C158)</f>
        <v>---</v>
      </c>
      <c r="C398" s="3" t="str">
        <f>IF(ISBLANK('Product Circularity'!$U158),"---",'Product Circularity'!$D158)</f>
        <v>---</v>
      </c>
      <c r="D398" s="3" t="str">
        <f>IF(ISBLANK('Product Circularity'!$U158),"---",'Product Circularity'!$E158)</f>
        <v>---</v>
      </c>
      <c r="E398" s="3" t="str">
        <f>IF(ISBLANK('Product Circularity'!$U158),"---",'Product Circularity'!$U158)</f>
        <v>---</v>
      </c>
      <c r="F398" s="3" t="str">
        <f>IF(ISBLANK('Product Circularity'!$U158),"---",'Product Circularity'!$V158)</f>
        <v>---</v>
      </c>
      <c r="G398" s="3" t="str">
        <f>IF(ISBLANK('Product Circularity'!$U158),"---",'Product Circularity'!$X158)</f>
        <v>---</v>
      </c>
    </row>
    <row r="399" spans="1:7" ht="16" hidden="1">
      <c r="A399" s="588" t="s">
        <v>28</v>
      </c>
      <c r="B399" s="3" t="str">
        <f>IF(ISBLANK('Product Circularity'!$U159),"---",'Product Circularity'!$C159)</f>
        <v>---</v>
      </c>
      <c r="C399" s="3" t="str">
        <f>IF(ISBLANK('Product Circularity'!$U159),"---",'Product Circularity'!$D159)</f>
        <v>---</v>
      </c>
      <c r="D399" s="3" t="str">
        <f>IF(ISBLANK('Product Circularity'!$U159),"---",'Product Circularity'!$E159)</f>
        <v>---</v>
      </c>
      <c r="E399" s="3" t="str">
        <f>IF(ISBLANK('Product Circularity'!$U159),"---",'Product Circularity'!$U159)</f>
        <v>---</v>
      </c>
      <c r="F399" s="3" t="str">
        <f>IF(ISBLANK('Product Circularity'!$U159),"---",'Product Circularity'!$V159)</f>
        <v>---</v>
      </c>
      <c r="G399" s="3" t="str">
        <f>IF(ISBLANK('Product Circularity'!$U159),"---",'Product Circularity'!$X159)</f>
        <v>---</v>
      </c>
    </row>
    <row r="400" spans="1:7" ht="16" hidden="1">
      <c r="A400" s="588" t="s">
        <v>28</v>
      </c>
      <c r="B400" s="3" t="str">
        <f>IF(ISBLANK('Product Circularity'!$U160),"---",'Product Circularity'!$C160)</f>
        <v>---</v>
      </c>
      <c r="C400" s="3" t="str">
        <f>IF(ISBLANK('Product Circularity'!$U160),"---",'Product Circularity'!$D160)</f>
        <v>---</v>
      </c>
      <c r="D400" s="3" t="str">
        <f>IF(ISBLANK('Product Circularity'!$U160),"---",'Product Circularity'!$E160)</f>
        <v>---</v>
      </c>
      <c r="E400" s="3" t="str">
        <f>IF(ISBLANK('Product Circularity'!$U160),"---",'Product Circularity'!$U160)</f>
        <v>---</v>
      </c>
      <c r="F400" s="3" t="str">
        <f>IF(ISBLANK('Product Circularity'!$U160),"---",'Product Circularity'!$V160)</f>
        <v>---</v>
      </c>
      <c r="G400" s="3" t="str">
        <f>IF(ISBLANK('Product Circularity'!$U160),"---",'Product Circularity'!$X160)</f>
        <v>---</v>
      </c>
    </row>
    <row r="401" spans="1:7" ht="16" hidden="1">
      <c r="A401" s="588" t="s">
        <v>28</v>
      </c>
      <c r="B401" s="3" t="str">
        <f>IF(ISBLANK('Product Circularity'!$U161),"---",'Product Circularity'!$C161)</f>
        <v>---</v>
      </c>
      <c r="C401" s="3" t="str">
        <f>IF(ISBLANK('Product Circularity'!$U161),"---",'Product Circularity'!$D161)</f>
        <v>---</v>
      </c>
      <c r="D401" s="3" t="str">
        <f>IF(ISBLANK('Product Circularity'!$U161),"---",'Product Circularity'!$E161)</f>
        <v>---</v>
      </c>
      <c r="E401" s="3" t="str">
        <f>IF(ISBLANK('Product Circularity'!$U161),"---",'Product Circularity'!$U161)</f>
        <v>---</v>
      </c>
      <c r="F401" s="3" t="str">
        <f>IF(ISBLANK('Product Circularity'!$U161),"---",'Product Circularity'!$V161)</f>
        <v>---</v>
      </c>
      <c r="G401" s="3" t="str">
        <f>IF(ISBLANK('Product Circularity'!$U161),"---",'Product Circularity'!$X161)</f>
        <v>---</v>
      </c>
    </row>
    <row r="402" spans="1:7" ht="15" hidden="1" customHeight="1">
      <c r="A402" s="588" t="s">
        <v>28</v>
      </c>
      <c r="B402" s="3" t="str">
        <f>IF(ISBLANK('Product Circularity'!$U162),"---",'Product Circularity'!$C162)</f>
        <v>---</v>
      </c>
      <c r="C402" s="3" t="str">
        <f>IF(ISBLANK('Product Circularity'!$U162),"---",'Product Circularity'!$D162)</f>
        <v>---</v>
      </c>
      <c r="D402" s="3" t="str">
        <f>IF(ISBLANK('Product Circularity'!$U162),"---",'Product Circularity'!$E162)</f>
        <v>---</v>
      </c>
      <c r="E402" s="3" t="str">
        <f>IF(ISBLANK('Product Circularity'!$U162),"---",'Product Circularity'!$U162)</f>
        <v>---</v>
      </c>
      <c r="F402" s="3" t="str">
        <f>IF(ISBLANK('Product Circularity'!$U162),"---",'Product Circularity'!$V162)</f>
        <v>---</v>
      </c>
      <c r="G402" s="3" t="str">
        <f>IF(ISBLANK('Product Circularity'!$U162),"---",'Product Circularity'!$X162)</f>
        <v>---</v>
      </c>
    </row>
    <row r="403" spans="1:7" ht="15" hidden="1" customHeight="1">
      <c r="A403" s="588" t="s">
        <v>30</v>
      </c>
      <c r="B403" s="3" t="str">
        <f>IF(ISBLANK('Clean Air &amp; Climate Protection'!$U5),"---",'Clean Air &amp; Climate Protection'!$C5)</f>
        <v>---</v>
      </c>
      <c r="C403" s="3" t="str">
        <f>IF(ISBLANK('Clean Air &amp; Climate Protection'!$U5),"---",'Clean Air &amp; Climate Protection'!$D5)</f>
        <v>---</v>
      </c>
      <c r="D403" s="3" t="str">
        <f>IF(ISBLANK('Clean Air &amp; Climate Protection'!$U5),"---",'Clean Air &amp; Climate Protection'!$E5)</f>
        <v>---</v>
      </c>
      <c r="E403" s="3" t="str">
        <f>IF(ISBLANK('Clean Air &amp; Climate Protection'!$U5),"---",'Clean Air &amp; Climate Protection'!$U5)</f>
        <v>---</v>
      </c>
      <c r="F403" s="3" t="str">
        <f>IF(ISBLANK('Clean Air &amp; Climate Protection'!$U5),"---",'Clean Air &amp; Climate Protection'!$V5)</f>
        <v>---</v>
      </c>
      <c r="G403" s="3" t="str">
        <f>IF(ISBLANK('Clean Air &amp; Climate Protection'!$U5),"---",'Clean Air &amp; Climate Protection'!$X5)</f>
        <v>---</v>
      </c>
    </row>
    <row r="404" spans="1:7" ht="40" hidden="1" customHeight="1">
      <c r="A404" s="588" t="s">
        <v>30</v>
      </c>
      <c r="B404" s="3" t="str">
        <f>IF(ISBLANK('Clean Air &amp; Climate Protection'!$U6),"---",'Clean Air &amp; Climate Protection'!$C6)</f>
        <v>---</v>
      </c>
      <c r="C404" s="3" t="str">
        <f>IF(ISBLANK('Clean Air &amp; Climate Protection'!$U6),"---",'Clean Air &amp; Climate Protection'!$D6)</f>
        <v>---</v>
      </c>
      <c r="D404" s="3" t="str">
        <f>IF(ISBLANK('Clean Air &amp; Climate Protection'!$U6),"---",'Clean Air &amp; Climate Protection'!$E6)</f>
        <v>---</v>
      </c>
      <c r="E404" s="3" t="str">
        <f>IF(ISBLANK('Clean Air &amp; Climate Protection'!$U6),"---",'Clean Air &amp; Climate Protection'!$U6)</f>
        <v>---</v>
      </c>
      <c r="F404" s="3" t="str">
        <f>IF(ISBLANK('Clean Air &amp; Climate Protection'!$U6),"---",'Clean Air &amp; Climate Protection'!$V6)</f>
        <v>---</v>
      </c>
      <c r="G404" s="3" t="str">
        <f>IF(ISBLANK('Clean Air &amp; Climate Protection'!$U6),"---",'Clean Air &amp; Climate Protection'!$X6)</f>
        <v>---</v>
      </c>
    </row>
    <row r="405" spans="1:7" ht="40" hidden="1" customHeight="1">
      <c r="A405" s="588" t="s">
        <v>30</v>
      </c>
      <c r="B405" s="3" t="str">
        <f>IF(ISBLANK('Clean Air &amp; Climate Protection'!$U7),"---",'Clean Air &amp; Climate Protection'!$C7)</f>
        <v>---</v>
      </c>
      <c r="C405" s="3" t="str">
        <f>IF(ISBLANK('Clean Air &amp; Climate Protection'!$U7),"---",'Clean Air &amp; Climate Protection'!$D7)</f>
        <v>---</v>
      </c>
      <c r="D405" s="3" t="str">
        <f>IF(ISBLANK('Clean Air &amp; Climate Protection'!$U7),"---",'Clean Air &amp; Climate Protection'!$E7)</f>
        <v>---</v>
      </c>
      <c r="E405" s="3" t="str">
        <f>IF(ISBLANK('Clean Air &amp; Climate Protection'!$U7),"---",'Clean Air &amp; Climate Protection'!$U7)</f>
        <v>---</v>
      </c>
      <c r="F405" s="3" t="str">
        <f>IF(ISBLANK('Clean Air &amp; Climate Protection'!$U7),"---",'Clean Air &amp; Climate Protection'!$V7)</f>
        <v>---</v>
      </c>
      <c r="G405" s="3" t="str">
        <f>IF(ISBLANK('Clean Air &amp; Climate Protection'!$U7),"---",'Clean Air &amp; Climate Protection'!$X7)</f>
        <v>---</v>
      </c>
    </row>
    <row r="406" spans="1:7" ht="40" hidden="1" customHeight="1">
      <c r="A406" s="588" t="s">
        <v>30</v>
      </c>
      <c r="B406" s="3" t="str">
        <f>IF(ISBLANK('Clean Air &amp; Climate Protection'!$U8),"---",'Clean Air &amp; Climate Protection'!$C8)</f>
        <v>---</v>
      </c>
      <c r="C406" s="3" t="str">
        <f>IF(ISBLANK('Clean Air &amp; Climate Protection'!$U8),"---",'Clean Air &amp; Climate Protection'!$D8)</f>
        <v>---</v>
      </c>
      <c r="D406" s="3" t="str">
        <f>IF(ISBLANK('Clean Air &amp; Climate Protection'!$U8),"---",'Clean Air &amp; Climate Protection'!$E8)</f>
        <v>---</v>
      </c>
      <c r="E406" s="3" t="str">
        <f>IF(ISBLANK('Clean Air &amp; Climate Protection'!$U8),"---",'Clean Air &amp; Climate Protection'!$U8)</f>
        <v>---</v>
      </c>
      <c r="F406" s="3" t="str">
        <f>IF(ISBLANK('Clean Air &amp; Climate Protection'!$U8),"---",'Clean Air &amp; Climate Protection'!$V8)</f>
        <v>---</v>
      </c>
      <c r="G406" s="3" t="str">
        <f>IF(ISBLANK('Clean Air &amp; Climate Protection'!$U8),"---",'Clean Air &amp; Climate Protection'!$X8)</f>
        <v>---</v>
      </c>
    </row>
    <row r="407" spans="1:7" ht="40" hidden="1" customHeight="1">
      <c r="A407" s="588" t="s">
        <v>30</v>
      </c>
      <c r="B407" s="3" t="str">
        <f>IF(ISBLANK('Clean Air &amp; Climate Protection'!$U9),"---",'Clean Air &amp; Climate Protection'!$C9)</f>
        <v>---</v>
      </c>
      <c r="C407" s="3" t="str">
        <f>IF(ISBLANK('Clean Air &amp; Climate Protection'!$U9),"---",'Clean Air &amp; Climate Protection'!$D9)</f>
        <v>---</v>
      </c>
      <c r="D407" s="3" t="str">
        <f>IF(ISBLANK('Clean Air &amp; Climate Protection'!$U9),"---",'Clean Air &amp; Climate Protection'!$E9)</f>
        <v>---</v>
      </c>
      <c r="E407" s="3" t="str">
        <f>IF(ISBLANK('Clean Air &amp; Climate Protection'!$U9),"---",'Clean Air &amp; Climate Protection'!$U9)</f>
        <v>---</v>
      </c>
      <c r="F407" s="3" t="str">
        <f>IF(ISBLANK('Clean Air &amp; Climate Protection'!$U9),"---",'Clean Air &amp; Climate Protection'!$V9)</f>
        <v>---</v>
      </c>
      <c r="G407" s="3" t="str">
        <f>IF(ISBLANK('Clean Air &amp; Climate Protection'!$U9),"---",'Clean Air &amp; Climate Protection'!$X9)</f>
        <v>---</v>
      </c>
    </row>
    <row r="408" spans="1:7" ht="40" hidden="1" customHeight="1">
      <c r="A408" s="588" t="s">
        <v>30</v>
      </c>
      <c r="B408" s="3" t="str">
        <f>IF(ISBLANK('Clean Air &amp; Climate Protection'!$U10),"---",'Clean Air &amp; Climate Protection'!$C10)</f>
        <v>---</v>
      </c>
      <c r="C408" s="3" t="str">
        <f>IF(ISBLANK('Clean Air &amp; Climate Protection'!$U10),"---",'Clean Air &amp; Climate Protection'!$D10)</f>
        <v>---</v>
      </c>
      <c r="D408" s="3" t="str">
        <f>IF(ISBLANK('Clean Air &amp; Climate Protection'!$U10),"---",'Clean Air &amp; Climate Protection'!$E10)</f>
        <v>---</v>
      </c>
      <c r="E408" s="3" t="str">
        <f>IF(ISBLANK('Clean Air &amp; Climate Protection'!$U10),"---",'Clean Air &amp; Climate Protection'!$U10)</f>
        <v>---</v>
      </c>
      <c r="F408" s="3" t="str">
        <f>IF(ISBLANK('Clean Air &amp; Climate Protection'!$U10),"---",'Clean Air &amp; Climate Protection'!$V10)</f>
        <v>---</v>
      </c>
      <c r="G408" s="3" t="str">
        <f>IF(ISBLANK('Clean Air &amp; Climate Protection'!$U10),"---",'Clean Air &amp; Climate Protection'!$X10)</f>
        <v>---</v>
      </c>
    </row>
    <row r="409" spans="1:7" ht="40" hidden="1" customHeight="1">
      <c r="A409" s="588" t="s">
        <v>30</v>
      </c>
      <c r="B409" s="3" t="str">
        <f>IF(ISBLANK('Clean Air &amp; Climate Protection'!$U11),"---",'Clean Air &amp; Climate Protection'!$C11)</f>
        <v>---</v>
      </c>
      <c r="C409" s="3" t="str">
        <f>IF(ISBLANK('Clean Air &amp; Climate Protection'!$U11),"---",'Clean Air &amp; Climate Protection'!$D11)</f>
        <v>---</v>
      </c>
      <c r="D409" s="3" t="str">
        <f>IF(ISBLANK('Clean Air &amp; Climate Protection'!$U11),"---",'Clean Air &amp; Climate Protection'!$E11)</f>
        <v>---</v>
      </c>
      <c r="E409" s="3" t="str">
        <f>IF(ISBLANK('Clean Air &amp; Climate Protection'!$U11),"---",'Clean Air &amp; Climate Protection'!$U11)</f>
        <v>---</v>
      </c>
      <c r="F409" s="3" t="str">
        <f>IF(ISBLANK('Clean Air &amp; Climate Protection'!$U11),"---",'Clean Air &amp; Climate Protection'!$V11)</f>
        <v>---</v>
      </c>
      <c r="G409" s="3" t="str">
        <f>IF(ISBLANK('Clean Air &amp; Climate Protection'!$U11),"---",'Clean Air &amp; Climate Protection'!$X11)</f>
        <v>---</v>
      </c>
    </row>
    <row r="410" spans="1:7" ht="40" hidden="1" customHeight="1">
      <c r="A410" s="588" t="s">
        <v>30</v>
      </c>
      <c r="B410" s="3" t="str">
        <f>IF(ISBLANK('Clean Air &amp; Climate Protection'!$U12),"---",'Clean Air &amp; Climate Protection'!$C12)</f>
        <v>---</v>
      </c>
      <c r="C410" s="3" t="str">
        <f>IF(ISBLANK('Clean Air &amp; Climate Protection'!$U12),"---",'Clean Air &amp; Climate Protection'!$D12)</f>
        <v>---</v>
      </c>
      <c r="D410" s="3" t="str">
        <f>IF(ISBLANK('Clean Air &amp; Climate Protection'!$U12),"---",'Clean Air &amp; Climate Protection'!$E12)</f>
        <v>---</v>
      </c>
      <c r="E410" s="3" t="str">
        <f>IF(ISBLANK('Clean Air &amp; Climate Protection'!$U12),"---",'Clean Air &amp; Climate Protection'!$U12)</f>
        <v>---</v>
      </c>
      <c r="F410" s="3" t="str">
        <f>IF(ISBLANK('Clean Air &amp; Climate Protection'!$U12),"---",'Clean Air &amp; Climate Protection'!$V12)</f>
        <v>---</v>
      </c>
      <c r="G410" s="3" t="str">
        <f>IF(ISBLANK('Clean Air &amp; Climate Protection'!$U12),"---",'Clean Air &amp; Climate Protection'!$X12)</f>
        <v>---</v>
      </c>
    </row>
    <row r="411" spans="1:7" ht="40" hidden="1" customHeight="1">
      <c r="A411" s="588" t="s">
        <v>30</v>
      </c>
      <c r="B411" s="3" t="str">
        <f>IF(ISBLANK('Clean Air &amp; Climate Protection'!$U13),"---",'Clean Air &amp; Climate Protection'!$C13)</f>
        <v>---</v>
      </c>
      <c r="C411" s="3" t="str">
        <f>IF(ISBLANK('Clean Air &amp; Climate Protection'!$U13),"---",'Clean Air &amp; Climate Protection'!$D13)</f>
        <v>---</v>
      </c>
      <c r="D411" s="3" t="str">
        <f>IF(ISBLANK('Clean Air &amp; Climate Protection'!$U13),"---",'Clean Air &amp; Climate Protection'!$E13)</f>
        <v>---</v>
      </c>
      <c r="E411" s="3" t="str">
        <f>IF(ISBLANK('Clean Air &amp; Climate Protection'!$U13),"---",'Clean Air &amp; Climate Protection'!$U13)</f>
        <v>---</v>
      </c>
      <c r="F411" s="3" t="str">
        <f>IF(ISBLANK('Clean Air &amp; Climate Protection'!$U13),"---",'Clean Air &amp; Climate Protection'!$V13)</f>
        <v>---</v>
      </c>
      <c r="G411" s="3" t="str">
        <f>IF(ISBLANK('Clean Air &amp; Climate Protection'!$U13),"---",'Clean Air &amp; Climate Protection'!$X13)</f>
        <v>---</v>
      </c>
    </row>
    <row r="412" spans="1:7" ht="40" hidden="1" customHeight="1">
      <c r="A412" s="588" t="s">
        <v>30</v>
      </c>
      <c r="B412" s="3" t="str">
        <f>IF(ISBLANK('Clean Air &amp; Climate Protection'!$U14),"---",'Clean Air &amp; Climate Protection'!$C14)</f>
        <v>---</v>
      </c>
      <c r="C412" s="3" t="str">
        <f>IF(ISBLANK('Clean Air &amp; Climate Protection'!$U14),"---",'Clean Air &amp; Climate Protection'!$D14)</f>
        <v>---</v>
      </c>
      <c r="D412" s="3" t="str">
        <f>IF(ISBLANK('Clean Air &amp; Climate Protection'!$U14),"---",'Clean Air &amp; Climate Protection'!$E14)</f>
        <v>---</v>
      </c>
      <c r="E412" s="3" t="str">
        <f>IF(ISBLANK('Clean Air &amp; Climate Protection'!$U14),"---",'Clean Air &amp; Climate Protection'!$U14)</f>
        <v>---</v>
      </c>
      <c r="F412" s="3" t="str">
        <f>IF(ISBLANK('Clean Air &amp; Climate Protection'!$U14),"---",'Clean Air &amp; Climate Protection'!$V14)</f>
        <v>---</v>
      </c>
      <c r="G412" s="3" t="str">
        <f>IF(ISBLANK('Clean Air &amp; Climate Protection'!$U14),"---",'Clean Air &amp; Climate Protection'!$X14)</f>
        <v>---</v>
      </c>
    </row>
    <row r="413" spans="1:7" ht="40" hidden="1" customHeight="1">
      <c r="A413" s="588" t="s">
        <v>30</v>
      </c>
      <c r="B413" s="3" t="str">
        <f>IF(ISBLANK('Clean Air &amp; Climate Protection'!$U15),"---",'Clean Air &amp; Climate Protection'!$C15)</f>
        <v>---</v>
      </c>
      <c r="C413" s="3" t="str">
        <f>IF(ISBLANK('Clean Air &amp; Climate Protection'!$U15),"---",'Clean Air &amp; Climate Protection'!$D15)</f>
        <v>---</v>
      </c>
      <c r="D413" s="3" t="str">
        <f>IF(ISBLANK('Clean Air &amp; Climate Protection'!$U15),"---",'Clean Air &amp; Climate Protection'!$E15)</f>
        <v>---</v>
      </c>
      <c r="E413" s="3" t="str">
        <f>IF(ISBLANK('Clean Air &amp; Climate Protection'!$U15),"---",'Clean Air &amp; Climate Protection'!$U15)</f>
        <v>---</v>
      </c>
      <c r="F413" s="3" t="str">
        <f>IF(ISBLANK('Clean Air &amp; Climate Protection'!$U15),"---",'Clean Air &amp; Climate Protection'!$V15)</f>
        <v>---</v>
      </c>
      <c r="G413" s="3" t="str">
        <f>IF(ISBLANK('Clean Air &amp; Climate Protection'!$U15),"---",'Clean Air &amp; Climate Protection'!$X15)</f>
        <v>---</v>
      </c>
    </row>
    <row r="414" spans="1:7" ht="40" hidden="1" customHeight="1">
      <c r="A414" s="588" t="s">
        <v>30</v>
      </c>
      <c r="B414" s="3" t="str">
        <f>IF(ISBLANK('Clean Air &amp; Climate Protection'!$U16),"---",'Clean Air &amp; Climate Protection'!$C16)</f>
        <v>---</v>
      </c>
      <c r="C414" s="3" t="str">
        <f>IF(ISBLANK('Clean Air &amp; Climate Protection'!$U16),"---",'Clean Air &amp; Climate Protection'!$D16)</f>
        <v>---</v>
      </c>
      <c r="D414" s="3" t="str">
        <f>IF(ISBLANK('Clean Air &amp; Climate Protection'!$U16),"---",'Clean Air &amp; Climate Protection'!$E16)</f>
        <v>---</v>
      </c>
      <c r="E414" s="3" t="str">
        <f>IF(ISBLANK('Clean Air &amp; Climate Protection'!$U16),"---",'Clean Air &amp; Climate Protection'!$U16)</f>
        <v>---</v>
      </c>
      <c r="F414" s="3" t="str">
        <f>IF(ISBLANK('Clean Air &amp; Climate Protection'!$U16),"---",'Clean Air &amp; Climate Protection'!$V16)</f>
        <v>---</v>
      </c>
      <c r="G414" s="3" t="str">
        <f>IF(ISBLANK('Clean Air &amp; Climate Protection'!$U16),"---",'Clean Air &amp; Climate Protection'!$X16)</f>
        <v>---</v>
      </c>
    </row>
    <row r="415" spans="1:7" ht="40" hidden="1" customHeight="1">
      <c r="A415" s="588" t="s">
        <v>30</v>
      </c>
      <c r="B415" s="3" t="str">
        <f>IF(ISBLANK('Clean Air &amp; Climate Protection'!$U17),"---",'Clean Air &amp; Climate Protection'!$C17)</f>
        <v>---</v>
      </c>
      <c r="C415" s="3" t="str">
        <f>IF(ISBLANK('Clean Air &amp; Climate Protection'!$U17),"---",'Clean Air &amp; Climate Protection'!$D17)</f>
        <v>---</v>
      </c>
      <c r="D415" s="3" t="str">
        <f>IF(ISBLANK('Clean Air &amp; Climate Protection'!$U17),"---",'Clean Air &amp; Climate Protection'!$E17)</f>
        <v>---</v>
      </c>
      <c r="E415" s="3" t="str">
        <f>IF(ISBLANK('Clean Air &amp; Climate Protection'!$U17),"---",'Clean Air &amp; Climate Protection'!$U17)</f>
        <v>---</v>
      </c>
      <c r="F415" s="3" t="str">
        <f>IF(ISBLANK('Clean Air &amp; Climate Protection'!$U17),"---",'Clean Air &amp; Climate Protection'!$V17)</f>
        <v>---</v>
      </c>
      <c r="G415" s="3" t="str">
        <f>IF(ISBLANK('Clean Air &amp; Climate Protection'!$U17),"---",'Clean Air &amp; Climate Protection'!$X17)</f>
        <v>---</v>
      </c>
    </row>
    <row r="416" spans="1:7" s="143" customFormat="1" ht="70">
      <c r="A416" s="439" t="s">
        <v>30</v>
      </c>
      <c r="B416" s="439" t="str">
        <f>IF(ISBLANK('Clean Air &amp; Climate Protection'!$U18),"---",'Clean Air &amp; Climate Protection'!$C18)</f>
        <v>Silver</v>
      </c>
      <c r="C416" s="439" t="str">
        <f>IF(ISBLANK('Clean Air &amp; Climate Protection'!$U18),"---",'Clean Air &amp; Climate Protection'!$D18)</f>
        <v>6.2 Quantifying Greenhouse Gas Emissions</v>
      </c>
      <c r="D416" s="439" t="str">
        <f>IF(ISBLANK('Clean Air &amp; Climate Protection'!$U18),"---",'Clean Air &amp; Climate Protection'!$E18)</f>
        <v>For construction products and building materials used to construct primary building elements (i.e., products for which life cycle assessment is common practice), quantify the embodied greenhouse gas emissions associated with the product from resource extraction through final manufacturing or end of use, and produce an Environmental Product Declaration (EPD) that has been critically reviewed by a third-party.</v>
      </c>
      <c r="E416" s="439" t="str">
        <f>IF(ISBLANK('Clean Air &amp; Climate Protection'!$U18),"---",'Clean Air &amp; Climate Protection'!$U18)</f>
        <v>Modified</v>
      </c>
      <c r="F416" s="439" t="str">
        <f>IF(ISBLANK('Clean Air &amp; Climate Protection'!$U18),"---",'Clean Air &amp; Climate Protection'!$V18)</f>
        <v>Yes</v>
      </c>
      <c r="G416" s="439" t="str">
        <f>IF(ISBLANK('Clean Air &amp; Climate Protection'!$U18),"---",'Clean Air &amp; Climate Protection'!$X18)</f>
        <v xml:space="preserve">An EPD is required at the Silver level under Version 4.1 (Gold level under Version 4.0) for construction products and building materials used to construct primary building elements. This section must be updated for this product type. </v>
      </c>
    </row>
    <row r="417" spans="1:7" ht="16" hidden="1">
      <c r="A417" s="588" t="s">
        <v>30</v>
      </c>
      <c r="B417" s="3" t="str">
        <f>IF(ISBLANK('Clean Air &amp; Climate Protection'!$U19),"---",'Clean Air &amp; Climate Protection'!$C19)</f>
        <v>---</v>
      </c>
      <c r="C417" s="3" t="str">
        <f>IF(ISBLANK('Clean Air &amp; Climate Protection'!$U19),"---",'Clean Air &amp; Climate Protection'!$D19)</f>
        <v>---</v>
      </c>
      <c r="D417" s="3" t="str">
        <f>IF(ISBLANK('Clean Air &amp; Climate Protection'!$U19),"---",'Clean Air &amp; Climate Protection'!$E19)</f>
        <v>---</v>
      </c>
      <c r="E417" s="3" t="str">
        <f>IF(ISBLANK('Clean Air &amp; Climate Protection'!$U19),"---",'Clean Air &amp; Climate Protection'!$U19)</f>
        <v>---</v>
      </c>
      <c r="F417" s="3" t="str">
        <f>IF(ISBLANK('Clean Air &amp; Climate Protection'!$U19),"---",'Clean Air &amp; Climate Protection'!$V19)</f>
        <v>---</v>
      </c>
      <c r="G417" s="3" t="str">
        <f>IF(ISBLANK('Clean Air &amp; Climate Protection'!$U19),"---",'Clean Air &amp; Climate Protection'!$X19)</f>
        <v>---</v>
      </c>
    </row>
    <row r="418" spans="1:7" ht="16" hidden="1">
      <c r="A418" s="588" t="s">
        <v>30</v>
      </c>
      <c r="B418" s="3" t="str">
        <f>IF(ISBLANK('Clean Air &amp; Climate Protection'!$U20),"---",'Clean Air &amp; Climate Protection'!$C20)</f>
        <v>---</v>
      </c>
      <c r="C418" s="3" t="str">
        <f>IF(ISBLANK('Clean Air &amp; Climate Protection'!$U20),"---",'Clean Air &amp; Climate Protection'!$D20)</f>
        <v>---</v>
      </c>
      <c r="D418" s="3" t="str">
        <f>IF(ISBLANK('Clean Air &amp; Climate Protection'!$U20),"---",'Clean Air &amp; Climate Protection'!$E20)</f>
        <v>---</v>
      </c>
      <c r="E418" s="3" t="str">
        <f>IF(ISBLANK('Clean Air &amp; Climate Protection'!$U20),"---",'Clean Air &amp; Climate Protection'!$U20)</f>
        <v>---</v>
      </c>
      <c r="F418" s="3" t="str">
        <f>IF(ISBLANK('Clean Air &amp; Climate Protection'!$U20),"---",'Clean Air &amp; Climate Protection'!$V20)</f>
        <v>---</v>
      </c>
      <c r="G418" s="3" t="str">
        <f>IF(ISBLANK('Clean Air &amp; Climate Protection'!$U20),"---",'Clean Air &amp; Climate Protection'!$X20)</f>
        <v>---</v>
      </c>
    </row>
    <row r="419" spans="1:7" ht="16" hidden="1">
      <c r="A419" s="588" t="s">
        <v>30</v>
      </c>
      <c r="B419" s="3" t="str">
        <f>IF(ISBLANK('Clean Air &amp; Climate Protection'!$U21),"---",'Clean Air &amp; Climate Protection'!$C21)</f>
        <v>---</v>
      </c>
      <c r="C419" s="3" t="str">
        <f>IF(ISBLANK('Clean Air &amp; Climate Protection'!$U21),"---",'Clean Air &amp; Climate Protection'!$D21)</f>
        <v>---</v>
      </c>
      <c r="D419" s="3" t="str">
        <f>IF(ISBLANK('Clean Air &amp; Climate Protection'!$U21),"---",'Clean Air &amp; Climate Protection'!$E21)</f>
        <v>---</v>
      </c>
      <c r="E419" s="3" t="str">
        <f>IF(ISBLANK('Clean Air &amp; Climate Protection'!$U21),"---",'Clean Air &amp; Climate Protection'!$U21)</f>
        <v>---</v>
      </c>
      <c r="F419" s="3" t="str">
        <f>IF(ISBLANK('Clean Air &amp; Climate Protection'!$U21),"---",'Clean Air &amp; Climate Protection'!$V21)</f>
        <v>---</v>
      </c>
      <c r="G419" s="3" t="str">
        <f>IF(ISBLANK('Clean Air &amp; Climate Protection'!$U21),"---",'Clean Air &amp; Climate Protection'!$X21)</f>
        <v>---</v>
      </c>
    </row>
    <row r="420" spans="1:7" ht="16" hidden="1">
      <c r="A420" s="588" t="s">
        <v>30</v>
      </c>
      <c r="B420" s="3" t="str">
        <f>IF(ISBLANK('Clean Air &amp; Climate Protection'!$U22),"---",'Clean Air &amp; Climate Protection'!$C22)</f>
        <v>---</v>
      </c>
      <c r="C420" s="3" t="str">
        <f>IF(ISBLANK('Clean Air &amp; Climate Protection'!$U22),"---",'Clean Air &amp; Climate Protection'!$D22)</f>
        <v>---</v>
      </c>
      <c r="D420" s="3" t="str">
        <f>IF(ISBLANK('Clean Air &amp; Climate Protection'!$U22),"---",'Clean Air &amp; Climate Protection'!$E22)</f>
        <v>---</v>
      </c>
      <c r="E420" s="3" t="str">
        <f>IF(ISBLANK('Clean Air &amp; Climate Protection'!$U22),"---",'Clean Air &amp; Climate Protection'!$U22)</f>
        <v>---</v>
      </c>
      <c r="F420" s="3" t="str">
        <f>IF(ISBLANK('Clean Air &amp; Climate Protection'!$U22),"---",'Clean Air &amp; Climate Protection'!$V22)</f>
        <v>---</v>
      </c>
      <c r="G420" s="3" t="str">
        <f>IF(ISBLANK('Clean Air &amp; Climate Protection'!$U22),"---",'Clean Air &amp; Climate Protection'!$X22)</f>
        <v>---</v>
      </c>
    </row>
    <row r="421" spans="1:7" ht="16" hidden="1">
      <c r="A421" s="588" t="s">
        <v>30</v>
      </c>
      <c r="B421" s="3" t="str">
        <f>IF(ISBLANK('Clean Air &amp; Climate Protection'!$U23),"---",'Clean Air &amp; Climate Protection'!$C23)</f>
        <v>---</v>
      </c>
      <c r="C421" s="3" t="str">
        <f>IF(ISBLANK('Clean Air &amp; Climate Protection'!$U23),"---",'Clean Air &amp; Climate Protection'!$D23)</f>
        <v>---</v>
      </c>
      <c r="D421" s="3" t="str">
        <f>IF(ISBLANK('Clean Air &amp; Climate Protection'!$U23),"---",'Clean Air &amp; Climate Protection'!$E23)</f>
        <v>---</v>
      </c>
      <c r="E421" s="3" t="str">
        <f>IF(ISBLANK('Clean Air &amp; Climate Protection'!$U23),"---",'Clean Air &amp; Climate Protection'!$U23)</f>
        <v>---</v>
      </c>
      <c r="F421" s="3" t="str">
        <f>IF(ISBLANK('Clean Air &amp; Climate Protection'!$U23),"---",'Clean Air &amp; Climate Protection'!$V23)</f>
        <v>---</v>
      </c>
      <c r="G421" s="3" t="str">
        <f>IF(ISBLANK('Clean Air &amp; Climate Protection'!$U23),"---",'Clean Air &amp; Climate Protection'!$X23)</f>
        <v>---</v>
      </c>
    </row>
    <row r="422" spans="1:7" ht="16" hidden="1">
      <c r="A422" s="588" t="s">
        <v>30</v>
      </c>
      <c r="B422" s="3" t="str">
        <f>IF(ISBLANK('Clean Air &amp; Climate Protection'!$U24),"---",'Clean Air &amp; Climate Protection'!$C24)</f>
        <v>---</v>
      </c>
      <c r="C422" s="3" t="str">
        <f>IF(ISBLANK('Clean Air &amp; Climate Protection'!$U24),"---",'Clean Air &amp; Climate Protection'!$D24)</f>
        <v>---</v>
      </c>
      <c r="D422" s="3" t="str">
        <f>IF(ISBLANK('Clean Air &amp; Climate Protection'!$U24),"---",'Clean Air &amp; Climate Protection'!$E24)</f>
        <v>---</v>
      </c>
      <c r="E422" s="3" t="str">
        <f>IF(ISBLANK('Clean Air &amp; Climate Protection'!$U24),"---",'Clean Air &amp; Climate Protection'!$U24)</f>
        <v>---</v>
      </c>
      <c r="F422" s="3" t="str">
        <f>IF(ISBLANK('Clean Air &amp; Climate Protection'!$U24),"---",'Clean Air &amp; Climate Protection'!$V24)</f>
        <v>---</v>
      </c>
      <c r="G422" s="3" t="str">
        <f>IF(ISBLANK('Clean Air &amp; Climate Protection'!$U24),"---",'Clean Air &amp; Climate Protection'!$X24)</f>
        <v>---</v>
      </c>
    </row>
    <row r="423" spans="1:7" ht="16" hidden="1">
      <c r="A423" s="588" t="s">
        <v>30</v>
      </c>
      <c r="B423" s="3" t="str">
        <f>IF(ISBLANK('Clean Air &amp; Climate Protection'!$U25),"---",'Clean Air &amp; Climate Protection'!$C25)</f>
        <v>---</v>
      </c>
      <c r="C423" s="3" t="str">
        <f>IF(ISBLANK('Clean Air &amp; Climate Protection'!$U25),"---",'Clean Air &amp; Climate Protection'!$D25)</f>
        <v>---</v>
      </c>
      <c r="D423" s="3" t="str">
        <f>IF(ISBLANK('Clean Air &amp; Climate Protection'!$U25),"---",'Clean Air &amp; Climate Protection'!$E25)</f>
        <v>---</v>
      </c>
      <c r="E423" s="3" t="str">
        <f>IF(ISBLANK('Clean Air &amp; Climate Protection'!$U25),"---",'Clean Air &amp; Climate Protection'!$U25)</f>
        <v>---</v>
      </c>
      <c r="F423" s="3" t="str">
        <f>IF(ISBLANK('Clean Air &amp; Climate Protection'!$U25),"---",'Clean Air &amp; Climate Protection'!$V25)</f>
        <v>---</v>
      </c>
      <c r="G423" s="3" t="str">
        <f>IF(ISBLANK('Clean Air &amp; Climate Protection'!$U25),"---",'Clean Air &amp; Climate Protection'!$X25)</f>
        <v>---</v>
      </c>
    </row>
    <row r="424" spans="1:7" ht="40" hidden="1" customHeight="1">
      <c r="A424" s="588" t="s">
        <v>30</v>
      </c>
      <c r="B424" s="3" t="str">
        <f>IF(ISBLANK('Clean Air &amp; Climate Protection'!$U26),"---",'Clean Air &amp; Climate Protection'!$C26)</f>
        <v>---</v>
      </c>
      <c r="C424" s="3" t="str">
        <f>IF(ISBLANK('Clean Air &amp; Climate Protection'!$U26),"---",'Clean Air &amp; Climate Protection'!$D26)</f>
        <v>---</v>
      </c>
      <c r="D424" s="3" t="str">
        <f>IF(ISBLANK('Clean Air &amp; Climate Protection'!$U26),"---",'Clean Air &amp; Climate Protection'!$E26)</f>
        <v>---</v>
      </c>
      <c r="E424" s="3" t="str">
        <f>IF(ISBLANK('Clean Air &amp; Climate Protection'!$U26),"---",'Clean Air &amp; Climate Protection'!$U26)</f>
        <v>---</v>
      </c>
      <c r="F424" s="3" t="str">
        <f>IF(ISBLANK('Clean Air &amp; Climate Protection'!$U26),"---",'Clean Air &amp; Climate Protection'!$V26)</f>
        <v>---</v>
      </c>
      <c r="G424" s="3" t="str">
        <f>IF(ISBLANK('Clean Air &amp; Climate Protection'!$U26),"---",'Clean Air &amp; Climate Protection'!$X26)</f>
        <v>---</v>
      </c>
    </row>
    <row r="425" spans="1:7" ht="40" hidden="1" customHeight="1">
      <c r="A425" s="588" t="s">
        <v>30</v>
      </c>
      <c r="B425" s="3" t="str">
        <f>IF(ISBLANK('Clean Air &amp; Climate Protection'!$U27),"---",'Clean Air &amp; Climate Protection'!$C27)</f>
        <v>---</v>
      </c>
      <c r="C425" s="3" t="str">
        <f>IF(ISBLANK('Clean Air &amp; Climate Protection'!$U27),"---",'Clean Air &amp; Climate Protection'!$D27)</f>
        <v>---</v>
      </c>
      <c r="D425" s="3" t="str">
        <f>IF(ISBLANK('Clean Air &amp; Climate Protection'!$U27),"---",'Clean Air &amp; Climate Protection'!$E27)</f>
        <v>---</v>
      </c>
      <c r="E425" s="3" t="str">
        <f>IF(ISBLANK('Clean Air &amp; Climate Protection'!$U27),"---",'Clean Air &amp; Climate Protection'!$U27)</f>
        <v>---</v>
      </c>
      <c r="F425" s="3" t="str">
        <f>IF(ISBLANK('Clean Air &amp; Climate Protection'!$U27),"---",'Clean Air &amp; Climate Protection'!$V27)</f>
        <v>---</v>
      </c>
      <c r="G425" s="3" t="str">
        <f>IF(ISBLANK('Clean Air &amp; Climate Protection'!$U27),"---",'Clean Air &amp; Climate Protection'!$X27)</f>
        <v>---</v>
      </c>
    </row>
    <row r="426" spans="1:7" ht="40" hidden="1" customHeight="1">
      <c r="A426" s="588" t="s">
        <v>30</v>
      </c>
      <c r="B426" s="3" t="str">
        <f>IF(ISBLANK('Clean Air &amp; Climate Protection'!$U28),"---",'Clean Air &amp; Climate Protection'!$C28)</f>
        <v>---</v>
      </c>
      <c r="C426" s="3" t="str">
        <f>IF(ISBLANK('Clean Air &amp; Climate Protection'!$U28),"---",'Clean Air &amp; Climate Protection'!$D28)</f>
        <v>---</v>
      </c>
      <c r="D426" s="3" t="str">
        <f>IF(ISBLANK('Clean Air &amp; Climate Protection'!$U28),"---",'Clean Air &amp; Climate Protection'!$E28)</f>
        <v>---</v>
      </c>
      <c r="E426" s="3" t="str">
        <f>IF(ISBLANK('Clean Air &amp; Climate Protection'!$U28),"---",'Clean Air &amp; Climate Protection'!$U28)</f>
        <v>---</v>
      </c>
      <c r="F426" s="3" t="str">
        <f>IF(ISBLANK('Clean Air &amp; Climate Protection'!$U28),"---",'Clean Air &amp; Climate Protection'!$V28)</f>
        <v>---</v>
      </c>
      <c r="G426" s="3" t="str">
        <f>IF(ISBLANK('Clean Air &amp; Climate Protection'!$U28),"---",'Clean Air &amp; Climate Protection'!$X28)</f>
        <v>---</v>
      </c>
    </row>
    <row r="427" spans="1:7" s="143" customFormat="1" ht="16" hidden="1">
      <c r="A427" s="588" t="s">
        <v>30</v>
      </c>
      <c r="B427" s="439" t="str">
        <f>IF(ISBLANK('Clean Air &amp; Climate Protection'!$U29),"---",'Clean Air &amp; Climate Protection'!$C29)</f>
        <v>Bronze</v>
      </c>
      <c r="C427" s="439" t="str">
        <f>IF(ISBLANK('Clean Air &amp; Climate Protection'!$U29),"---",'Clean Air &amp; Climate Protection'!$D29)</f>
        <v>6.3 Clean Air &amp; Climate Protection Strategy</v>
      </c>
      <c r="D427" s="439" t="str">
        <f>IF(ISBLANK('Clean Air &amp; Climate Protection'!$U29),"---",'Clean Air &amp; Climate Protection'!$E29)</f>
        <v>Develop a Clean Air &amp; Climate Protection strategy. The strategy must include the following:</v>
      </c>
      <c r="E427" s="439" t="str">
        <f>IF(ISBLANK('Clean Air &amp; Climate Protection'!$U29),"---",'Clean Air &amp; Climate Protection'!$U29)</f>
        <v>Modified</v>
      </c>
      <c r="F427" s="439" t="str">
        <f>IF(ISBLANK('Clean Air &amp; Climate Protection'!$U29),"---",'Clean Air &amp; Climate Protection'!$V29)</f>
        <v>No</v>
      </c>
      <c r="G427" s="439">
        <f>IF(ISBLANK('Clean Air &amp; Climate Protection'!$U29),"---",'Clean Air &amp; Climate Protection'!$X29)</f>
        <v>0</v>
      </c>
    </row>
    <row r="428" spans="1:7" ht="40" hidden="1" customHeight="1">
      <c r="A428" s="588" t="s">
        <v>30</v>
      </c>
      <c r="B428" s="3" t="str">
        <f>IF(ISBLANK('Clean Air &amp; Climate Protection'!$U30),"---",'Clean Air &amp; Climate Protection'!$C30)</f>
        <v>---</v>
      </c>
      <c r="C428" s="3" t="str">
        <f>IF(ISBLANK('Clean Air &amp; Climate Protection'!$U30),"---",'Clean Air &amp; Climate Protection'!$D30)</f>
        <v>---</v>
      </c>
      <c r="D428" s="3" t="str">
        <f>IF(ISBLANK('Clean Air &amp; Climate Protection'!$U30),"---",'Clean Air &amp; Climate Protection'!$E30)</f>
        <v>---</v>
      </c>
      <c r="E428" s="3" t="str">
        <f>IF(ISBLANK('Clean Air &amp; Climate Protection'!$U30),"---",'Clean Air &amp; Climate Protection'!$U30)</f>
        <v>---</v>
      </c>
      <c r="F428" s="3" t="str">
        <f>IF(ISBLANK('Clean Air &amp; Climate Protection'!$U30),"---",'Clean Air &amp; Climate Protection'!$V30)</f>
        <v>---</v>
      </c>
      <c r="G428" s="3" t="str">
        <f>IF(ISBLANK('Clean Air &amp; Climate Protection'!$U30),"---",'Clean Air &amp; Climate Protection'!$X30)</f>
        <v>---</v>
      </c>
    </row>
    <row r="429" spans="1:7" s="143" customFormat="1" ht="28" hidden="1">
      <c r="A429" s="588" t="s">
        <v>30</v>
      </c>
      <c r="B429" s="439" t="str">
        <f>IF(ISBLANK('Clean Air &amp; Climate Protection'!$U31),"---",'Clean Air &amp; Climate Protection'!$C31)</f>
        <v>Bronze</v>
      </c>
      <c r="C429" s="439" t="str">
        <f>IF(ISBLANK('Clean Air &amp; Climate Protection'!$U31),"---",'Clean Air &amp; Climate Protection'!$D31)</f>
        <v>6.3 Clean Air &amp; Climate Protection Strategy</v>
      </c>
      <c r="D429" s="439" t="str">
        <f>IF(ISBLANK('Clean Air &amp; Climate Protection'!$U31),"---",'Clean Air &amp; Climate Protection'!$E31)</f>
        <v>a. For the Bronze, Silver, and Gold level, near-term (0-3 years) and mid-term (≥3 years) targets must be set.</v>
      </c>
      <c r="E429" s="439" t="str">
        <f>IF(ISBLANK('Clean Air &amp; Climate Protection'!$U31),"---",'Clean Air &amp; Climate Protection'!$U31)</f>
        <v>Modified</v>
      </c>
      <c r="F429" s="439" t="str">
        <f>IF(ISBLANK('Clean Air &amp; Climate Protection'!$U31),"---",'Clean Air &amp; Climate Protection'!$V31)</f>
        <v>No</v>
      </c>
      <c r="G429" s="439" t="str">
        <f>IF(ISBLANK('Clean Air &amp; Climate Protection'!$U31),"---",'Clean Air &amp; Climate Protection'!$X31)</f>
        <v>The timeline was updated to match the certification period.</v>
      </c>
    </row>
    <row r="430" spans="1:7" s="143" customFormat="1" ht="28" hidden="1">
      <c r="A430" s="588" t="s">
        <v>30</v>
      </c>
      <c r="B430" s="439" t="str">
        <f>IF(ISBLANK('Clean Air &amp; Climate Protection'!$U32),"---",'Clean Air &amp; Climate Protection'!$C32)</f>
        <v>Silver</v>
      </c>
      <c r="C430" s="439" t="str">
        <f>IF(ISBLANK('Clean Air &amp; Climate Protection'!$U32),"---",'Clean Air &amp; Climate Protection'!$D32)</f>
        <v>6.3 Clean Air &amp; Climate Protection Strategy</v>
      </c>
      <c r="D430" s="439" t="str">
        <f>IF(ISBLANK('Clean Air &amp; Climate Protection'!$U32),"---",'Clean Air &amp; Climate Protection'!$E32)</f>
        <v xml:space="preserve">b. For the Silver and Gold levels, long-term (beyond mid-term and by 2050) targets must also be set. </v>
      </c>
      <c r="E430" s="439" t="str">
        <f>IF(ISBLANK('Clean Air &amp; Climate Protection'!$U32),"---",'Clean Air &amp; Climate Protection'!$U32)</f>
        <v>Modified</v>
      </c>
      <c r="F430" s="439" t="str">
        <f>IF(ISBLANK('Clean Air &amp; Climate Protection'!$U32),"---",'Clean Air &amp; Climate Protection'!$V32)</f>
        <v>No</v>
      </c>
      <c r="G430" s="439" t="str">
        <f>IF(ISBLANK('Clean Air &amp; Climate Protection'!$U32),"---",'Clean Air &amp; Climate Protection'!$X32)</f>
        <v>See Above</v>
      </c>
    </row>
    <row r="431" spans="1:7" ht="40" hidden="1" customHeight="1">
      <c r="A431" s="588" t="s">
        <v>30</v>
      </c>
      <c r="B431" s="3" t="str">
        <f>IF(ISBLANK('Clean Air &amp; Climate Protection'!$U33),"---",'Clean Air &amp; Climate Protection'!$C33)</f>
        <v>---</v>
      </c>
      <c r="C431" s="3" t="str">
        <f>IF(ISBLANK('Clean Air &amp; Climate Protection'!$U33),"---",'Clean Air &amp; Climate Protection'!$D33)</f>
        <v>---</v>
      </c>
      <c r="D431" s="3" t="str">
        <f>IF(ISBLANK('Clean Air &amp; Climate Protection'!$U33),"---",'Clean Air &amp; Climate Protection'!$E33)</f>
        <v>---</v>
      </c>
      <c r="E431" s="3" t="str">
        <f>IF(ISBLANK('Clean Air &amp; Climate Protection'!$U33),"---",'Clean Air &amp; Climate Protection'!$U33)</f>
        <v>---</v>
      </c>
      <c r="F431" s="3" t="str">
        <f>IF(ISBLANK('Clean Air &amp; Climate Protection'!$U33),"---",'Clean Air &amp; Climate Protection'!$V33)</f>
        <v>---</v>
      </c>
      <c r="G431" s="3" t="str">
        <f>IF(ISBLANK('Clean Air &amp; Climate Protection'!$U33),"---",'Clean Air &amp; Climate Protection'!$X33)</f>
        <v>---</v>
      </c>
    </row>
    <row r="432" spans="1:7" ht="40" hidden="1" customHeight="1">
      <c r="A432" s="588" t="s">
        <v>30</v>
      </c>
      <c r="B432" s="3" t="str">
        <f>IF(ISBLANK('Clean Air &amp; Climate Protection'!$U34),"---",'Clean Air &amp; Climate Protection'!$C34)</f>
        <v>---</v>
      </c>
      <c r="C432" s="3" t="str">
        <f>IF(ISBLANK('Clean Air &amp; Climate Protection'!$U34),"---",'Clean Air &amp; Climate Protection'!$D34)</f>
        <v>---</v>
      </c>
      <c r="D432" s="3" t="str">
        <f>IF(ISBLANK('Clean Air &amp; Climate Protection'!$U34),"---",'Clean Air &amp; Climate Protection'!$E34)</f>
        <v>---</v>
      </c>
      <c r="E432" s="3" t="str">
        <f>IF(ISBLANK('Clean Air &amp; Climate Protection'!$U34),"---",'Clean Air &amp; Climate Protection'!$U34)</f>
        <v>---</v>
      </c>
      <c r="F432" s="3" t="str">
        <f>IF(ISBLANK('Clean Air &amp; Climate Protection'!$U34),"---",'Clean Air &amp; Climate Protection'!$V34)</f>
        <v>---</v>
      </c>
      <c r="G432" s="3" t="str">
        <f>IF(ISBLANK('Clean Air &amp; Climate Protection'!$U34),"---",'Clean Air &amp; Climate Protection'!$X34)</f>
        <v>---</v>
      </c>
    </row>
    <row r="433" spans="1:7" s="143" customFormat="1" ht="56" hidden="1">
      <c r="A433" s="588" t="s">
        <v>30</v>
      </c>
      <c r="B433" s="439" t="str">
        <f>IF(ISBLANK('Clean Air &amp; Climate Protection'!$U35),"---",'Clean Air &amp; Climate Protection'!$C35)</f>
        <v>Bronze</v>
      </c>
      <c r="C433" s="439" t="str">
        <f>IF(ISBLANK('Clean Air &amp; Climate Protection'!$U35),"---",'Clean Air &amp; Climate Protection'!$D35)</f>
        <v>6.3 Clean Air &amp; Climate Protection Strategy</v>
      </c>
      <c r="D433" s="439" t="str">
        <f>IF(ISBLANK('Clean Air &amp; Climate Protection'!$U35),"---",'Clean Air &amp; Climate Protection'!$E35)</f>
        <v>2. Proposed activities and method(s) for reaching each target. Base year(s) and target year(s) must be indicated. Note: Methods that receive credit are further described in Section 6.4 Using Renewable Electricity and Addressing Greenhouse Gas Emissions in Final Manufacturing and in 6.10 Addressing Embodied Greenhouse Gas Emissions.</v>
      </c>
      <c r="E433" s="439" t="str">
        <f>IF(ISBLANK('Clean Air &amp; Climate Protection'!$U35),"---",'Clean Air &amp; Climate Protection'!$U35)</f>
        <v>Modified</v>
      </c>
      <c r="F433" s="439" t="str">
        <f>IF(ISBLANK('Clean Air &amp; Climate Protection'!$U35),"---",'Clean Air &amp; Climate Protection'!$V35)</f>
        <v>No</v>
      </c>
      <c r="G433" s="439" t="str">
        <f>IF(ISBLANK('Clean Air &amp; Climate Protection'!$U35),"---",'Clean Air &amp; Climate Protection'!$X35)</f>
        <v>The requirement to provide a rationale for how the targets are sufficiently ambitious has been removed in Version 4.1.</v>
      </c>
    </row>
    <row r="434" spans="1:7" ht="40" hidden="1" customHeight="1">
      <c r="A434" s="588" t="s">
        <v>30</v>
      </c>
      <c r="B434" s="3" t="str">
        <f>IF(ISBLANK('Clean Air &amp; Climate Protection'!$U36),"---",'Clean Air &amp; Climate Protection'!$C36)</f>
        <v>---</v>
      </c>
      <c r="C434" s="3" t="str">
        <f>IF(ISBLANK('Clean Air &amp; Climate Protection'!$U36),"---",'Clean Air &amp; Climate Protection'!$D36)</f>
        <v>---</v>
      </c>
      <c r="D434" s="3" t="str">
        <f>IF(ISBLANK('Clean Air &amp; Climate Protection'!$U36),"---",'Clean Air &amp; Climate Protection'!$E36)</f>
        <v>---</v>
      </c>
      <c r="E434" s="3" t="str">
        <f>IF(ISBLANK('Clean Air &amp; Climate Protection'!$U36),"---",'Clean Air &amp; Climate Protection'!$U36)</f>
        <v>---</v>
      </c>
      <c r="F434" s="3" t="str">
        <f>IF(ISBLANK('Clean Air &amp; Climate Protection'!$U36),"---",'Clean Air &amp; Climate Protection'!$V36)</f>
        <v>---</v>
      </c>
      <c r="G434" s="3" t="str">
        <f>IF(ISBLANK('Clean Air &amp; Climate Protection'!$U36),"---",'Clean Air &amp; Climate Protection'!$X36)</f>
        <v>---</v>
      </c>
    </row>
    <row r="435" spans="1:7" ht="40" hidden="1" customHeight="1">
      <c r="A435" s="588" t="s">
        <v>30</v>
      </c>
      <c r="B435" s="3" t="str">
        <f>IF(ISBLANK('Clean Air &amp; Climate Protection'!$U37),"---",'Clean Air &amp; Climate Protection'!$C37)</f>
        <v>---</v>
      </c>
      <c r="C435" s="3" t="str">
        <f>IF(ISBLANK('Clean Air &amp; Climate Protection'!$U37),"---",'Clean Air &amp; Climate Protection'!$D37)</f>
        <v>---</v>
      </c>
      <c r="D435" s="3" t="str">
        <f>IF(ISBLANK('Clean Air &amp; Climate Protection'!$U37),"---",'Clean Air &amp; Climate Protection'!$E37)</f>
        <v>---</v>
      </c>
      <c r="E435" s="3" t="str">
        <f>IF(ISBLANK('Clean Air &amp; Climate Protection'!$U37),"---",'Clean Air &amp; Climate Protection'!$U37)</f>
        <v>---</v>
      </c>
      <c r="F435" s="3" t="str">
        <f>IF(ISBLANK('Clean Air &amp; Climate Protection'!$U37),"---",'Clean Air &amp; Climate Protection'!$V37)</f>
        <v>---</v>
      </c>
      <c r="G435" s="3" t="str">
        <f>IF(ISBLANK('Clean Air &amp; Climate Protection'!$U37),"---",'Clean Air &amp; Climate Protection'!$X37)</f>
        <v>---</v>
      </c>
    </row>
    <row r="436" spans="1:7" ht="40" hidden="1" customHeight="1">
      <c r="A436" s="588" t="s">
        <v>30</v>
      </c>
      <c r="B436" s="3" t="str">
        <f>IF(ISBLANK('Clean Air &amp; Climate Protection'!$U38),"---",'Clean Air &amp; Climate Protection'!$C38)</f>
        <v>---</v>
      </c>
      <c r="C436" s="3" t="str">
        <f>IF(ISBLANK('Clean Air &amp; Climate Protection'!$U38),"---",'Clean Air &amp; Climate Protection'!$D38)</f>
        <v>---</v>
      </c>
      <c r="D436" s="3" t="str">
        <f>IF(ISBLANK('Clean Air &amp; Climate Protection'!$U38),"---",'Clean Air &amp; Climate Protection'!$E38)</f>
        <v>---</v>
      </c>
      <c r="E436" s="3" t="str">
        <f>IF(ISBLANK('Clean Air &amp; Climate Protection'!$U38),"---",'Clean Air &amp; Climate Protection'!$U38)</f>
        <v>---</v>
      </c>
      <c r="F436" s="3" t="str">
        <f>IF(ISBLANK('Clean Air &amp; Climate Protection'!$U38),"---",'Clean Air &amp; Climate Protection'!$V38)</f>
        <v>---</v>
      </c>
      <c r="G436" s="3" t="str">
        <f>IF(ISBLANK('Clean Air &amp; Climate Protection'!$U38),"---",'Clean Air &amp; Climate Protection'!$X38)</f>
        <v>---</v>
      </c>
    </row>
    <row r="437" spans="1:7" ht="40" hidden="1" customHeight="1">
      <c r="A437" s="588" t="s">
        <v>30</v>
      </c>
      <c r="B437" s="3" t="str">
        <f>IF(ISBLANK('Clean Air &amp; Climate Protection'!$U39),"---",'Clean Air &amp; Climate Protection'!$C39)</f>
        <v>---</v>
      </c>
      <c r="C437" s="3" t="str">
        <f>IF(ISBLANK('Clean Air &amp; Climate Protection'!$U39),"---",'Clean Air &amp; Climate Protection'!$D39)</f>
        <v>---</v>
      </c>
      <c r="D437" s="3" t="str">
        <f>IF(ISBLANK('Clean Air &amp; Climate Protection'!$U39),"---",'Clean Air &amp; Climate Protection'!$E39)</f>
        <v>---</v>
      </c>
      <c r="E437" s="3" t="str">
        <f>IF(ISBLANK('Clean Air &amp; Climate Protection'!$U39),"---",'Clean Air &amp; Climate Protection'!$U39)</f>
        <v>---</v>
      </c>
      <c r="F437" s="3" t="str">
        <f>IF(ISBLANK('Clean Air &amp; Climate Protection'!$U39),"---",'Clean Air &amp; Climate Protection'!$V39)</f>
        <v>---</v>
      </c>
      <c r="G437" s="3" t="str">
        <f>IF(ISBLANK('Clean Air &amp; Climate Protection'!$U39),"---",'Clean Air &amp; Climate Protection'!$X39)</f>
        <v>---</v>
      </c>
    </row>
    <row r="438" spans="1:7" s="143" customFormat="1" ht="42" hidden="1">
      <c r="A438" s="588" t="s">
        <v>30</v>
      </c>
      <c r="B438" s="439" t="str">
        <f>IF(ISBLANK('Clean Air &amp; Climate Protection'!$U40),"---",'Clean Air &amp; Climate Protection'!$C40)</f>
        <v>Bronze</v>
      </c>
      <c r="C438" s="439" t="str">
        <f>IF(ISBLANK('Clean Air &amp; Climate Protection'!$U40),"---",'Clean Air &amp; Climate Protection'!$D40)</f>
        <v xml:space="preserve">6.4 Using Renewable Electricity and Addressing Greenhouse Gas Emissions in Final Manufacturing - Targets </v>
      </c>
      <c r="D438" s="439" t="str">
        <f>IF(ISBLANK('Clean Air &amp; Climate Protection'!$U40),"---",'Clean Air &amp; Climate Protection'!$E40)</f>
        <v>For the final manufacturing stage of the product, procure or produce renewable electricity and/or address greenhouse gas emissions, achieving 5% target(s)* for electricity and other greenhouse gas emissions sources.</v>
      </c>
      <c r="E438" s="439" t="str">
        <f>IF(ISBLANK('Clean Air &amp; Climate Protection'!$U40),"---",'Clean Air &amp; Climate Protection'!$U40)</f>
        <v>Modified</v>
      </c>
      <c r="F438" s="439" t="str">
        <f>IF(ISBLANK('Clean Air &amp; Climate Protection'!$U40),"---",'Clean Air &amp; Climate Protection'!$V40)</f>
        <v>No</v>
      </c>
      <c r="G438" s="439" t="str">
        <f>IF(ISBLANK('Clean Air &amp; Climate Protection'!$U40),"---",'Clean Air &amp; Climate Protection'!$X40)</f>
        <v>Some new options have been added. See below</v>
      </c>
    </row>
    <row r="439" spans="1:7" ht="40" hidden="1" customHeight="1">
      <c r="A439" s="588" t="s">
        <v>30</v>
      </c>
      <c r="B439" s="3" t="str">
        <f>IF(ISBLANK('Clean Air &amp; Climate Protection'!$U41),"---",'Clean Air &amp; Climate Protection'!$C41)</f>
        <v>---</v>
      </c>
      <c r="C439" s="3" t="str">
        <f>IF(ISBLANK('Clean Air &amp; Climate Protection'!$U41),"---",'Clean Air &amp; Climate Protection'!$D41)</f>
        <v>---</v>
      </c>
      <c r="D439" s="3" t="str">
        <f>IF(ISBLANK('Clean Air &amp; Climate Protection'!$U41),"---",'Clean Air &amp; Climate Protection'!$E41)</f>
        <v>---</v>
      </c>
      <c r="E439" s="3" t="str">
        <f>IF(ISBLANK('Clean Air &amp; Climate Protection'!$U41),"---",'Clean Air &amp; Climate Protection'!$U41)</f>
        <v>---</v>
      </c>
      <c r="F439" s="3" t="str">
        <f>IF(ISBLANK('Clean Air &amp; Climate Protection'!$U41),"---",'Clean Air &amp; Climate Protection'!$V41)</f>
        <v>---</v>
      </c>
      <c r="G439" s="3" t="str">
        <f>IF(ISBLANK('Clean Air &amp; Climate Protection'!$U41),"---",'Clean Air &amp; Climate Protection'!$X41)</f>
        <v>---</v>
      </c>
    </row>
    <row r="440" spans="1:7" ht="40" hidden="1" customHeight="1">
      <c r="A440" s="588" t="s">
        <v>30</v>
      </c>
      <c r="B440" s="3" t="str">
        <f>IF(ISBLANK('Clean Air &amp; Climate Protection'!$U42),"---",'Clean Air &amp; Climate Protection'!$C42)</f>
        <v>---</v>
      </c>
      <c r="C440" s="3" t="str">
        <f>IF(ISBLANK('Clean Air &amp; Climate Protection'!$U42),"---",'Clean Air &amp; Climate Protection'!$D42)</f>
        <v>---</v>
      </c>
      <c r="D440" s="3" t="str">
        <f>IF(ISBLANK('Clean Air &amp; Climate Protection'!$U42),"---",'Clean Air &amp; Climate Protection'!$E42)</f>
        <v>---</v>
      </c>
      <c r="E440" s="3" t="str">
        <f>IF(ISBLANK('Clean Air &amp; Climate Protection'!$U42),"---",'Clean Air &amp; Climate Protection'!$U42)</f>
        <v>---</v>
      </c>
      <c r="F440" s="3" t="str">
        <f>IF(ISBLANK('Clean Air &amp; Climate Protection'!$U42),"---",'Clean Air &amp; Climate Protection'!$V42)</f>
        <v>---</v>
      </c>
      <c r="G440" s="3" t="str">
        <f>IF(ISBLANK('Clean Air &amp; Climate Protection'!$U42),"---",'Clean Air &amp; Climate Protection'!$X42)</f>
        <v>---</v>
      </c>
    </row>
    <row r="441" spans="1:7" ht="40" hidden="1" customHeight="1">
      <c r="A441" s="588" t="s">
        <v>30</v>
      </c>
      <c r="B441" s="3" t="str">
        <f>IF(ISBLANK('Clean Air &amp; Climate Protection'!$U43),"---",'Clean Air &amp; Climate Protection'!$C43)</f>
        <v>---</v>
      </c>
      <c r="C441" s="3" t="str">
        <f>IF(ISBLANK('Clean Air &amp; Climate Protection'!$U43),"---",'Clean Air &amp; Climate Protection'!$D43)</f>
        <v>---</v>
      </c>
      <c r="D441" s="3" t="str">
        <f>IF(ISBLANK('Clean Air &amp; Climate Protection'!$U43),"---",'Clean Air &amp; Climate Protection'!$E43)</f>
        <v>---</v>
      </c>
      <c r="E441" s="3" t="str">
        <f>IF(ISBLANK('Clean Air &amp; Climate Protection'!$U43),"---",'Clean Air &amp; Climate Protection'!$U43)</f>
        <v>---</v>
      </c>
      <c r="F441" s="3" t="str">
        <f>IF(ISBLANK('Clean Air &amp; Climate Protection'!$U43),"---",'Clean Air &amp; Climate Protection'!$V43)</f>
        <v>---</v>
      </c>
      <c r="G441" s="3" t="str">
        <f>IF(ISBLANK('Clean Air &amp; Climate Protection'!$U43),"---",'Clean Air &amp; Climate Protection'!$X43)</f>
        <v>---</v>
      </c>
    </row>
    <row r="442" spans="1:7" s="143" customFormat="1" ht="56" hidden="1">
      <c r="A442" s="588" t="s">
        <v>30</v>
      </c>
      <c r="B442" s="439" t="str">
        <f>IF(ISBLANK('Clean Air &amp; Climate Protection'!$U44),"---",'Clean Air &amp; Climate Protection'!$C44)</f>
        <v>Bronze</v>
      </c>
      <c r="C442" s="439" t="str">
        <f>IF(ISBLANK('Clean Air &amp; Climate Protection'!$U44),"---",'Clean Air &amp; Climate Protection'!$D44)</f>
        <v xml:space="preserve">6.4 Using Renewable Electricity and Addressing Greenhouse Gas Emissions in Final Manufacturing - Targets </v>
      </c>
      <c r="D442" s="439" t="str">
        <f>IF(ISBLANK('Clean Air &amp; Climate Protection'!$U44),"---",'Clean Air &amp; Climate Protection'!$E44)</f>
        <v>c. Purchase carbon offsets to compensate for 5% of the resulting greenhouse gas emissions (Exception: This is not an option in locations where the nuclear power share is &gt; 10% and there is also an established renewable electricity market and related attribute tracking system), or</v>
      </c>
      <c r="E442" s="439" t="str">
        <f>IF(ISBLANK('Clean Air &amp; Climate Protection'!$U44),"---",'Clean Air &amp; Climate Protection'!$U44)</f>
        <v>Modified</v>
      </c>
      <c r="F442" s="439" t="str">
        <f>IF(ISBLANK('Clean Air &amp; Climate Protection'!$U44),"---",'Clean Air &amp; Climate Protection'!$V44)</f>
        <v>No</v>
      </c>
      <c r="G442" s="439" t="str">
        <f>IF(ISBLANK('Clean Air &amp; Climate Protection'!$U44),"---",'Clean Air &amp; Climate Protection'!$X44)</f>
        <v>This requirement includes a new/additional option.</v>
      </c>
    </row>
    <row r="443" spans="1:7" ht="40" hidden="1" customHeight="1">
      <c r="A443" s="588" t="s">
        <v>30</v>
      </c>
      <c r="B443" s="3" t="str">
        <f>IF(ISBLANK('Clean Air &amp; Climate Protection'!$U45),"---",'Clean Air &amp; Climate Protection'!$C45)</f>
        <v>---</v>
      </c>
      <c r="C443" s="3" t="str">
        <f>IF(ISBLANK('Clean Air &amp; Climate Protection'!$U45),"---",'Clean Air &amp; Climate Protection'!$D45)</f>
        <v>---</v>
      </c>
      <c r="D443" s="3" t="str">
        <f>IF(ISBLANK('Clean Air &amp; Climate Protection'!$U45),"---",'Clean Air &amp; Climate Protection'!$E45)</f>
        <v>---</v>
      </c>
      <c r="E443" s="3" t="str">
        <f>IF(ISBLANK('Clean Air &amp; Climate Protection'!$U45),"---",'Clean Air &amp; Climate Protection'!$U45)</f>
        <v>---</v>
      </c>
      <c r="F443" s="3" t="str">
        <f>IF(ISBLANK('Clean Air &amp; Climate Protection'!$U45),"---",'Clean Air &amp; Climate Protection'!$V45)</f>
        <v>---</v>
      </c>
      <c r="G443" s="3" t="str">
        <f>IF(ISBLANK('Clean Air &amp; Climate Protection'!$U45),"---",'Clean Air &amp; Climate Protection'!$X45)</f>
        <v>---</v>
      </c>
    </row>
    <row r="444" spans="1:7" s="143" customFormat="1" ht="42" hidden="1">
      <c r="A444" s="588" t="s">
        <v>30</v>
      </c>
      <c r="B444" s="439" t="str">
        <f>IF(ISBLANK('Clean Air &amp; Climate Protection'!$U46),"---",'Clean Air &amp; Climate Protection'!$C46)</f>
        <v>Bronze</v>
      </c>
      <c r="C444" s="439" t="str">
        <f>IF(ISBLANK('Clean Air &amp; Climate Protection'!$U46),"---",'Clean Air &amp; Climate Protection'!$D46)</f>
        <v xml:space="preserve">6.4 Using Renewable Electricity and Addressing Greenhouse Gas Emissions in Final Manufacturing - Targets </v>
      </c>
      <c r="D444" s="439" t="str">
        <f>IF(ISBLANK('Clean Air &amp; Climate Protection'!$U46),"---",'Clean Air &amp; Climate Protection'!$E46)</f>
        <v>e. Certify to the ENERGY STAR buildings and plants program or equivalent.</v>
      </c>
      <c r="E444" s="439" t="str">
        <f>IF(ISBLANK('Clean Air &amp; Climate Protection'!$U46),"---",'Clean Air &amp; Climate Protection'!$U46)</f>
        <v>New</v>
      </c>
      <c r="F444" s="439" t="str">
        <f>IF(ISBLANK('Clean Air &amp; Climate Protection'!$U46),"---",'Clean Air &amp; Climate Protection'!$V46)</f>
        <v>No</v>
      </c>
      <c r="G444" s="439" t="str">
        <f>IF(ISBLANK('Clean Air &amp; Climate Protection'!$U46),"---",'Clean Air &amp; Climate Protection'!$X46)</f>
        <v>This is a new/additional option.</v>
      </c>
    </row>
    <row r="445" spans="1:7" ht="40" hidden="1" customHeight="1">
      <c r="A445" s="588" t="s">
        <v>30</v>
      </c>
      <c r="B445" s="3" t="str">
        <f>IF(ISBLANK('Clean Air &amp; Climate Protection'!$U47),"---",'Clean Air &amp; Climate Protection'!$C47)</f>
        <v>---</v>
      </c>
      <c r="C445" s="3" t="str">
        <f>IF(ISBLANK('Clean Air &amp; Climate Protection'!$U47),"---",'Clean Air &amp; Climate Protection'!$D47)</f>
        <v>---</v>
      </c>
      <c r="D445" s="3" t="str">
        <f>IF(ISBLANK('Clean Air &amp; Climate Protection'!$U47),"---",'Clean Air &amp; Climate Protection'!$E47)</f>
        <v>---</v>
      </c>
      <c r="E445" s="3" t="str">
        <f>IF(ISBLANK('Clean Air &amp; Climate Protection'!$U47),"---",'Clean Air &amp; Climate Protection'!$U47)</f>
        <v>---</v>
      </c>
      <c r="F445" s="3" t="str">
        <f>IF(ISBLANK('Clean Air &amp; Climate Protection'!$U47),"---",'Clean Air &amp; Climate Protection'!$V47)</f>
        <v>---</v>
      </c>
      <c r="G445" s="3" t="str">
        <f>IF(ISBLANK('Clean Air &amp; Climate Protection'!$U47),"---",'Clean Air &amp; Climate Protection'!$X47)</f>
        <v>---</v>
      </c>
    </row>
    <row r="446" spans="1:7" ht="40" hidden="1" customHeight="1">
      <c r="A446" s="588" t="s">
        <v>30</v>
      </c>
      <c r="B446" s="3" t="str">
        <f>IF(ISBLANK('Clean Air &amp; Climate Protection'!$U48),"---",'Clean Air &amp; Climate Protection'!$C48)</f>
        <v>---</v>
      </c>
      <c r="C446" s="3" t="str">
        <f>IF(ISBLANK('Clean Air &amp; Climate Protection'!$U48),"---",'Clean Air &amp; Climate Protection'!$D48)</f>
        <v>---</v>
      </c>
      <c r="D446" s="3" t="str">
        <f>IF(ISBLANK('Clean Air &amp; Climate Protection'!$U48),"---",'Clean Air &amp; Climate Protection'!$E48)</f>
        <v>---</v>
      </c>
      <c r="E446" s="3" t="str">
        <f>IF(ISBLANK('Clean Air &amp; Climate Protection'!$U48),"---",'Clean Air &amp; Climate Protection'!$U48)</f>
        <v>---</v>
      </c>
      <c r="F446" s="3" t="str">
        <f>IF(ISBLANK('Clean Air &amp; Climate Protection'!$U48),"---",'Clean Air &amp; Climate Protection'!$V48)</f>
        <v>---</v>
      </c>
      <c r="G446" s="3" t="str">
        <f>IF(ISBLANK('Clean Air &amp; Climate Protection'!$U48),"---",'Clean Air &amp; Climate Protection'!$X48)</f>
        <v>---</v>
      </c>
    </row>
    <row r="447" spans="1:7" ht="40" hidden="1" customHeight="1">
      <c r="A447" s="588" t="s">
        <v>30</v>
      </c>
      <c r="B447" s="3" t="str">
        <f>IF(ISBLANK('Clean Air &amp; Climate Protection'!$U49),"---",'Clean Air &amp; Climate Protection'!$C49)</f>
        <v>---</v>
      </c>
      <c r="C447" s="3" t="str">
        <f>IF(ISBLANK('Clean Air &amp; Climate Protection'!$U49),"---",'Clean Air &amp; Climate Protection'!$D49)</f>
        <v>---</v>
      </c>
      <c r="D447" s="3" t="str">
        <f>IF(ISBLANK('Clean Air &amp; Climate Protection'!$U49),"---",'Clean Air &amp; Climate Protection'!$E49)</f>
        <v>---</v>
      </c>
      <c r="E447" s="3" t="str">
        <f>IF(ISBLANK('Clean Air &amp; Climate Protection'!$U49),"---",'Clean Air &amp; Climate Protection'!$U49)</f>
        <v>---</v>
      </c>
      <c r="F447" s="3" t="str">
        <f>IF(ISBLANK('Clean Air &amp; Climate Protection'!$U49),"---",'Clean Air &amp; Climate Protection'!$V49)</f>
        <v>---</v>
      </c>
      <c r="G447" s="3" t="str">
        <f>IF(ISBLANK('Clean Air &amp; Climate Protection'!$U49),"---",'Clean Air &amp; Climate Protection'!$X49)</f>
        <v>---</v>
      </c>
    </row>
    <row r="448" spans="1:7" ht="40" hidden="1" customHeight="1">
      <c r="A448" s="588" t="s">
        <v>30</v>
      </c>
      <c r="B448" s="3" t="str">
        <f>IF(ISBLANK('Clean Air &amp; Climate Protection'!$U50),"---",'Clean Air &amp; Climate Protection'!$C50)</f>
        <v>---</v>
      </c>
      <c r="C448" s="3" t="str">
        <f>IF(ISBLANK('Clean Air &amp; Climate Protection'!$U50),"---",'Clean Air &amp; Climate Protection'!$D50)</f>
        <v>---</v>
      </c>
      <c r="D448" s="3" t="str">
        <f>IF(ISBLANK('Clean Air &amp; Climate Protection'!$U50),"---",'Clean Air &amp; Climate Protection'!$E50)</f>
        <v>---</v>
      </c>
      <c r="E448" s="3" t="str">
        <f>IF(ISBLANK('Clean Air &amp; Climate Protection'!$U50),"---",'Clean Air &amp; Climate Protection'!$U50)</f>
        <v>---</v>
      </c>
      <c r="F448" s="3" t="str">
        <f>IF(ISBLANK('Clean Air &amp; Climate Protection'!$U50),"---",'Clean Air &amp; Climate Protection'!$V50)</f>
        <v>---</v>
      </c>
      <c r="G448" s="3" t="str">
        <f>IF(ISBLANK('Clean Air &amp; Climate Protection'!$U50),"---",'Clean Air &amp; Climate Protection'!$X50)</f>
        <v>---</v>
      </c>
    </row>
    <row r="449" spans="1:7" ht="40" hidden="1" customHeight="1">
      <c r="A449" s="588" t="s">
        <v>30</v>
      </c>
      <c r="B449" s="3" t="str">
        <f>IF(ISBLANK('Clean Air &amp; Climate Protection'!$U51),"---",'Clean Air &amp; Climate Protection'!$C51)</f>
        <v>---</v>
      </c>
      <c r="C449" s="3" t="str">
        <f>IF(ISBLANK('Clean Air &amp; Climate Protection'!$U51),"---",'Clean Air &amp; Climate Protection'!$D51)</f>
        <v>---</v>
      </c>
      <c r="D449" s="3" t="str">
        <f>IF(ISBLANK('Clean Air &amp; Climate Protection'!$U51),"---",'Clean Air &amp; Climate Protection'!$E51)</f>
        <v>---</v>
      </c>
      <c r="E449" s="3" t="str">
        <f>IF(ISBLANK('Clean Air &amp; Climate Protection'!$U51),"---",'Clean Air &amp; Climate Protection'!$U51)</f>
        <v>---</v>
      </c>
      <c r="F449" s="3" t="str">
        <f>IF(ISBLANK('Clean Air &amp; Climate Protection'!$U51),"---",'Clean Air &amp; Climate Protection'!$V51)</f>
        <v>---</v>
      </c>
      <c r="G449" s="3" t="str">
        <f>IF(ISBLANK('Clean Air &amp; Climate Protection'!$U51),"---",'Clean Air &amp; Climate Protection'!$X51)</f>
        <v>---</v>
      </c>
    </row>
    <row r="450" spans="1:7" s="143" customFormat="1" ht="42" hidden="1">
      <c r="A450" s="588" t="s">
        <v>30</v>
      </c>
      <c r="B450" s="439" t="str">
        <f>IF(ISBLANK('Clean Air &amp; Climate Protection'!$U52),"---",'Clean Air &amp; Climate Protection'!$C52)</f>
        <v>Bronze</v>
      </c>
      <c r="C450" s="439" t="str">
        <f>IF(ISBLANK('Clean Air &amp; Climate Protection'!$U52),"---",'Clean Air &amp; Climate Protection'!$D52)</f>
        <v xml:space="preserve">6.4 Using Renewable Electricity and Addressing Greenhouse Gas Emissions in Final Manufacturing - Targets </v>
      </c>
      <c r="D450" s="439" t="str">
        <f>IF(ISBLANK('Clean Air &amp; Climate Protection'!$U52),"---",'Clean Air &amp; Climate Protection'!$E52)</f>
        <v>e. Certify to the ENERGY STAR buildings and plants program or equivalent.</v>
      </c>
      <c r="E450" s="439" t="str">
        <f>IF(ISBLANK('Clean Air &amp; Climate Protection'!$U52),"---",'Clean Air &amp; Climate Protection'!$U52)</f>
        <v>New</v>
      </c>
      <c r="F450" s="439" t="str">
        <f>IF(ISBLANK('Clean Air &amp; Climate Protection'!$U52),"---",'Clean Air &amp; Climate Protection'!$V52)</f>
        <v>No</v>
      </c>
      <c r="G450" s="439" t="str">
        <f>IF(ISBLANK('Clean Air &amp; Climate Protection'!$U52),"---",'Clean Air &amp; Climate Protection'!$X52)</f>
        <v>This is a new/additional option.</v>
      </c>
    </row>
    <row r="451" spans="1:7" ht="40" hidden="1" customHeight="1">
      <c r="A451" s="588" t="s">
        <v>30</v>
      </c>
      <c r="B451" s="3" t="str">
        <f>IF(ISBLANK('Clean Air &amp; Climate Protection'!$U53),"---",'Clean Air &amp; Climate Protection'!$C53)</f>
        <v>---</v>
      </c>
      <c r="C451" s="3" t="str">
        <f>IF(ISBLANK('Clean Air &amp; Climate Protection'!$U53),"---",'Clean Air &amp; Climate Protection'!$D53)</f>
        <v>---</v>
      </c>
      <c r="D451" s="3" t="str">
        <f>IF(ISBLANK('Clean Air &amp; Climate Protection'!$U53),"---",'Clean Air &amp; Climate Protection'!$E53)</f>
        <v>---</v>
      </c>
      <c r="E451" s="3" t="str">
        <f>IF(ISBLANK('Clean Air &amp; Climate Protection'!$U53),"---",'Clean Air &amp; Climate Protection'!$U53)</f>
        <v>---</v>
      </c>
      <c r="F451" s="3" t="str">
        <f>IF(ISBLANK('Clean Air &amp; Climate Protection'!$U53),"---",'Clean Air &amp; Climate Protection'!$V53)</f>
        <v>---</v>
      </c>
      <c r="G451" s="3" t="str">
        <f>IF(ISBLANK('Clean Air &amp; Climate Protection'!$U53),"---",'Clean Air &amp; Climate Protection'!$X53)</f>
        <v>---</v>
      </c>
    </row>
    <row r="452" spans="1:7" ht="40" hidden="1" customHeight="1">
      <c r="A452" s="588" t="s">
        <v>30</v>
      </c>
      <c r="B452" s="3" t="str">
        <f>IF(ISBLANK('Clean Air &amp; Climate Protection'!$U54),"---",'Clean Air &amp; Climate Protection'!$C54)</f>
        <v>---</v>
      </c>
      <c r="C452" s="3" t="str">
        <f>IF(ISBLANK('Clean Air &amp; Climate Protection'!$U54),"---",'Clean Air &amp; Climate Protection'!$D54)</f>
        <v>---</v>
      </c>
      <c r="D452" s="3" t="str">
        <f>IF(ISBLANK('Clean Air &amp; Climate Protection'!$U54),"---",'Clean Air &amp; Climate Protection'!$E54)</f>
        <v>---</v>
      </c>
      <c r="E452" s="3" t="str">
        <f>IF(ISBLANK('Clean Air &amp; Climate Protection'!$U54),"---",'Clean Air &amp; Climate Protection'!$U54)</f>
        <v>---</v>
      </c>
      <c r="F452" s="3" t="str">
        <f>IF(ISBLANK('Clean Air &amp; Climate Protection'!$U54),"---",'Clean Air &amp; Climate Protection'!$V54)</f>
        <v>---</v>
      </c>
      <c r="G452" s="3" t="str">
        <f>IF(ISBLANK('Clean Air &amp; Climate Protection'!$U54),"---",'Clean Air &amp; Climate Protection'!$X54)</f>
        <v>---</v>
      </c>
    </row>
    <row r="453" spans="1:7" ht="58.5" hidden="1" customHeight="1">
      <c r="A453" s="588" t="s">
        <v>30</v>
      </c>
      <c r="B453" s="3" t="str">
        <f>IF(ISBLANK('Clean Air &amp; Climate Protection'!$U55),"---",'Clean Air &amp; Climate Protection'!$C55)</f>
        <v>---</v>
      </c>
      <c r="C453" s="3" t="str">
        <f>IF(ISBLANK('Clean Air &amp; Climate Protection'!$U55),"---",'Clean Air &amp; Climate Protection'!$D55)</f>
        <v>---</v>
      </c>
      <c r="D453" s="3" t="str">
        <f>IF(ISBLANK('Clean Air &amp; Climate Protection'!$U55),"---",'Clean Air &amp; Climate Protection'!$E55)</f>
        <v>---</v>
      </c>
      <c r="E453" s="3" t="str">
        <f>IF(ISBLANK('Clean Air &amp; Climate Protection'!$U55),"---",'Clean Air &amp; Climate Protection'!$U55)</f>
        <v>---</v>
      </c>
      <c r="F453" s="3" t="str">
        <f>IF(ISBLANK('Clean Air &amp; Climate Protection'!$U55),"---",'Clean Air &amp; Climate Protection'!$V55)</f>
        <v>---</v>
      </c>
      <c r="G453" s="3" t="str">
        <f>IF(ISBLANK('Clean Air &amp; Climate Protection'!$U55),"---",'Clean Air &amp; Climate Protection'!$X55)</f>
        <v>---</v>
      </c>
    </row>
    <row r="454" spans="1:7" ht="43" hidden="1">
      <c r="A454" s="588" t="s">
        <v>30</v>
      </c>
      <c r="B454" s="439" t="str">
        <f>IF(ISBLANK('Clean Air &amp; Climate Protection'!$U56),"---",'Clean Air &amp; Climate Protection'!$C56)</f>
        <v>Bronze</v>
      </c>
      <c r="C454" s="3" t="str">
        <f>IF(ISBLANK('Clean Air &amp; Climate Protection'!$U56),"---",'Clean Air &amp; Climate Protection'!$D56)</f>
        <v xml:space="preserve">6.4 Using Renewable Electricity and Addressing Greenhouse Gas Emissions in Final Manufacturing - Targets </v>
      </c>
      <c r="D454" s="439" t="str">
        <f>IF(ISBLANK('Clean Air &amp; Climate Protection'!$U56),"---",'Clean Air &amp; Climate Protection'!$E56)</f>
        <v>Enter the percentage of product allocated direct emissions that have been addressed by the bioenergy credit, if relevant.</v>
      </c>
      <c r="E454" s="3" t="str">
        <f>IF(ISBLANK('Clean Air &amp; Climate Protection'!$U56),"---",'Clean Air &amp; Climate Protection'!$U56)</f>
        <v>Clarified</v>
      </c>
      <c r="F454" s="3" t="str">
        <f>IF(ISBLANK('Clean Air &amp; Climate Protection'!$U56),"---",'Clean Air &amp; Climate Protection'!$V56)</f>
        <v>No</v>
      </c>
      <c r="G454" s="439" t="str">
        <f>IF(ISBLANK('Clean Air &amp; Climate Protection'!$U56),"---",'Clean Air &amp; Climate Protection'!$X56)</f>
        <v>This is a new row of the Assessment Form for reporting on information contained in the CA&amp;CP form. (not a new requirement)</v>
      </c>
    </row>
    <row r="455" spans="1:7" ht="40" hidden="1" customHeight="1">
      <c r="A455" s="588" t="s">
        <v>30</v>
      </c>
      <c r="B455" s="3" t="str">
        <f>IF(ISBLANK('Clean Air &amp; Climate Protection'!$U57),"---",'Clean Air &amp; Climate Protection'!$C57)</f>
        <v>---</v>
      </c>
      <c r="C455" s="3" t="str">
        <f>IF(ISBLANK('Clean Air &amp; Climate Protection'!$U57),"---",'Clean Air &amp; Climate Protection'!$D57)</f>
        <v>---</v>
      </c>
      <c r="D455" s="3" t="str">
        <f>IF(ISBLANK('Clean Air &amp; Climate Protection'!$U57),"---",'Clean Air &amp; Climate Protection'!$E57)</f>
        <v>---</v>
      </c>
      <c r="E455" s="3" t="str">
        <f>IF(ISBLANK('Clean Air &amp; Climate Protection'!$U57),"---",'Clean Air &amp; Climate Protection'!$U57)</f>
        <v>---</v>
      </c>
      <c r="F455" s="3" t="str">
        <f>IF(ISBLANK('Clean Air &amp; Climate Protection'!$U57),"---",'Clean Air &amp; Climate Protection'!$V57)</f>
        <v>---</v>
      </c>
      <c r="G455" s="3" t="str">
        <f>IF(ISBLANK('Clean Air &amp; Climate Protection'!$U57),"---",'Clean Air &amp; Climate Protection'!$X57)</f>
        <v>---</v>
      </c>
    </row>
    <row r="456" spans="1:7" s="143" customFormat="1" ht="56" hidden="1">
      <c r="A456" s="588" t="s">
        <v>30</v>
      </c>
      <c r="B456" s="439" t="str">
        <f>IF(ISBLANK('Clean Air &amp; Climate Protection'!$U58),"---",'Clean Air &amp; Climate Protection'!$C58)</f>
        <v>Silver</v>
      </c>
      <c r="C456" s="439" t="str">
        <f>IF(ISBLANK('Clean Air &amp; Climate Protection'!$U58),"---",'Clean Air &amp; Climate Protection'!$D58)</f>
        <v xml:space="preserve">6.4 Using Renewable Electricity and Addressing Greenhouse Gas Emissions in Final Manufacturing - Targets </v>
      </c>
      <c r="D456" s="439" t="str">
        <f>IF(ISBLANK('Clean Air &amp; Climate Protection'!$U58),"---",'Clean Air &amp; Climate Protection'!$E58)</f>
        <v>For the final manufacturing stage of the product, procure or produce renewable electricity and/or address greenhouse gas emissions, achieving 20% target(s)* for electricity and other greenhouse gas emissions sources. Alternatively, meet the embodied emissions target (25%) required for all products at the Gold level.</v>
      </c>
      <c r="E456" s="439" t="str">
        <f>IF(ISBLANK('Clean Air &amp; Climate Protection'!$U58),"---",'Clean Air &amp; Climate Protection'!$U58)</f>
        <v>Modified</v>
      </c>
      <c r="F456" s="439" t="str">
        <f>IF(ISBLANK('Clean Air &amp; Climate Protection'!$U58),"---",'Clean Air &amp; Climate Protection'!$V58)</f>
        <v>No</v>
      </c>
      <c r="G456" s="439" t="str">
        <f>IF(ISBLANK('Clean Air &amp; Climate Protection'!$U58),"---",'Clean Air &amp; Climate Protection'!$X58)</f>
        <v>Some new options have been added. See below</v>
      </c>
    </row>
    <row r="457" spans="1:7" ht="40" hidden="1" customHeight="1">
      <c r="A457" s="588" t="s">
        <v>30</v>
      </c>
      <c r="B457" s="3" t="str">
        <f>IF(ISBLANK('Clean Air &amp; Climate Protection'!$U59),"---",'Clean Air &amp; Climate Protection'!$C59)</f>
        <v>---</v>
      </c>
      <c r="C457" s="3" t="str">
        <f>IF(ISBLANK('Clean Air &amp; Climate Protection'!$U59),"---",'Clean Air &amp; Climate Protection'!$D59)</f>
        <v>---</v>
      </c>
      <c r="D457" s="3" t="str">
        <f>IF(ISBLANK('Clean Air &amp; Climate Protection'!$U59),"---",'Clean Air &amp; Climate Protection'!$E59)</f>
        <v>---</v>
      </c>
      <c r="E457" s="3" t="str">
        <f>IF(ISBLANK('Clean Air &amp; Climate Protection'!$U59),"---",'Clean Air &amp; Climate Protection'!$U59)</f>
        <v>---</v>
      </c>
      <c r="F457" s="3" t="str">
        <f>IF(ISBLANK('Clean Air &amp; Climate Protection'!$U59),"---",'Clean Air &amp; Climate Protection'!$V59)</f>
        <v>---</v>
      </c>
      <c r="G457" s="3" t="str">
        <f>IF(ISBLANK('Clean Air &amp; Climate Protection'!$U59),"---",'Clean Air &amp; Climate Protection'!$X59)</f>
        <v>---</v>
      </c>
    </row>
    <row r="458" spans="1:7" ht="40" hidden="1" customHeight="1">
      <c r="A458" s="588" t="s">
        <v>30</v>
      </c>
      <c r="B458" s="3" t="str">
        <f>IF(ISBLANK('Clean Air &amp; Climate Protection'!$U60),"---",'Clean Air &amp; Climate Protection'!$C60)</f>
        <v>---</v>
      </c>
      <c r="C458" s="3" t="str">
        <f>IF(ISBLANK('Clean Air &amp; Climate Protection'!$U60),"---",'Clean Air &amp; Climate Protection'!$D60)</f>
        <v>---</v>
      </c>
      <c r="D458" s="3" t="str">
        <f>IF(ISBLANK('Clean Air &amp; Climate Protection'!$U60),"---",'Clean Air &amp; Climate Protection'!$E60)</f>
        <v>---</v>
      </c>
      <c r="E458" s="3" t="str">
        <f>IF(ISBLANK('Clean Air &amp; Climate Protection'!$U60),"---",'Clean Air &amp; Climate Protection'!$U60)</f>
        <v>---</v>
      </c>
      <c r="F458" s="3" t="str">
        <f>IF(ISBLANK('Clean Air &amp; Climate Protection'!$U60),"---",'Clean Air &amp; Climate Protection'!$V60)</f>
        <v>---</v>
      </c>
      <c r="G458" s="3" t="str">
        <f>IF(ISBLANK('Clean Air &amp; Climate Protection'!$U60),"---",'Clean Air &amp; Climate Protection'!$X60)</f>
        <v>---</v>
      </c>
    </row>
    <row r="459" spans="1:7" s="143" customFormat="1" ht="42" hidden="1">
      <c r="A459" s="588" t="s">
        <v>30</v>
      </c>
      <c r="B459" s="439" t="str">
        <f>IF(ISBLANK('Clean Air &amp; Climate Protection'!$U61),"---",'Clean Air &amp; Climate Protection'!$C61)</f>
        <v>Silver</v>
      </c>
      <c r="C459" s="439" t="str">
        <f>IF(ISBLANK('Clean Air &amp; Climate Protection'!$U61),"---",'Clean Air &amp; Climate Protection'!$D61)</f>
        <v xml:space="preserve">6.4 Using Renewable Electricity and Addressing Greenhouse Gas Emissions in Final Manufacturing - Targets </v>
      </c>
      <c r="D459" s="439" t="str">
        <f>IF(ISBLANK('Clean Air &amp; Climate Protection'!$U61),"---",'Clean Air &amp; Climate Protection'!$E61)</f>
        <v>b. Purchase carbon offsets to compensate for 20% of the resulting greenhouse gas emissions (Exception: This is not an option in locations where the nuclear share is &gt; 10% and there is also an established renewable electricity market and related attribute tracking system),</v>
      </c>
      <c r="E459" s="439" t="str">
        <f>IF(ISBLANK('Clean Air &amp; Climate Protection'!$U61),"---",'Clean Air &amp; Climate Protection'!$U61)</f>
        <v>Modified</v>
      </c>
      <c r="F459" s="439" t="str">
        <f>IF(ISBLANK('Clean Air &amp; Climate Protection'!$U61),"---",'Clean Air &amp; Climate Protection'!$V61)</f>
        <v>No</v>
      </c>
      <c r="G459" s="439" t="str">
        <f>IF(ISBLANK('Clean Air &amp; Climate Protection'!$U61),"---",'Clean Air &amp; Climate Protection'!$X61)</f>
        <v>This requirement includes a new/additional option.</v>
      </c>
    </row>
    <row r="460" spans="1:7" ht="40" hidden="1" customHeight="1">
      <c r="A460" s="588" t="s">
        <v>30</v>
      </c>
      <c r="B460" s="3" t="str">
        <f>IF(ISBLANK('Clean Air &amp; Climate Protection'!$U62),"---",'Clean Air &amp; Climate Protection'!$C62)</f>
        <v>---</v>
      </c>
      <c r="C460" s="3" t="str">
        <f>IF(ISBLANK('Clean Air &amp; Climate Protection'!$U62),"---",'Clean Air &amp; Climate Protection'!$D62)</f>
        <v>---</v>
      </c>
      <c r="D460" s="3" t="str">
        <f>IF(ISBLANK('Clean Air &amp; Climate Protection'!$U62),"---",'Clean Air &amp; Climate Protection'!$E62)</f>
        <v>---</v>
      </c>
      <c r="E460" s="3" t="str">
        <f>IF(ISBLANK('Clean Air &amp; Climate Protection'!$U62),"---",'Clean Air &amp; Climate Protection'!$U62)</f>
        <v>---</v>
      </c>
      <c r="F460" s="3" t="str">
        <f>IF(ISBLANK('Clean Air &amp; Climate Protection'!$U62),"---",'Clean Air &amp; Climate Protection'!$V62)</f>
        <v>---</v>
      </c>
      <c r="G460" s="3" t="str">
        <f>IF(ISBLANK('Clean Air &amp; Climate Protection'!$U62),"---",'Clean Air &amp; Climate Protection'!$X62)</f>
        <v>---</v>
      </c>
    </row>
    <row r="461" spans="1:7" s="143" customFormat="1" ht="56" hidden="1">
      <c r="A461" s="588" t="s">
        <v>30</v>
      </c>
      <c r="B461" s="439" t="str">
        <f>IF(ISBLANK('Clean Air &amp; Climate Protection'!$U63),"---",'Clean Air &amp; Climate Protection'!$C63)</f>
        <v>Silver</v>
      </c>
      <c r="C461" s="439" t="str">
        <f>IF(ISBLANK('Clean Air &amp; Climate Protection'!$U63),"---",'Clean Air &amp; Climate Protection'!$D63)</f>
        <v xml:space="preserve">6.4 Using Renewable Electricity and Addressing Greenhouse Gas Emissions in Final Manufacturing - Targets </v>
      </c>
      <c r="D461" s="439" t="str">
        <f>IF(ISBLANK('Clean Air &amp; Climate Protection'!$U63),"---",'Clean Air &amp; Climate Protection'!$E63)</f>
        <v>d. Improve performance by 20% (i.e., reduce electricity use intensity and/or greenhouse gas emissions intensity by 20%) or certify to the ENERGY STAR buildings and plants program or equivalent. 
In addition, reduce absolute emissions per science-based targets, or</v>
      </c>
      <c r="E461" s="439" t="str">
        <f>IF(ISBLANK('Clean Air &amp; Climate Protection'!$U63),"---",'Clean Air &amp; Climate Protection'!$U63)</f>
        <v>Modified</v>
      </c>
      <c r="F461" s="439" t="str">
        <f>IF(ISBLANK('Clean Air &amp; Climate Protection'!$U63),"---",'Clean Air &amp; Climate Protection'!$V63)</f>
        <v>No</v>
      </c>
      <c r="G461" s="439" t="str">
        <f>IF(ISBLANK('Clean Air &amp; Climate Protection'!$U63),"---",'Clean Air &amp; Climate Protection'!$X63)</f>
        <v>This requirement includes a new/additional option.</v>
      </c>
    </row>
    <row r="462" spans="1:7" s="143" customFormat="1" ht="42" hidden="1">
      <c r="A462" s="588" t="s">
        <v>30</v>
      </c>
      <c r="B462" s="439" t="str">
        <f>IF(ISBLANK('Clean Air &amp; Climate Protection'!$U64),"---",'Clean Air &amp; Climate Protection'!$C64)</f>
        <v>Silver</v>
      </c>
      <c r="C462" s="439" t="str">
        <f>IF(ISBLANK('Clean Air &amp; Climate Protection'!$U64),"---",'Clean Air &amp; Climate Protection'!$D64)</f>
        <v xml:space="preserve">6.4 Using Renewable Electricity and Addressing Greenhouse Gas Emissions in Final Manufacturing - Targets </v>
      </c>
      <c r="D462" s="439" t="str">
        <f>IF(ISBLANK('Clean Air &amp; Climate Protection'!$U64),"---",'Clean Air &amp; Climate Protection'!$E64)</f>
        <v>e. Improve performance by up to 10% or certify to the ENERGY STAR buildings and plants
program or equivalent. In addition, meet the remainder of the 20% target via the other accepted method(s).</v>
      </c>
      <c r="E462" s="439" t="str">
        <f>IF(ISBLANK('Clean Air &amp; Climate Protection'!$U64),"---",'Clean Air &amp; Climate Protection'!$U64)</f>
        <v>Modified</v>
      </c>
      <c r="F462" s="439" t="str">
        <f>IF(ISBLANK('Clean Air &amp; Climate Protection'!$U64),"---",'Clean Air &amp; Climate Protection'!$V64)</f>
        <v>No</v>
      </c>
      <c r="G462" s="439" t="str">
        <f>IF(ISBLANK('Clean Air &amp; Climate Protection'!$U64),"---",'Clean Air &amp; Climate Protection'!$X64)</f>
        <v>This requirement includes a new/additional option.</v>
      </c>
    </row>
    <row r="463" spans="1:7" ht="40" hidden="1" customHeight="1">
      <c r="A463" s="588" t="s">
        <v>30</v>
      </c>
      <c r="B463" s="3" t="str">
        <f>IF(ISBLANK('Clean Air &amp; Climate Protection'!$U65),"---",'Clean Air &amp; Climate Protection'!$C65)</f>
        <v>---</v>
      </c>
      <c r="C463" s="3" t="str">
        <f>IF(ISBLANK('Clean Air &amp; Climate Protection'!$U65),"---",'Clean Air &amp; Climate Protection'!$D65)</f>
        <v>---</v>
      </c>
      <c r="D463" s="3" t="str">
        <f>IF(ISBLANK('Clean Air &amp; Climate Protection'!$U65),"---",'Clean Air &amp; Climate Protection'!$E65)</f>
        <v>---</v>
      </c>
      <c r="E463" s="3" t="str">
        <f>IF(ISBLANK('Clean Air &amp; Climate Protection'!$U65),"---",'Clean Air &amp; Climate Protection'!$U65)</f>
        <v>---</v>
      </c>
      <c r="F463" s="3" t="str">
        <f>IF(ISBLANK('Clean Air &amp; Climate Protection'!$U65),"---",'Clean Air &amp; Climate Protection'!$V65)</f>
        <v>---</v>
      </c>
      <c r="G463" s="3" t="str">
        <f>IF(ISBLANK('Clean Air &amp; Climate Protection'!$U65),"---",'Clean Air &amp; Climate Protection'!$X65)</f>
        <v>---</v>
      </c>
    </row>
    <row r="464" spans="1:7" ht="40" hidden="1" customHeight="1">
      <c r="A464" s="588" t="s">
        <v>30</v>
      </c>
      <c r="B464" s="3" t="str">
        <f>IF(ISBLANK('Clean Air &amp; Climate Protection'!$U66),"---",'Clean Air &amp; Climate Protection'!$C66)</f>
        <v>---</v>
      </c>
      <c r="C464" s="3" t="str">
        <f>IF(ISBLANK('Clean Air &amp; Climate Protection'!$U66),"---",'Clean Air &amp; Climate Protection'!$D66)</f>
        <v>---</v>
      </c>
      <c r="D464" s="3" t="str">
        <f>IF(ISBLANK('Clean Air &amp; Climate Protection'!$U66),"---",'Clean Air &amp; Climate Protection'!$E66)</f>
        <v>---</v>
      </c>
      <c r="E464" s="3" t="str">
        <f>IF(ISBLANK('Clean Air &amp; Climate Protection'!$U66),"---",'Clean Air &amp; Climate Protection'!$U66)</f>
        <v>---</v>
      </c>
      <c r="F464" s="3" t="str">
        <f>IF(ISBLANK('Clean Air &amp; Climate Protection'!$U66),"---",'Clean Air &amp; Climate Protection'!$V66)</f>
        <v>---</v>
      </c>
      <c r="G464" s="3" t="str">
        <f>IF(ISBLANK('Clean Air &amp; Climate Protection'!$U66),"---",'Clean Air &amp; Climate Protection'!$X66)</f>
        <v>---</v>
      </c>
    </row>
    <row r="465" spans="1:7" ht="40" hidden="1" customHeight="1">
      <c r="A465" s="588" t="s">
        <v>30</v>
      </c>
      <c r="B465" s="3" t="str">
        <f>IF(ISBLANK('Clean Air &amp; Climate Protection'!$U67),"---",'Clean Air &amp; Climate Protection'!$C67)</f>
        <v>---</v>
      </c>
      <c r="C465" s="3" t="str">
        <f>IF(ISBLANK('Clean Air &amp; Climate Protection'!$U67),"---",'Clean Air &amp; Climate Protection'!$D67)</f>
        <v>---</v>
      </c>
      <c r="D465" s="3" t="str">
        <f>IF(ISBLANK('Clean Air &amp; Climate Protection'!$U67),"---",'Clean Air &amp; Climate Protection'!$E67)</f>
        <v>---</v>
      </c>
      <c r="E465" s="3" t="str">
        <f>IF(ISBLANK('Clean Air &amp; Climate Protection'!$U67),"---",'Clean Air &amp; Climate Protection'!$U67)</f>
        <v>---</v>
      </c>
      <c r="F465" s="3" t="str">
        <f>IF(ISBLANK('Clean Air &amp; Climate Protection'!$U67),"---",'Clean Air &amp; Climate Protection'!$V67)</f>
        <v>---</v>
      </c>
      <c r="G465" s="3" t="str">
        <f>IF(ISBLANK('Clean Air &amp; Climate Protection'!$U67),"---",'Clean Air &amp; Climate Protection'!$X67)</f>
        <v>---</v>
      </c>
    </row>
    <row r="466" spans="1:7" ht="40" hidden="1" customHeight="1">
      <c r="A466" s="588" t="s">
        <v>30</v>
      </c>
      <c r="B466" s="3" t="str">
        <f>IF(ISBLANK('Clean Air &amp; Climate Protection'!$U68),"---",'Clean Air &amp; Climate Protection'!$C68)</f>
        <v>---</v>
      </c>
      <c r="C466" s="3" t="str">
        <f>IF(ISBLANK('Clean Air &amp; Climate Protection'!$U68),"---",'Clean Air &amp; Climate Protection'!$D68)</f>
        <v>---</v>
      </c>
      <c r="D466" s="3" t="str">
        <f>IF(ISBLANK('Clean Air &amp; Climate Protection'!$U68),"---",'Clean Air &amp; Climate Protection'!$E68)</f>
        <v>---</v>
      </c>
      <c r="E466" s="3" t="str">
        <f>IF(ISBLANK('Clean Air &amp; Climate Protection'!$U68),"---",'Clean Air &amp; Climate Protection'!$U68)</f>
        <v>---</v>
      </c>
      <c r="F466" s="3" t="str">
        <f>IF(ISBLANK('Clean Air &amp; Climate Protection'!$U68),"---",'Clean Air &amp; Climate Protection'!$V68)</f>
        <v>---</v>
      </c>
      <c r="G466" s="3" t="str">
        <f>IF(ISBLANK('Clean Air &amp; Climate Protection'!$U68),"---",'Clean Air &amp; Climate Protection'!$X68)</f>
        <v>---</v>
      </c>
    </row>
    <row r="467" spans="1:7" s="143" customFormat="1" ht="42" hidden="1">
      <c r="A467" s="588" t="s">
        <v>30</v>
      </c>
      <c r="B467" s="439" t="str">
        <f>IF(ISBLANK('Clean Air &amp; Climate Protection'!$U69),"---",'Clean Air &amp; Climate Protection'!$C69)</f>
        <v>Silver</v>
      </c>
      <c r="C467" s="439" t="str">
        <f>IF(ISBLANK('Clean Air &amp; Climate Protection'!$U69),"---",'Clean Air &amp; Climate Protection'!$D69)</f>
        <v xml:space="preserve">6.4 Using Renewable Electricity and Addressing Greenhouse Gas Emissions in Final Manufacturing - Targets </v>
      </c>
      <c r="D467" s="439" t="str">
        <f>IF(ISBLANK('Clean Air &amp; Climate Protection'!$U69),"---",'Clean Air &amp; Climate Protection'!$E69)</f>
        <v>d. Improve performance by 20% (i.e., reduce greenhouse gas emissions intensity by 20%) or
certify to the ENERGY STAR buildings and plants program or equivalent. In addition, reduce absolute emissions per science-based targets, or</v>
      </c>
      <c r="E467" s="439" t="str">
        <f>IF(ISBLANK('Clean Air &amp; Climate Protection'!$U69),"---",'Clean Air &amp; Climate Protection'!$U69)</f>
        <v>Modified</v>
      </c>
      <c r="F467" s="439" t="str">
        <f>IF(ISBLANK('Clean Air &amp; Climate Protection'!$U69),"---",'Clean Air &amp; Climate Protection'!$V69)</f>
        <v>No</v>
      </c>
      <c r="G467" s="439" t="str">
        <f>IF(ISBLANK('Clean Air &amp; Climate Protection'!$U69),"---",'Clean Air &amp; Climate Protection'!$X69)</f>
        <v>This requirement includes a new/additional option.</v>
      </c>
    </row>
    <row r="468" spans="1:7" s="143" customFormat="1" ht="42" hidden="1">
      <c r="A468" s="588" t="s">
        <v>30</v>
      </c>
      <c r="B468" s="439" t="str">
        <f>IF(ISBLANK('Clean Air &amp; Climate Protection'!$U70),"---",'Clean Air &amp; Climate Protection'!$C70)</f>
        <v>Silver</v>
      </c>
      <c r="C468" s="439" t="str">
        <f>IF(ISBLANK('Clean Air &amp; Climate Protection'!$U70),"---",'Clean Air &amp; Climate Protection'!$D70)</f>
        <v xml:space="preserve">6.4 Using Renewable Electricity and Addressing Greenhouse Gas Emissions in Final Manufacturing - Targets </v>
      </c>
      <c r="D468" s="439" t="str">
        <f>IF(ISBLANK('Clean Air &amp; Climate Protection'!$U70),"---",'Clean Air &amp; Climate Protection'!$E70)</f>
        <v xml:space="preserve">e. Improve performance by up to 10% or certify to the ENERGY STAR buildings and plants
program or equivalent. In addition, meet the remainder of the 20% target via the other accepted method(s). </v>
      </c>
      <c r="E468" s="439" t="str">
        <f>IF(ISBLANK('Clean Air &amp; Climate Protection'!$U70),"---",'Clean Air &amp; Climate Protection'!$U70)</f>
        <v>Modified</v>
      </c>
      <c r="F468" s="439" t="str">
        <f>IF(ISBLANK('Clean Air &amp; Climate Protection'!$U70),"---",'Clean Air &amp; Climate Protection'!$V70)</f>
        <v>No</v>
      </c>
      <c r="G468" s="439" t="str">
        <f>IF(ISBLANK('Clean Air &amp; Climate Protection'!$U70),"---",'Clean Air &amp; Climate Protection'!$X70)</f>
        <v>This requirement includes a new/additional option.</v>
      </c>
    </row>
    <row r="469" spans="1:7" ht="40" hidden="1" customHeight="1">
      <c r="A469" s="588" t="s">
        <v>30</v>
      </c>
      <c r="B469" s="3" t="str">
        <f>IF(ISBLANK('Clean Air &amp; Climate Protection'!$U71),"---",'Clean Air &amp; Climate Protection'!$C71)</f>
        <v>---</v>
      </c>
      <c r="C469" s="3" t="str">
        <f>IF(ISBLANK('Clean Air &amp; Climate Protection'!$U71),"---",'Clean Air &amp; Climate Protection'!$D71)</f>
        <v>---</v>
      </c>
      <c r="D469" s="3" t="str">
        <f>IF(ISBLANK('Clean Air &amp; Climate Protection'!$U71),"---",'Clean Air &amp; Climate Protection'!$E71)</f>
        <v>---</v>
      </c>
      <c r="E469" s="3" t="str">
        <f>IF(ISBLANK('Clean Air &amp; Climate Protection'!$U71),"---",'Clean Air &amp; Climate Protection'!$U71)</f>
        <v>---</v>
      </c>
      <c r="F469" s="3" t="str">
        <f>IF(ISBLANK('Clean Air &amp; Climate Protection'!$U71),"---",'Clean Air &amp; Climate Protection'!$V71)</f>
        <v>---</v>
      </c>
      <c r="G469" s="3" t="str">
        <f>IF(ISBLANK('Clean Air &amp; Climate Protection'!$U71),"---",'Clean Air &amp; Climate Protection'!$X71)</f>
        <v>---</v>
      </c>
    </row>
    <row r="470" spans="1:7" s="143" customFormat="1" ht="42">
      <c r="A470" s="439" t="s">
        <v>30</v>
      </c>
      <c r="B470" s="439" t="str">
        <f>IF(ISBLANK('Clean Air &amp; Climate Protection'!$U72),"---",'Clean Air &amp; Climate Protection'!$C72)</f>
        <v>Gold</v>
      </c>
      <c r="C470" s="439" t="str">
        <f>IF(ISBLANK('Clean Air &amp; Climate Protection'!$U72),"---",'Clean Air &amp; Climate Protection'!$D72)</f>
        <v xml:space="preserve">6.4 Using Renewable Electricity and Addressing Greenhouse Gas Emissions in Final Manufacturing - Targets </v>
      </c>
      <c r="D470" s="439" t="str">
        <f>IF(ISBLANK('Clean Air &amp; Climate Protection'!$U72),"---",'Clean Air &amp; Climate Protection'!$E72)</f>
        <v>For the final manufacturing stage of the product, procure or produce renewable electricity and/or address greenhouse gas emissions, achieving 50% target(s)* for electricity and other greenhouse gas emissions sources.</v>
      </c>
      <c r="E470" s="439" t="str">
        <f>IF(ISBLANK('Clean Air &amp; Climate Protection'!$U72),"---",'Clean Air &amp; Climate Protection'!$U72)</f>
        <v>Modified</v>
      </c>
      <c r="F470" s="439" t="str">
        <f>IF(ISBLANK('Clean Air &amp; Climate Protection'!$U72),"---",'Clean Air &amp; Climate Protection'!$V72)</f>
        <v>Yes</v>
      </c>
      <c r="G470" s="439" t="str">
        <f>IF(ISBLANK('Clean Air &amp; Climate Protection'!$U72),"---",'Clean Air &amp; Climate Protection'!$X72)</f>
        <v>Some new options have been added and one new restriction on using offsets. See below</v>
      </c>
    </row>
    <row r="471" spans="1:7" ht="16" hidden="1">
      <c r="A471" s="588" t="s">
        <v>30</v>
      </c>
      <c r="B471" s="3" t="str">
        <f>IF(ISBLANK('Clean Air &amp; Climate Protection'!$U73),"---",'Clean Air &amp; Climate Protection'!$C73)</f>
        <v>---</v>
      </c>
      <c r="C471" s="3" t="str">
        <f>IF(ISBLANK('Clean Air &amp; Climate Protection'!$U73),"---",'Clean Air &amp; Climate Protection'!$D73)</f>
        <v>---</v>
      </c>
      <c r="D471" s="3" t="str">
        <f>IF(ISBLANK('Clean Air &amp; Climate Protection'!$U73),"---",'Clean Air &amp; Climate Protection'!$E73)</f>
        <v>---</v>
      </c>
      <c r="E471" s="3" t="str">
        <f>IF(ISBLANK('Clean Air &amp; Climate Protection'!$U73),"---",'Clean Air &amp; Climate Protection'!$U73)</f>
        <v>---</v>
      </c>
      <c r="F471" s="3" t="str">
        <f>IF(ISBLANK('Clean Air &amp; Climate Protection'!$U73),"---",'Clean Air &amp; Climate Protection'!$V73)</f>
        <v>---</v>
      </c>
      <c r="G471" s="3" t="str">
        <f>IF(ISBLANK('Clean Air &amp; Climate Protection'!$U73),"---",'Clean Air &amp; Climate Protection'!$X73)</f>
        <v>---</v>
      </c>
    </row>
    <row r="472" spans="1:7" s="143" customFormat="1" ht="84" hidden="1">
      <c r="A472" s="588" t="s">
        <v>30</v>
      </c>
      <c r="B472" s="439" t="str">
        <f>IF(ISBLANK('Clean Air &amp; Climate Protection'!$U74),"---",'Clean Air &amp; Climate Protection'!$C74)</f>
        <v>Gold</v>
      </c>
      <c r="C472" s="439" t="str">
        <f>IF(ISBLANK('Clean Air &amp; Climate Protection'!$U74),"---",'Clean Air &amp; Climate Protection'!$D74)</f>
        <v xml:space="preserve">6.4 Using Renewable Electricity and Addressing Greenhouse Gas Emissions in Final Manufacturing - Targets </v>
      </c>
      <c r="D472" s="439" t="str">
        <f>IF(ISBLANK('Clean Air &amp; Climate Protection'!$U74),"---",'Clean Air &amp; Climate Protection'!$E74)</f>
        <v xml:space="preserve">a. Procure or produce renewable electricity to match 50% of the electricity used, producing at least half of the 50% (i.e., 25% of the total electricity used) on site and/or procuring half through pre-finance or long-term power purchase agreements (PPAs) that support new renewable electricity installations (Note: Renewable electricity that is part of a utility’s default offer receives credit for the other 25% only if there is no voluntary renewable electricity market in the applicable market region), </v>
      </c>
      <c r="E472" s="439" t="str">
        <f>IF(ISBLANK('Clean Air &amp; Climate Protection'!$U74),"---",'Clean Air &amp; Climate Protection'!$U74)</f>
        <v>Modified</v>
      </c>
      <c r="F472" s="439" t="str">
        <f>IF(ISBLANK('Clean Air &amp; Climate Protection'!$U74),"---",'Clean Air &amp; Climate Protection'!$V74)</f>
        <v>No</v>
      </c>
      <c r="G472" s="439" t="str">
        <f>IF(ISBLANK('Clean Air &amp; Climate Protection'!$U74),"---",'Clean Air &amp; Climate Protection'!$X74)</f>
        <v>There are more options for receiving credit for long-term PPAs under Version 4.1 compared to Version 4.0.</v>
      </c>
    </row>
    <row r="473" spans="1:7" ht="40" hidden="1" customHeight="1">
      <c r="A473" s="588" t="s">
        <v>30</v>
      </c>
      <c r="B473" s="3" t="str">
        <f>IF(ISBLANK('Clean Air &amp; Climate Protection'!$U75),"---",'Clean Air &amp; Climate Protection'!$C75)</f>
        <v>---</v>
      </c>
      <c r="C473" s="3" t="str">
        <f>IF(ISBLANK('Clean Air &amp; Climate Protection'!$U75),"---",'Clean Air &amp; Climate Protection'!$D75)</f>
        <v>---</v>
      </c>
      <c r="D473" s="3" t="str">
        <f>IF(ISBLANK('Clean Air &amp; Climate Protection'!$U75),"---",'Clean Air &amp; Climate Protection'!$E75)</f>
        <v>---</v>
      </c>
      <c r="E473" s="3" t="str">
        <f>IF(ISBLANK('Clean Air &amp; Climate Protection'!$U75),"---",'Clean Air &amp; Climate Protection'!$U75)</f>
        <v>---</v>
      </c>
      <c r="F473" s="3" t="str">
        <f>IF(ISBLANK('Clean Air &amp; Climate Protection'!$U75),"---",'Clean Air &amp; Climate Protection'!$V75)</f>
        <v>---</v>
      </c>
      <c r="G473" s="3" t="str">
        <f>IF(ISBLANK('Clean Air &amp; Climate Protection'!$U75),"---",'Clean Air &amp; Climate Protection'!$X75)</f>
        <v>---</v>
      </c>
    </row>
    <row r="474" spans="1:7" s="143" customFormat="1" ht="70">
      <c r="A474" s="439" t="s">
        <v>30</v>
      </c>
      <c r="B474" s="439" t="str">
        <f>IF(ISBLANK('Clean Air &amp; Climate Protection'!$U76),"---",'Clean Air &amp; Climate Protection'!$C76)</f>
        <v>Gold</v>
      </c>
      <c r="C474" s="439" t="str">
        <f>IF(ISBLANK('Clean Air &amp; Climate Protection'!$U76),"---",'Clean Air &amp; Climate Protection'!$D76)</f>
        <v xml:space="preserve">6.4 Using Renewable Electricity and Addressing Greenhouse Gas Emissions in Final Manufacturing - Targets </v>
      </c>
      <c r="D474" s="439" t="str">
        <f>IF(ISBLANK('Clean Air &amp; Climate Protection'!$U76),"---",'Clean Air &amp; Climate Protection'!$E76)</f>
        <v xml:space="preserve">c. Purchase carbon offsets to compensate for 50% of the resulting greenhouse gas emissions (Exception: This is not an option in regions with established renewable electricity markets and related attribute tracking systems), </v>
      </c>
      <c r="E474" s="439" t="str">
        <f>IF(ISBLANK('Clean Air &amp; Climate Protection'!$U76),"---",'Clean Air &amp; Climate Protection'!$U76)</f>
        <v>Modified</v>
      </c>
      <c r="F474" s="439" t="str">
        <f>IF(ISBLANK('Clean Air &amp; Climate Protection'!$U76),"---",'Clean Air &amp; Climate Protection'!$V76)</f>
        <v>Yes</v>
      </c>
      <c r="G474" s="439" t="str">
        <f>IF(ISBLANK('Clean Air &amp; Climate Protection'!$U76),"---",'Clean Air &amp; Climate Protection'!$X76)</f>
        <v>If carbon offsets were used to compensate for emissions from purchased electricity for any facility in a location with an established renewable electricity market this will have to be reviewed and updated. Carbon offsets are no longer allowed under these conditions.</v>
      </c>
    </row>
    <row r="475" spans="1:7" ht="16" hidden="1">
      <c r="A475" s="588" t="s">
        <v>30</v>
      </c>
      <c r="B475" s="3" t="str">
        <f>IF(ISBLANK('Clean Air &amp; Climate Protection'!$U77),"---",'Clean Air &amp; Climate Protection'!$C77)</f>
        <v>---</v>
      </c>
      <c r="C475" s="3" t="str">
        <f>IF(ISBLANK('Clean Air &amp; Climate Protection'!$U77),"---",'Clean Air &amp; Climate Protection'!$D77)</f>
        <v>---</v>
      </c>
      <c r="D475" s="3" t="str">
        <f>IF(ISBLANK('Clean Air &amp; Climate Protection'!$U77),"---",'Clean Air &amp; Climate Protection'!$E77)</f>
        <v>---</v>
      </c>
      <c r="E475" s="3" t="str">
        <f>IF(ISBLANK('Clean Air &amp; Climate Protection'!$U77),"---",'Clean Air &amp; Climate Protection'!$U77)</f>
        <v>---</v>
      </c>
      <c r="F475" s="3" t="str">
        <f>IF(ISBLANK('Clean Air &amp; Climate Protection'!$U77),"---",'Clean Air &amp; Climate Protection'!$V77)</f>
        <v>---</v>
      </c>
      <c r="G475" s="3" t="str">
        <f>IF(ISBLANK('Clean Air &amp; Climate Protection'!$U77),"---",'Clean Air &amp; Climate Protection'!$X77)</f>
        <v>---</v>
      </c>
    </row>
    <row r="476" spans="1:7" ht="40" hidden="1" customHeight="1">
      <c r="A476" s="588" t="s">
        <v>30</v>
      </c>
      <c r="B476" s="3" t="str">
        <f>IF(ISBLANK('Clean Air &amp; Climate Protection'!$U78),"---",'Clean Air &amp; Climate Protection'!$C78)</f>
        <v>---</v>
      </c>
      <c r="C476" s="3" t="str">
        <f>IF(ISBLANK('Clean Air &amp; Climate Protection'!$U78),"---",'Clean Air &amp; Climate Protection'!$D78)</f>
        <v>---</v>
      </c>
      <c r="D476" s="3" t="str">
        <f>IF(ISBLANK('Clean Air &amp; Climate Protection'!$U78),"---",'Clean Air &amp; Climate Protection'!$E78)</f>
        <v>---</v>
      </c>
      <c r="E476" s="3" t="str">
        <f>IF(ISBLANK('Clean Air &amp; Climate Protection'!$U78),"---",'Clean Air &amp; Climate Protection'!$U78)</f>
        <v>---</v>
      </c>
      <c r="F476" s="3" t="str">
        <f>IF(ISBLANK('Clean Air &amp; Climate Protection'!$U78),"---",'Clean Air &amp; Climate Protection'!$V78)</f>
        <v>---</v>
      </c>
      <c r="G476" s="3" t="str">
        <f>IF(ISBLANK('Clean Air &amp; Climate Protection'!$U78),"---",'Clean Air &amp; Climate Protection'!$X78)</f>
        <v>---</v>
      </c>
    </row>
    <row r="477" spans="1:7" ht="40" hidden="1" customHeight="1">
      <c r="A477" s="588" t="s">
        <v>30</v>
      </c>
      <c r="B477" s="3" t="str">
        <f>IF(ISBLANK('Clean Air &amp; Climate Protection'!$U79),"---",'Clean Air &amp; Climate Protection'!$C79)</f>
        <v>---</v>
      </c>
      <c r="C477" s="3" t="str">
        <f>IF(ISBLANK('Clean Air &amp; Climate Protection'!$U79),"---",'Clean Air &amp; Climate Protection'!$D79)</f>
        <v>---</v>
      </c>
      <c r="D477" s="3" t="str">
        <f>IF(ISBLANK('Clean Air &amp; Climate Protection'!$U79),"---",'Clean Air &amp; Climate Protection'!$E79)</f>
        <v>---</v>
      </c>
      <c r="E477" s="3" t="str">
        <f>IF(ISBLANK('Clean Air &amp; Climate Protection'!$U79),"---",'Clean Air &amp; Climate Protection'!$U79)</f>
        <v>---</v>
      </c>
      <c r="F477" s="3" t="str">
        <f>IF(ISBLANK('Clean Air &amp; Climate Protection'!$U79),"---",'Clean Air &amp; Climate Protection'!$V79)</f>
        <v>---</v>
      </c>
      <c r="G477" s="3" t="str">
        <f>IF(ISBLANK('Clean Air &amp; Climate Protection'!$U79),"---",'Clean Air &amp; Climate Protection'!$X79)</f>
        <v>---</v>
      </c>
    </row>
    <row r="478" spans="1:7" ht="40" hidden="1" customHeight="1">
      <c r="A478" s="588" t="s">
        <v>30</v>
      </c>
      <c r="B478" s="3" t="str">
        <f>IF(ISBLANK('Clean Air &amp; Climate Protection'!$U80),"---",'Clean Air &amp; Climate Protection'!$C80)</f>
        <v>---</v>
      </c>
      <c r="C478" s="3" t="str">
        <f>IF(ISBLANK('Clean Air &amp; Climate Protection'!$U80),"---",'Clean Air &amp; Climate Protection'!$D80)</f>
        <v>---</v>
      </c>
      <c r="D478" s="3" t="str">
        <f>IF(ISBLANK('Clean Air &amp; Climate Protection'!$U80),"---",'Clean Air &amp; Climate Protection'!$E80)</f>
        <v>---</v>
      </c>
      <c r="E478" s="3" t="str">
        <f>IF(ISBLANK('Clean Air &amp; Climate Protection'!$U80),"---",'Clean Air &amp; Climate Protection'!$U80)</f>
        <v>---</v>
      </c>
      <c r="F478" s="3" t="str">
        <f>IF(ISBLANK('Clean Air &amp; Climate Protection'!$U80),"---",'Clean Air &amp; Climate Protection'!$V80)</f>
        <v>---</v>
      </c>
      <c r="G478" s="3" t="str">
        <f>IF(ISBLANK('Clean Air &amp; Climate Protection'!$U80),"---",'Clean Air &amp; Climate Protection'!$X80)</f>
        <v>---</v>
      </c>
    </row>
    <row r="479" spans="1:7" ht="40" hidden="1" customHeight="1">
      <c r="A479" s="588" t="s">
        <v>30</v>
      </c>
      <c r="B479" s="3" t="str">
        <f>IF(ISBLANK('Clean Air &amp; Climate Protection'!$U81),"---",'Clean Air &amp; Climate Protection'!$C81)</f>
        <v>---</v>
      </c>
      <c r="C479" s="3" t="str">
        <f>IF(ISBLANK('Clean Air &amp; Climate Protection'!$U81),"---",'Clean Air &amp; Climate Protection'!$D81)</f>
        <v>---</v>
      </c>
      <c r="D479" s="3" t="str">
        <f>IF(ISBLANK('Clean Air &amp; Climate Protection'!$U81),"---",'Clean Air &amp; Climate Protection'!$E81)</f>
        <v>---</v>
      </c>
      <c r="E479" s="3" t="str">
        <f>IF(ISBLANK('Clean Air &amp; Climate Protection'!$U81),"---",'Clean Air &amp; Climate Protection'!$U81)</f>
        <v>---</v>
      </c>
      <c r="F479" s="3" t="str">
        <f>IF(ISBLANK('Clean Air &amp; Climate Protection'!$U81),"---",'Clean Air &amp; Climate Protection'!$V81)</f>
        <v>---</v>
      </c>
      <c r="G479" s="3" t="str">
        <f>IF(ISBLANK('Clean Air &amp; Climate Protection'!$U81),"---",'Clean Air &amp; Climate Protection'!$X81)</f>
        <v>---</v>
      </c>
    </row>
    <row r="480" spans="1:7" s="143" customFormat="1" ht="42" hidden="1">
      <c r="A480" s="588" t="s">
        <v>30</v>
      </c>
      <c r="B480" s="439" t="str">
        <f>IF(ISBLANK('Clean Air &amp; Climate Protection'!$U82),"---",'Clean Air &amp; Climate Protection'!$C82)</f>
        <v>Gold</v>
      </c>
      <c r="C480" s="439" t="str">
        <f>IF(ISBLANK('Clean Air &amp; Climate Protection'!$U82),"---",'Clean Air &amp; Climate Protection'!$D82)</f>
        <v xml:space="preserve">6.4 Using Renewable Electricity and Addressing Greenhouse Gas Emissions in Final Manufacturing - Targets </v>
      </c>
      <c r="D480" s="439" t="str">
        <f>IF(ISBLANK('Clean Air &amp; Climate Protection'!$U82),"---",'Clean Air &amp; Climate Protection'!$E82)</f>
        <v>c. Invest in on-site emissions reductions projects, for example, purchase more energy efficient
equipment (must be of an equivalent value to carbon offsets compensating for 50% of
emissions), or</v>
      </c>
      <c r="E480" s="439" t="str">
        <f>IF(ISBLANK('Clean Air &amp; Climate Protection'!$U82),"---",'Clean Air &amp; Climate Protection'!$U82)</f>
        <v>Modified</v>
      </c>
      <c r="F480" s="439" t="str">
        <f>IF(ISBLANK('Clean Air &amp; Climate Protection'!$U82),"---",'Clean Air &amp; Climate Protection'!$V82)</f>
        <v>No</v>
      </c>
      <c r="G480" s="439" t="str">
        <f>IF(ISBLANK('Clean Air &amp; Climate Protection'!$U82),"---",'Clean Air &amp; Climate Protection'!$X82)</f>
        <v>This is a new/additional option.</v>
      </c>
    </row>
    <row r="481" spans="1:7" ht="40" hidden="1" customHeight="1">
      <c r="A481" s="588" t="s">
        <v>30</v>
      </c>
      <c r="B481" s="3" t="str">
        <f>IF(ISBLANK('Clean Air &amp; Climate Protection'!$U83),"---",'Clean Air &amp; Climate Protection'!$C83)</f>
        <v>---</v>
      </c>
      <c r="C481" s="3" t="str">
        <f>IF(ISBLANK('Clean Air &amp; Climate Protection'!$U83),"---",'Clean Air &amp; Climate Protection'!$D83)</f>
        <v>---</v>
      </c>
      <c r="D481" s="3" t="str">
        <f>IF(ISBLANK('Clean Air &amp; Climate Protection'!$U83),"---",'Clean Air &amp; Climate Protection'!$E83)</f>
        <v>---</v>
      </c>
      <c r="E481" s="3" t="str">
        <f>IF(ISBLANK('Clean Air &amp; Climate Protection'!$U83),"---",'Clean Air &amp; Climate Protection'!$U83)</f>
        <v>---</v>
      </c>
      <c r="F481" s="3" t="str">
        <f>IF(ISBLANK('Clean Air &amp; Climate Protection'!$U83),"---",'Clean Air &amp; Climate Protection'!$V83)</f>
        <v>---</v>
      </c>
      <c r="G481" s="3" t="str">
        <f>IF(ISBLANK('Clean Air &amp; Climate Protection'!$U83),"---",'Clean Air &amp; Climate Protection'!$X83)</f>
        <v>---</v>
      </c>
    </row>
    <row r="482" spans="1:7" s="143" customFormat="1" ht="42">
      <c r="A482" s="439" t="s">
        <v>30</v>
      </c>
      <c r="B482" s="439" t="str">
        <f>IF(ISBLANK('Clean Air &amp; Climate Protection'!$U84),"---",'Clean Air &amp; Climate Protection'!$C84)</f>
        <v>Platinum</v>
      </c>
      <c r="C482" s="439" t="str">
        <f>IF(ISBLANK('Clean Air &amp; Climate Protection'!$U84),"---",'Clean Air &amp; Climate Protection'!$D84)</f>
        <v xml:space="preserve">6.4 Using Renewable Electricity and Addressing Greenhouse Gas Emissions in Final Manufacturing - Targets </v>
      </c>
      <c r="D482" s="439" t="str">
        <f>IF(ISBLANK('Clean Air &amp; Climate Protection'!$U84),"---",'Clean Air &amp; Climate Protection'!$E84)</f>
        <v>For the final manufacturing stage of the product, procure or produce renewable electricity and/or address greenhouse gas emissions, achieving &gt; 100% target(s)* for electricity and other greenhouse gas emissions sources.</v>
      </c>
      <c r="E482" s="439" t="str">
        <f>IF(ISBLANK('Clean Air &amp; Climate Protection'!$U84),"---",'Clean Air &amp; Climate Protection'!$U84)</f>
        <v>Modified</v>
      </c>
      <c r="F482" s="439" t="str">
        <f>IF(ISBLANK('Clean Air &amp; Climate Protection'!$U84),"---",'Clean Air &amp; Climate Protection'!$V84)</f>
        <v>Yes</v>
      </c>
      <c r="G482" s="439" t="str">
        <f>IF(ISBLANK('Clean Air &amp; Climate Protection'!$U84),"---",'Clean Air &amp; Climate Protection'!$X84)</f>
        <v>Some new options have been added and one new restriction on using offsets. See below</v>
      </c>
    </row>
    <row r="483" spans="1:7" s="143" customFormat="1" ht="42" hidden="1">
      <c r="A483" s="588" t="s">
        <v>30</v>
      </c>
      <c r="B483" s="439" t="str">
        <f>IF(ISBLANK('Clean Air &amp; Climate Protection'!$U85),"---",'Clean Air &amp; Climate Protection'!$C85)</f>
        <v>Platinum</v>
      </c>
      <c r="C483" s="439" t="str">
        <f>IF(ISBLANK('Clean Air &amp; Climate Protection'!$U85),"---",'Clean Air &amp; Climate Protection'!$D85)</f>
        <v xml:space="preserve">6.4 Using Renewable Electricity and Addressing Greenhouse Gas Emissions in Final Manufacturing - Targets </v>
      </c>
      <c r="D483" s="439" t="str">
        <f>IF(ISBLANK('Clean Air &amp; Climate Protection'!$U85),"---",'Clean Air &amp; Climate Protection'!$E85)</f>
        <v>1. Procure or produce &gt; 100% of the electricity used, producing the electricity on site and/or procuring through pre-finance or long-term power purchase agreements supporting new renewable electricity installations, and</v>
      </c>
      <c r="E483" s="439" t="str">
        <f>IF(ISBLANK('Clean Air &amp; Climate Protection'!$U85),"---",'Clean Air &amp; Climate Protection'!$U85)</f>
        <v>Modified</v>
      </c>
      <c r="F483" s="439" t="str">
        <f>IF(ISBLANK('Clean Air &amp; Climate Protection'!$U85),"---",'Clean Air &amp; Climate Protection'!$V85)</f>
        <v>No</v>
      </c>
      <c r="G483" s="439" t="str">
        <f>IF(ISBLANK('Clean Air &amp; Climate Protection'!$U85),"---",'Clean Air &amp; Climate Protection'!$X85)</f>
        <v>There are more options for receiving credit for long-term PPAs under Version 4.1 compared to Version 4.0.</v>
      </c>
    </row>
    <row r="484" spans="1:7" s="143" customFormat="1" ht="42">
      <c r="A484" s="439" t="s">
        <v>30</v>
      </c>
      <c r="B484" s="439" t="str">
        <f>IF(ISBLANK('Clean Air &amp; Climate Protection'!$U86),"---",'Clean Air &amp; Climate Protection'!$C86)</f>
        <v>Platinum</v>
      </c>
      <c r="C484" s="439" t="str">
        <f>IF(ISBLANK('Clean Air &amp; Climate Protection'!$U86),"---",'Clean Air &amp; Climate Protection'!$D86)</f>
        <v xml:space="preserve">6.4 Using Renewable Electricity and Addressing Greenhouse Gas Emissions in Final Manufacturing - Targets </v>
      </c>
      <c r="D484" s="439" t="str">
        <f>IF(ISBLANK('Clean Air &amp; Climate Protection'!$U86),"---",'Clean Air &amp; Climate Protection'!$E86)</f>
        <v>2. Use eligible sources of bioenergy that receive full credit (e.g., biogas) for other on-site energy demands (if any) (Note: Other energy sources (e.g., hydrogen) will be considered on a case-by-case basis).</v>
      </c>
      <c r="E484" s="439" t="str">
        <f>IF(ISBLANK('Clean Air &amp; Climate Protection'!$U86),"---",'Clean Air &amp; Climate Protection'!$U86)</f>
        <v>Modified</v>
      </c>
      <c r="F484" s="439" t="str">
        <f>IF(ISBLANK('Clean Air &amp; Climate Protection'!$U86),"---",'Clean Air &amp; Climate Protection'!$V86)</f>
        <v>Yes</v>
      </c>
      <c r="G484" s="439" t="str">
        <f>IF(ISBLANK('Clean Air &amp; Climate Protection'!$U86),"---",'Clean Air &amp; Climate Protection'!$X86)</f>
        <v xml:space="preserve">Woody waste, agricultural crop residue and similar are no longer accepted sources of bioenergy at the Platinum level. </v>
      </c>
    </row>
    <row r="485" spans="1:7" ht="16" hidden="1">
      <c r="A485" s="588" t="s">
        <v>30</v>
      </c>
      <c r="B485" s="3" t="str">
        <f>IF(ISBLANK('Clean Air &amp; Climate Protection'!$U87),"---",'Clean Air &amp; Climate Protection'!$C87)</f>
        <v>---</v>
      </c>
      <c r="C485" s="3" t="str">
        <f>IF(ISBLANK('Clean Air &amp; Climate Protection'!$U87),"---",'Clean Air &amp; Climate Protection'!$D87)</f>
        <v>---</v>
      </c>
      <c r="D485" s="3" t="str">
        <f>IF(ISBLANK('Clean Air &amp; Climate Protection'!$U87),"---",'Clean Air &amp; Climate Protection'!$E87)</f>
        <v>---</v>
      </c>
      <c r="E485" s="3" t="str">
        <f>IF(ISBLANK('Clean Air &amp; Climate Protection'!$U87),"---",'Clean Air &amp; Climate Protection'!$U87)</f>
        <v>---</v>
      </c>
      <c r="F485" s="3" t="str">
        <f>IF(ISBLANK('Clean Air &amp; Climate Protection'!$U87),"---",'Clean Air &amp; Climate Protection'!$V87)</f>
        <v>---</v>
      </c>
      <c r="G485" s="3" t="str">
        <f>IF(ISBLANK('Clean Air &amp; Climate Protection'!$U87),"---",'Clean Air &amp; Climate Protection'!$X87)</f>
        <v>---</v>
      </c>
    </row>
    <row r="486" spans="1:7" ht="40" hidden="1" customHeight="1">
      <c r="A486" s="588" t="s">
        <v>30</v>
      </c>
      <c r="B486" s="3" t="str">
        <f>IF(ISBLANK('Clean Air &amp; Climate Protection'!$U88),"---",'Clean Air &amp; Climate Protection'!$C88)</f>
        <v>---</v>
      </c>
      <c r="C486" s="3" t="str">
        <f>IF(ISBLANK('Clean Air &amp; Climate Protection'!$U88),"---",'Clean Air &amp; Climate Protection'!$D88)</f>
        <v>---</v>
      </c>
      <c r="D486" s="3" t="str">
        <f>IF(ISBLANK('Clean Air &amp; Climate Protection'!$U88),"---",'Clean Air &amp; Climate Protection'!$E88)</f>
        <v>---</v>
      </c>
      <c r="E486" s="3" t="str">
        <f>IF(ISBLANK('Clean Air &amp; Climate Protection'!$U88),"---",'Clean Air &amp; Climate Protection'!$U88)</f>
        <v>---</v>
      </c>
      <c r="F486" s="3" t="str">
        <f>IF(ISBLANK('Clean Air &amp; Climate Protection'!$U88),"---",'Clean Air &amp; Climate Protection'!$V88)</f>
        <v>---</v>
      </c>
      <c r="G486" s="3" t="str">
        <f>IF(ISBLANK('Clean Air &amp; Climate Protection'!$U88),"---",'Clean Air &amp; Climate Protection'!$X88)</f>
        <v>---</v>
      </c>
    </row>
    <row r="487" spans="1:7" ht="40" hidden="1" customHeight="1">
      <c r="A487" s="588" t="s">
        <v>30</v>
      </c>
      <c r="B487" s="3" t="str">
        <f>IF(ISBLANK('Clean Air &amp; Climate Protection'!$U89),"---",'Clean Air &amp; Climate Protection'!$C89)</f>
        <v>---</v>
      </c>
      <c r="C487" s="3" t="str">
        <f>IF(ISBLANK('Clean Air &amp; Climate Protection'!$U89),"---",'Clean Air &amp; Climate Protection'!$D89)</f>
        <v>---</v>
      </c>
      <c r="D487" s="3" t="str">
        <f>IF(ISBLANK('Clean Air &amp; Climate Protection'!$U89),"---",'Clean Air &amp; Climate Protection'!$E89)</f>
        <v>---</v>
      </c>
      <c r="E487" s="3" t="str">
        <f>IF(ISBLANK('Clean Air &amp; Climate Protection'!$U89),"---",'Clean Air &amp; Climate Protection'!$U89)</f>
        <v>---</v>
      </c>
      <c r="F487" s="3" t="str">
        <f>IF(ISBLANK('Clean Air &amp; Climate Protection'!$U89),"---",'Clean Air &amp; Climate Protection'!$V89)</f>
        <v>---</v>
      </c>
      <c r="G487" s="3" t="str">
        <f>IF(ISBLANK('Clean Air &amp; Climate Protection'!$U89),"---",'Clean Air &amp; Climate Protection'!$X89)</f>
        <v>---</v>
      </c>
    </row>
    <row r="488" spans="1:7" ht="40" hidden="1" customHeight="1">
      <c r="A488" s="588" t="s">
        <v>30</v>
      </c>
      <c r="B488" s="3" t="str">
        <f>IF(ISBLANK('Clean Air &amp; Climate Protection'!$U90),"---",'Clean Air &amp; Climate Protection'!$C90)</f>
        <v>---</v>
      </c>
      <c r="C488" s="3" t="str">
        <f>IF(ISBLANK('Clean Air &amp; Climate Protection'!$U90),"---",'Clean Air &amp; Climate Protection'!$D90)</f>
        <v>---</v>
      </c>
      <c r="D488" s="3" t="str">
        <f>IF(ISBLANK('Clean Air &amp; Climate Protection'!$U90),"---",'Clean Air &amp; Climate Protection'!$E90)</f>
        <v>---</v>
      </c>
      <c r="E488" s="3" t="str">
        <f>IF(ISBLANK('Clean Air &amp; Climate Protection'!$U90),"---",'Clean Air &amp; Climate Protection'!$U90)</f>
        <v>---</v>
      </c>
      <c r="F488" s="3" t="str">
        <f>IF(ISBLANK('Clean Air &amp; Climate Protection'!$U90),"---",'Clean Air &amp; Climate Protection'!$V90)</f>
        <v>---</v>
      </c>
      <c r="G488" s="3" t="str">
        <f>IF(ISBLANK('Clean Air &amp; Climate Protection'!$U90),"---",'Clean Air &amp; Climate Protection'!$X90)</f>
        <v>---</v>
      </c>
    </row>
    <row r="489" spans="1:7" ht="40" hidden="1" customHeight="1">
      <c r="A489" s="588" t="s">
        <v>30</v>
      </c>
      <c r="B489" s="3" t="str">
        <f>IF(ISBLANK('Clean Air &amp; Climate Protection'!$U91),"---",'Clean Air &amp; Climate Protection'!$C91)</f>
        <v>---</v>
      </c>
      <c r="C489" s="3" t="str">
        <f>IF(ISBLANK('Clean Air &amp; Climate Protection'!$U91),"---",'Clean Air &amp; Climate Protection'!$D91)</f>
        <v>---</v>
      </c>
      <c r="D489" s="3" t="str">
        <f>IF(ISBLANK('Clean Air &amp; Climate Protection'!$U91),"---",'Clean Air &amp; Climate Protection'!$E91)</f>
        <v>---</v>
      </c>
      <c r="E489" s="3" t="str">
        <f>IF(ISBLANK('Clean Air &amp; Climate Protection'!$U91),"---",'Clean Air &amp; Climate Protection'!$U91)</f>
        <v>---</v>
      </c>
      <c r="F489" s="3" t="str">
        <f>IF(ISBLANK('Clean Air &amp; Climate Protection'!$U91),"---",'Clean Air &amp; Climate Protection'!$V91)</f>
        <v>---</v>
      </c>
      <c r="G489" s="3" t="str">
        <f>IF(ISBLANK('Clean Air &amp; Climate Protection'!$U91),"---",'Clean Air &amp; Climate Protection'!$X91)</f>
        <v>---</v>
      </c>
    </row>
    <row r="490" spans="1:7" ht="40" hidden="1" customHeight="1">
      <c r="A490" s="588" t="s">
        <v>30</v>
      </c>
      <c r="B490" s="3" t="str">
        <f>IF(ISBLANK('Clean Air &amp; Climate Protection'!$U92),"---",'Clean Air &amp; Climate Protection'!$C92)</f>
        <v>---</v>
      </c>
      <c r="C490" s="3" t="str">
        <f>IF(ISBLANK('Clean Air &amp; Climate Protection'!$U92),"---",'Clean Air &amp; Climate Protection'!$D92)</f>
        <v>---</v>
      </c>
      <c r="D490" s="3" t="str">
        <f>IF(ISBLANK('Clean Air &amp; Climate Protection'!$U92),"---",'Clean Air &amp; Climate Protection'!$E92)</f>
        <v>---</v>
      </c>
      <c r="E490" s="3" t="str">
        <f>IF(ISBLANK('Clean Air &amp; Climate Protection'!$U92),"---",'Clean Air &amp; Climate Protection'!$U92)</f>
        <v>---</v>
      </c>
      <c r="F490" s="3" t="str">
        <f>IF(ISBLANK('Clean Air &amp; Climate Protection'!$U92),"---",'Clean Air &amp; Climate Protection'!$V92)</f>
        <v>---</v>
      </c>
      <c r="G490" s="3" t="str">
        <f>IF(ISBLANK('Clean Air &amp; Climate Protection'!$U92),"---",'Clean Air &amp; Climate Protection'!$X92)</f>
        <v>---</v>
      </c>
    </row>
    <row r="491" spans="1:7" s="143" customFormat="1" ht="112" hidden="1">
      <c r="A491" s="588" t="s">
        <v>30</v>
      </c>
      <c r="B491" s="439" t="str">
        <f>IF(ISBLANK('Clean Air &amp; Climate Protection'!$U93),"---",'Clean Air &amp; Climate Protection'!$C93)</f>
        <v>Bronze</v>
      </c>
      <c r="C491" s="439" t="str">
        <f>IF(ISBLANK('Clean Air &amp; Climate Protection'!$U93),"---",'Clean Air &amp; Climate Protection'!$D93)</f>
        <v>6.4 Using Renewable Electricity and Addressing Greenhouse Gas Emissions in Final Manufacturing - Meeting the Renewable Energy Targets</v>
      </c>
      <c r="D491" s="439" t="str">
        <f>IF(ISBLANK('Clean Air &amp; Climate Protection'!$U93),"---",'Clean Air &amp; Climate Protection'!$E93)</f>
        <v>c. Procured via unbundled renewable energy attribute certificates that support new (≤15 years) renewable electricity installations (e.g., Renewable Energy Certificates (RECs) or Guarantees of Origin (GOs)). Note: "Unbundled" refers to renewable energy attributes that are sold separately from the renewable electricity itself.
Note: The ≤ 15-year requirement applies only when attribute certificates are procured directly as described in #1c rather than from a utility via the same contract as the electricity as per #1b.</v>
      </c>
      <c r="E491" s="439" t="str">
        <f>IF(ISBLANK('Clean Air &amp; Climate Protection'!$U93),"---",'Clean Air &amp; Climate Protection'!$U93)</f>
        <v>Modified</v>
      </c>
      <c r="F491" s="439" t="str">
        <f>IF(ISBLANK('Clean Air &amp; Climate Protection'!$U93),"---",'Clean Air &amp; Climate Protection'!$V93)</f>
        <v>No</v>
      </c>
      <c r="G491" s="439" t="str">
        <f>IF(ISBLANK('Clean Air &amp; Climate Protection'!$U93),"---",'Clean Air &amp; Climate Protection'!$X93)</f>
        <v xml:space="preserve">It has been clarified that when procuring renewable electricity via a utility (i.e., attribute certificates are purchased on the same contract as the electricity) the generator age requirement does not apply. </v>
      </c>
    </row>
    <row r="492" spans="1:7" ht="40" hidden="1" customHeight="1">
      <c r="A492" s="588" t="s">
        <v>30</v>
      </c>
      <c r="B492" s="3" t="str">
        <f>IF(ISBLANK('Clean Air &amp; Climate Protection'!$U94),"---",'Clean Air &amp; Climate Protection'!$C94)</f>
        <v>---</v>
      </c>
      <c r="C492" s="3" t="str">
        <f>IF(ISBLANK('Clean Air &amp; Climate Protection'!$U94),"---",'Clean Air &amp; Climate Protection'!$D94)</f>
        <v>---</v>
      </c>
      <c r="D492" s="3" t="str">
        <f>IF(ISBLANK('Clean Air &amp; Climate Protection'!$U94),"---",'Clean Air &amp; Climate Protection'!$E94)</f>
        <v>---</v>
      </c>
      <c r="E492" s="3" t="str">
        <f>IF(ISBLANK('Clean Air &amp; Climate Protection'!$U94),"---",'Clean Air &amp; Climate Protection'!$U94)</f>
        <v>---</v>
      </c>
      <c r="F492" s="3" t="str">
        <f>IF(ISBLANK('Clean Air &amp; Climate Protection'!$U94),"---",'Clean Air &amp; Climate Protection'!$V94)</f>
        <v>---</v>
      </c>
      <c r="G492" s="3" t="str">
        <f>IF(ISBLANK('Clean Air &amp; Climate Protection'!$U94),"---",'Clean Air &amp; Climate Protection'!$X94)</f>
        <v>---</v>
      </c>
    </row>
    <row r="493" spans="1:7" ht="40" hidden="1" customHeight="1">
      <c r="A493" s="588" t="s">
        <v>30</v>
      </c>
      <c r="B493" s="3" t="str">
        <f>IF(ISBLANK('Clean Air &amp; Climate Protection'!$U95),"---",'Clean Air &amp; Climate Protection'!$C95)</f>
        <v>---</v>
      </c>
      <c r="C493" s="3" t="str">
        <f>IF(ISBLANK('Clean Air &amp; Climate Protection'!$U95),"---",'Clean Air &amp; Climate Protection'!$D95)</f>
        <v>---</v>
      </c>
      <c r="D493" s="3" t="str">
        <f>IF(ISBLANK('Clean Air &amp; Climate Protection'!$U95),"---",'Clean Air &amp; Climate Protection'!$E95)</f>
        <v>---</v>
      </c>
      <c r="E493" s="3" t="str">
        <f>IF(ISBLANK('Clean Air &amp; Climate Protection'!$U95),"---",'Clean Air &amp; Climate Protection'!$U95)</f>
        <v>---</v>
      </c>
      <c r="F493" s="3" t="str">
        <f>IF(ISBLANK('Clean Air &amp; Climate Protection'!$U95),"---",'Clean Air &amp; Climate Protection'!$V95)</f>
        <v>---</v>
      </c>
      <c r="G493" s="3" t="str">
        <f>IF(ISBLANK('Clean Air &amp; Climate Protection'!$U95),"---",'Clean Air &amp; Climate Protection'!$X95)</f>
        <v>---</v>
      </c>
    </row>
    <row r="494" spans="1:7" ht="40" hidden="1" customHeight="1">
      <c r="A494" s="588" t="s">
        <v>30</v>
      </c>
      <c r="B494" s="3" t="str">
        <f>IF(ISBLANK('Clean Air &amp; Climate Protection'!$U96),"---",'Clean Air &amp; Climate Protection'!$C96)</f>
        <v>---</v>
      </c>
      <c r="C494" s="3" t="str">
        <f>IF(ISBLANK('Clean Air &amp; Climate Protection'!$U96),"---",'Clean Air &amp; Climate Protection'!$D96)</f>
        <v>---</v>
      </c>
      <c r="D494" s="3" t="str">
        <f>IF(ISBLANK('Clean Air &amp; Climate Protection'!$U96),"---",'Clean Air &amp; Climate Protection'!$E96)</f>
        <v>---</v>
      </c>
      <c r="E494" s="3" t="str">
        <f>IF(ISBLANK('Clean Air &amp; Climate Protection'!$U96),"---",'Clean Air &amp; Climate Protection'!$U96)</f>
        <v>---</v>
      </c>
      <c r="F494" s="3" t="str">
        <f>IF(ISBLANK('Clean Air &amp; Climate Protection'!$U96),"---",'Clean Air &amp; Climate Protection'!$V96)</f>
        <v>---</v>
      </c>
      <c r="G494" s="3" t="str">
        <f>IF(ISBLANK('Clean Air &amp; Climate Protection'!$U96),"---",'Clean Air &amp; Climate Protection'!$X96)</f>
        <v>---</v>
      </c>
    </row>
    <row r="495" spans="1:7" ht="40" hidden="1" customHeight="1">
      <c r="A495" s="588" t="s">
        <v>30</v>
      </c>
      <c r="B495" s="3" t="str">
        <f>IF(ISBLANK('Clean Air &amp; Climate Protection'!$U97),"---",'Clean Air &amp; Climate Protection'!$C97)</f>
        <v>---</v>
      </c>
      <c r="C495" s="3" t="str">
        <f>IF(ISBLANK('Clean Air &amp; Climate Protection'!$U97),"---",'Clean Air &amp; Climate Protection'!$D97)</f>
        <v>---</v>
      </c>
      <c r="D495" s="3" t="str">
        <f>IF(ISBLANK('Clean Air &amp; Climate Protection'!$U97),"---",'Clean Air &amp; Climate Protection'!$E97)</f>
        <v>---</v>
      </c>
      <c r="E495" s="3" t="str">
        <f>IF(ISBLANK('Clean Air &amp; Climate Protection'!$U97),"---",'Clean Air &amp; Climate Protection'!$U97)</f>
        <v>---</v>
      </c>
      <c r="F495" s="3" t="str">
        <f>IF(ISBLANK('Clean Air &amp; Climate Protection'!$U97),"---",'Clean Air &amp; Climate Protection'!$V97)</f>
        <v>---</v>
      </c>
      <c r="G495" s="3" t="str">
        <f>IF(ISBLANK('Clean Air &amp; Climate Protection'!$U97),"---",'Clean Air &amp; Climate Protection'!$X97)</f>
        <v>---</v>
      </c>
    </row>
    <row r="496" spans="1:7" ht="40" hidden="1" customHeight="1">
      <c r="A496" s="588" t="s">
        <v>30</v>
      </c>
      <c r="B496" s="3" t="str">
        <f>IF(ISBLANK('Clean Air &amp; Climate Protection'!$U98),"---",'Clean Air &amp; Climate Protection'!$C98)</f>
        <v>---</v>
      </c>
      <c r="C496" s="3" t="str">
        <f>IF(ISBLANK('Clean Air &amp; Climate Protection'!$U98),"---",'Clean Air &amp; Climate Protection'!$D98)</f>
        <v>---</v>
      </c>
      <c r="D496" s="3" t="str">
        <f>IF(ISBLANK('Clean Air &amp; Climate Protection'!$U98),"---",'Clean Air &amp; Climate Protection'!$E98)</f>
        <v>---</v>
      </c>
      <c r="E496" s="3" t="str">
        <f>IF(ISBLANK('Clean Air &amp; Climate Protection'!$U98),"---",'Clean Air &amp; Climate Protection'!$U98)</f>
        <v>---</v>
      </c>
      <c r="F496" s="3" t="str">
        <f>IF(ISBLANK('Clean Air &amp; Climate Protection'!$U98),"---",'Clean Air &amp; Climate Protection'!$V98)</f>
        <v>---</v>
      </c>
      <c r="G496" s="3" t="str">
        <f>IF(ISBLANK('Clean Air &amp; Climate Protection'!$U98),"---",'Clean Air &amp; Climate Protection'!$X98)</f>
        <v>---</v>
      </c>
    </row>
    <row r="497" spans="1:7" ht="40" hidden="1" customHeight="1">
      <c r="A497" s="588" t="s">
        <v>30</v>
      </c>
      <c r="B497" s="3" t="str">
        <f>IF(ISBLANK('Clean Air &amp; Climate Protection'!$U99),"---",'Clean Air &amp; Climate Protection'!$C99)</f>
        <v>---</v>
      </c>
      <c r="C497" s="3" t="str">
        <f>IF(ISBLANK('Clean Air &amp; Climate Protection'!$U99),"---",'Clean Air &amp; Climate Protection'!$D99)</f>
        <v>---</v>
      </c>
      <c r="D497" s="3" t="str">
        <f>IF(ISBLANK('Clean Air &amp; Climate Protection'!$U99),"---",'Clean Air &amp; Climate Protection'!$E99)</f>
        <v>---</v>
      </c>
      <c r="E497" s="3" t="str">
        <f>IF(ISBLANK('Clean Air &amp; Climate Protection'!$U99),"---",'Clean Air &amp; Climate Protection'!$U99)</f>
        <v>---</v>
      </c>
      <c r="F497" s="3" t="str">
        <f>IF(ISBLANK('Clean Air &amp; Climate Protection'!$U99),"---",'Clean Air &amp; Climate Protection'!$V99)</f>
        <v>---</v>
      </c>
      <c r="G497" s="3" t="str">
        <f>IF(ISBLANK('Clean Air &amp; Climate Protection'!$U99),"---",'Clean Air &amp; Climate Protection'!$X99)</f>
        <v>---</v>
      </c>
    </row>
    <row r="498" spans="1:7" ht="40" hidden="1" customHeight="1">
      <c r="A498" s="588" t="s">
        <v>30</v>
      </c>
      <c r="B498" s="3" t="str">
        <f>IF(ISBLANK('Clean Air &amp; Climate Protection'!$U100),"---",'Clean Air &amp; Climate Protection'!$C100)</f>
        <v>---</v>
      </c>
      <c r="C498" s="3" t="str">
        <f>IF(ISBLANK('Clean Air &amp; Climate Protection'!$U100),"---",'Clean Air &amp; Climate Protection'!$D100)</f>
        <v>---</v>
      </c>
      <c r="D498" s="3" t="str">
        <f>IF(ISBLANK('Clean Air &amp; Climate Protection'!$U100),"---",'Clean Air &amp; Climate Protection'!$E100)</f>
        <v>---</v>
      </c>
      <c r="E498" s="3" t="str">
        <f>IF(ISBLANK('Clean Air &amp; Climate Protection'!$U100),"---",'Clean Air &amp; Climate Protection'!$U100)</f>
        <v>---</v>
      </c>
      <c r="F498" s="3" t="str">
        <f>IF(ISBLANK('Clean Air &amp; Climate Protection'!$U100),"---",'Clean Air &amp; Climate Protection'!$V100)</f>
        <v>---</v>
      </c>
      <c r="G498" s="3" t="str">
        <f>IF(ISBLANK('Clean Air &amp; Climate Protection'!$U100),"---",'Clean Air &amp; Climate Protection'!$X100)</f>
        <v>---</v>
      </c>
    </row>
    <row r="499" spans="1:7" ht="40" hidden="1" customHeight="1">
      <c r="A499" s="588" t="s">
        <v>30</v>
      </c>
      <c r="B499" s="3" t="str">
        <f>IF(ISBLANK('Clean Air &amp; Climate Protection'!$U101),"---",'Clean Air &amp; Climate Protection'!$C101)</f>
        <v>---</v>
      </c>
      <c r="C499" s="3" t="str">
        <f>IF(ISBLANK('Clean Air &amp; Climate Protection'!$U101),"---",'Clean Air &amp; Climate Protection'!$D101)</f>
        <v>---</v>
      </c>
      <c r="D499" s="3" t="str">
        <f>IF(ISBLANK('Clean Air &amp; Climate Protection'!$U101),"---",'Clean Air &amp; Climate Protection'!$E101)</f>
        <v>---</v>
      </c>
      <c r="E499" s="3" t="str">
        <f>IF(ISBLANK('Clean Air &amp; Climate Protection'!$U101),"---",'Clean Air &amp; Climate Protection'!$U101)</f>
        <v>---</v>
      </c>
      <c r="F499" s="3" t="str">
        <f>IF(ISBLANK('Clean Air &amp; Climate Protection'!$U101),"---",'Clean Air &amp; Climate Protection'!$V101)</f>
        <v>---</v>
      </c>
      <c r="G499" s="3" t="str">
        <f>IF(ISBLANK('Clean Air &amp; Climate Protection'!$U101),"---",'Clean Air &amp; Climate Protection'!$X101)</f>
        <v>---</v>
      </c>
    </row>
    <row r="500" spans="1:7" ht="40" hidden="1" customHeight="1">
      <c r="A500" s="588" t="s">
        <v>30</v>
      </c>
      <c r="B500" s="3" t="str">
        <f>IF(ISBLANK('Clean Air &amp; Climate Protection'!$U102),"---",'Clean Air &amp; Climate Protection'!$C102)</f>
        <v>---</v>
      </c>
      <c r="C500" s="3" t="str">
        <f>IF(ISBLANK('Clean Air &amp; Climate Protection'!$U102),"---",'Clean Air &amp; Climate Protection'!$D102)</f>
        <v>---</v>
      </c>
      <c r="D500" s="3" t="str">
        <f>IF(ISBLANK('Clean Air &amp; Climate Protection'!$U102),"---",'Clean Air &amp; Climate Protection'!$E102)</f>
        <v>---</v>
      </c>
      <c r="E500" s="3" t="str">
        <f>IF(ISBLANK('Clean Air &amp; Climate Protection'!$U102),"---",'Clean Air &amp; Climate Protection'!$U102)</f>
        <v>---</v>
      </c>
      <c r="F500" s="3" t="str">
        <f>IF(ISBLANK('Clean Air &amp; Climate Protection'!$U102),"---",'Clean Air &amp; Climate Protection'!$V102)</f>
        <v>---</v>
      </c>
      <c r="G500" s="3" t="str">
        <f>IF(ISBLANK('Clean Air &amp; Climate Protection'!$U102),"---",'Clean Air &amp; Climate Protection'!$X102)</f>
        <v>---</v>
      </c>
    </row>
    <row r="501" spans="1:7" ht="40" hidden="1" customHeight="1">
      <c r="A501" s="588" t="s">
        <v>30</v>
      </c>
      <c r="B501" s="3" t="str">
        <f>IF(ISBLANK('Clean Air &amp; Climate Protection'!$U103),"---",'Clean Air &amp; Climate Protection'!$C103)</f>
        <v>---</v>
      </c>
      <c r="C501" s="3" t="str">
        <f>IF(ISBLANK('Clean Air &amp; Climate Protection'!$U103),"---",'Clean Air &amp; Climate Protection'!$D103)</f>
        <v>---</v>
      </c>
      <c r="D501" s="3" t="str">
        <f>IF(ISBLANK('Clean Air &amp; Climate Protection'!$U103),"---",'Clean Air &amp; Climate Protection'!$E103)</f>
        <v>---</v>
      </c>
      <c r="E501" s="3" t="str">
        <f>IF(ISBLANK('Clean Air &amp; Climate Protection'!$U103),"---",'Clean Air &amp; Climate Protection'!$U103)</f>
        <v>---</v>
      </c>
      <c r="F501" s="3" t="str">
        <f>IF(ISBLANK('Clean Air &amp; Climate Protection'!$U103),"---",'Clean Air &amp; Climate Protection'!$V103)</f>
        <v>---</v>
      </c>
      <c r="G501" s="3" t="str">
        <f>IF(ISBLANK('Clean Air &amp; Climate Protection'!$U103),"---",'Clean Air &amp; Climate Protection'!$X103)</f>
        <v>---</v>
      </c>
    </row>
    <row r="502" spans="1:7" ht="40" hidden="1" customHeight="1">
      <c r="A502" s="588" t="s">
        <v>30</v>
      </c>
      <c r="B502" s="3" t="str">
        <f>IF(ISBLANK('Clean Air &amp; Climate Protection'!$U104),"---",'Clean Air &amp; Climate Protection'!$C104)</f>
        <v>---</v>
      </c>
      <c r="C502" s="3" t="str">
        <f>IF(ISBLANK('Clean Air &amp; Climate Protection'!$U104),"---",'Clean Air &amp; Climate Protection'!$D104)</f>
        <v>---</v>
      </c>
      <c r="D502" s="3" t="str">
        <f>IF(ISBLANK('Clean Air &amp; Climate Protection'!$U104),"---",'Clean Air &amp; Climate Protection'!$E104)</f>
        <v>---</v>
      </c>
      <c r="E502" s="3" t="str">
        <f>IF(ISBLANK('Clean Air &amp; Climate Protection'!$U104),"---",'Clean Air &amp; Climate Protection'!$U104)</f>
        <v>---</v>
      </c>
      <c r="F502" s="3" t="str">
        <f>IF(ISBLANK('Clean Air &amp; Climate Protection'!$U104),"---",'Clean Air &amp; Climate Protection'!$V104)</f>
        <v>---</v>
      </c>
      <c r="G502" s="3" t="str">
        <f>IF(ISBLANK('Clean Air &amp; Climate Protection'!$U104),"---",'Clean Air &amp; Climate Protection'!$X104)</f>
        <v>---</v>
      </c>
    </row>
    <row r="503" spans="1:7" ht="40" hidden="1" customHeight="1">
      <c r="A503" s="588" t="s">
        <v>30</v>
      </c>
      <c r="B503" s="3" t="str">
        <f>IF(ISBLANK('Clean Air &amp; Climate Protection'!$U105),"---",'Clean Air &amp; Climate Protection'!$C105)</f>
        <v>---</v>
      </c>
      <c r="C503" s="3" t="str">
        <f>IF(ISBLANK('Clean Air &amp; Climate Protection'!$U105),"---",'Clean Air &amp; Climate Protection'!$D105)</f>
        <v>---</v>
      </c>
      <c r="D503" s="3" t="str">
        <f>IF(ISBLANK('Clean Air &amp; Climate Protection'!$U105),"---",'Clean Air &amp; Climate Protection'!$E105)</f>
        <v>---</v>
      </c>
      <c r="E503" s="3" t="str">
        <f>IF(ISBLANK('Clean Air &amp; Climate Protection'!$U105),"---",'Clean Air &amp; Climate Protection'!$U105)</f>
        <v>---</v>
      </c>
      <c r="F503" s="3" t="str">
        <f>IF(ISBLANK('Clean Air &amp; Climate Protection'!$U105),"---",'Clean Air &amp; Climate Protection'!$V105)</f>
        <v>---</v>
      </c>
      <c r="G503" s="3" t="str">
        <f>IF(ISBLANK('Clean Air &amp; Climate Protection'!$U105),"---",'Clean Air &amp; Climate Protection'!$X105)</f>
        <v>---</v>
      </c>
    </row>
    <row r="504" spans="1:7" ht="40" hidden="1" customHeight="1">
      <c r="A504" s="588" t="s">
        <v>30</v>
      </c>
      <c r="B504" s="3" t="str">
        <f>IF(ISBLANK('Clean Air &amp; Climate Protection'!$U106),"---",'Clean Air &amp; Climate Protection'!$C106)</f>
        <v>---</v>
      </c>
      <c r="C504" s="3" t="str">
        <f>IF(ISBLANK('Clean Air &amp; Climate Protection'!$U106),"---",'Clean Air &amp; Climate Protection'!$D106)</f>
        <v>---</v>
      </c>
      <c r="D504" s="3" t="str">
        <f>IF(ISBLANK('Clean Air &amp; Climate Protection'!$U106),"---",'Clean Air &amp; Climate Protection'!$E106)</f>
        <v>---</v>
      </c>
      <c r="E504" s="3" t="str">
        <f>IF(ISBLANK('Clean Air &amp; Climate Protection'!$U106),"---",'Clean Air &amp; Climate Protection'!$U106)</f>
        <v>---</v>
      </c>
      <c r="F504" s="3" t="str">
        <f>IF(ISBLANK('Clean Air &amp; Climate Protection'!$U106),"---",'Clean Air &amp; Climate Protection'!$V106)</f>
        <v>---</v>
      </c>
      <c r="G504" s="3" t="str">
        <f>IF(ISBLANK('Clean Air &amp; Climate Protection'!$U106),"---",'Clean Air &amp; Climate Protection'!$X106)</f>
        <v>---</v>
      </c>
    </row>
    <row r="505" spans="1:7" ht="40" hidden="1" customHeight="1">
      <c r="A505" s="588" t="s">
        <v>30</v>
      </c>
      <c r="B505" s="3" t="str">
        <f>IF(ISBLANK('Clean Air &amp; Climate Protection'!$U107),"---",'Clean Air &amp; Climate Protection'!$C107)</f>
        <v>---</v>
      </c>
      <c r="C505" s="3" t="str">
        <f>IF(ISBLANK('Clean Air &amp; Climate Protection'!$U107),"---",'Clean Air &amp; Climate Protection'!$D107)</f>
        <v>---</v>
      </c>
      <c r="D505" s="3" t="str">
        <f>IF(ISBLANK('Clean Air &amp; Climate Protection'!$U107),"---",'Clean Air &amp; Climate Protection'!$E107)</f>
        <v>---</v>
      </c>
      <c r="E505" s="3" t="str">
        <f>IF(ISBLANK('Clean Air &amp; Climate Protection'!$U107),"---",'Clean Air &amp; Climate Protection'!$U107)</f>
        <v>---</v>
      </c>
      <c r="F505" s="3" t="str">
        <f>IF(ISBLANK('Clean Air &amp; Climate Protection'!$U107),"---",'Clean Air &amp; Climate Protection'!$V107)</f>
        <v>---</v>
      </c>
      <c r="G505" s="3" t="str">
        <f>IF(ISBLANK('Clean Air &amp; Climate Protection'!$U107),"---",'Clean Air &amp; Climate Protection'!$X107)</f>
        <v>---</v>
      </c>
    </row>
    <row r="506" spans="1:7" ht="40" hidden="1" customHeight="1">
      <c r="A506" s="588" t="s">
        <v>30</v>
      </c>
      <c r="B506" s="3" t="str">
        <f>IF(ISBLANK('Clean Air &amp; Climate Protection'!$U108),"---",'Clean Air &amp; Climate Protection'!$C108)</f>
        <v>---</v>
      </c>
      <c r="C506" s="3" t="str">
        <f>IF(ISBLANK('Clean Air &amp; Climate Protection'!$U108),"---",'Clean Air &amp; Climate Protection'!$D108)</f>
        <v>---</v>
      </c>
      <c r="D506" s="3" t="str">
        <f>IF(ISBLANK('Clean Air &amp; Climate Protection'!$U108),"---",'Clean Air &amp; Climate Protection'!$E108)</f>
        <v>---</v>
      </c>
      <c r="E506" s="3" t="str">
        <f>IF(ISBLANK('Clean Air &amp; Climate Protection'!$U108),"---",'Clean Air &amp; Climate Protection'!$U108)</f>
        <v>---</v>
      </c>
      <c r="F506" s="3" t="str">
        <f>IF(ISBLANK('Clean Air &amp; Climate Protection'!$U108),"---",'Clean Air &amp; Climate Protection'!$V108)</f>
        <v>---</v>
      </c>
      <c r="G506" s="3" t="str">
        <f>IF(ISBLANK('Clean Air &amp; Climate Protection'!$U108),"---",'Clean Air &amp; Climate Protection'!$X108)</f>
        <v>---</v>
      </c>
    </row>
    <row r="507" spans="1:7" s="143" customFormat="1" ht="56" hidden="1">
      <c r="A507" s="588" t="s">
        <v>30</v>
      </c>
      <c r="B507" s="439" t="str">
        <f>IF(ISBLANK('Clean Air &amp; Climate Protection'!$U109),"---",'Clean Air &amp; Climate Protection'!$C109)</f>
        <v>Gold</v>
      </c>
      <c r="C507" s="439" t="str">
        <f>IF(ISBLANK('Clean Air &amp; Climate Protection'!$U109),"---",'Clean Air &amp; Climate Protection'!$D109)</f>
        <v>6.4 Using Renewable Electricity and Addressing Greenhouse Gas Emissions in Final Manufacturing - Meeting the Renewable Electricity Targets: Gold &amp; Platinum</v>
      </c>
      <c r="D507" s="439" t="str">
        <f>IF(ISBLANK('Clean Air &amp; Climate Protection'!$U109),"---",'Clean Air &amp; Climate Protection'!$E109)</f>
        <v>b. Procured through power purchase agreements signed pre-financing, or long-term (≥ 10 years) power purchase agreements that support new (≤15 years) renewable electricity installations (Note: Virtual power purchase agreements are accepted. Other procurement options meeting the intent of the requirement will be considered on a case-by-case basis.)</v>
      </c>
      <c r="E507" s="439" t="str">
        <f>IF(ISBLANK('Clean Air &amp; Climate Protection'!$U109),"---",'Clean Air &amp; Climate Protection'!$U109)</f>
        <v>Modified</v>
      </c>
      <c r="F507" s="439" t="str">
        <f>IF(ISBLANK('Clean Air &amp; Climate Protection'!$U109),"---",'Clean Air &amp; Climate Protection'!$V109)</f>
        <v>No</v>
      </c>
      <c r="G507" s="439" t="str">
        <f>IF(ISBLANK('Clean Air &amp; Climate Protection'!$U109),"---",'Clean Air &amp; Climate Protection'!$X109)</f>
        <v>Some additional/new options have been added for receiving credit for long-term PPAs. The definition of long-term has also been modified from ≥ 15 to ≥ 10 years.</v>
      </c>
    </row>
    <row r="508" spans="1:7" s="143" customFormat="1" ht="112" hidden="1">
      <c r="A508" s="588" t="s">
        <v>30</v>
      </c>
      <c r="B508" s="439" t="str">
        <f>IF(ISBLANK('Clean Air &amp; Climate Protection'!$U110),"---",'Clean Air &amp; Climate Protection'!$C110)</f>
        <v>Gold</v>
      </c>
      <c r="C508" s="439" t="str">
        <f>IF(ISBLANK('Clean Air &amp; Climate Protection'!$U110),"---",'Clean Air &amp; Climate Protection'!$D110)</f>
        <v>6.4 Using Renewable Electricity and Addressing Greenhouse Gas Emissions in Final Manufacturing - Meeting the Renewable Electricity Targets: Gold &amp; Platinum</v>
      </c>
      <c r="D508" s="439" t="str">
        <f>IF(ISBLANK('Clean Air &amp; Climate Protection'!$U110),"---",'Clean Air &amp; Climate Protection'!$E110)</f>
        <v>Exceptions: In alignment with CDP RE100 (see RE100 Technical Criteria, 12 December 2022), the
new (≤ 15 years) installation requirement does not apply to:
i. PPAs with projects to which there is a direct line and no grid transfers,
ii. Long-term project-specific contracts the corporate buyer has entered into as the original
off-taker from the project(s), and extension of those contracts, and
iii. Long-term contracts with operational commencement dates before the effective date of
Cradle to Cradle Certified Version 4.0 (i.e., 1 July 2021).</v>
      </c>
      <c r="E508" s="439" t="str">
        <f>IF(ISBLANK('Clean Air &amp; Climate Protection'!$U110),"---",'Clean Air &amp; Climate Protection'!$U110)</f>
        <v>Modified</v>
      </c>
      <c r="F508" s="439" t="str">
        <f>IF(ISBLANK('Clean Air &amp; Climate Protection'!$U110),"---",'Clean Air &amp; Climate Protection'!$V110)</f>
        <v>No</v>
      </c>
      <c r="G508" s="439" t="str">
        <f>IF(ISBLANK('Clean Air &amp; Climate Protection'!$U110),"---",'Clean Air &amp; Climate Protection'!$X110)</f>
        <v>See Above</v>
      </c>
    </row>
    <row r="509" spans="1:7" ht="40" hidden="1" customHeight="1">
      <c r="A509" s="588" t="s">
        <v>30</v>
      </c>
      <c r="B509" s="3" t="str">
        <f>IF(ISBLANK('Clean Air &amp; Climate Protection'!$U111),"---",'Clean Air &amp; Climate Protection'!$C111)</f>
        <v>---</v>
      </c>
      <c r="C509" s="3" t="str">
        <f>IF(ISBLANK('Clean Air &amp; Climate Protection'!$U111),"---",'Clean Air &amp; Climate Protection'!$D111)</f>
        <v>---</v>
      </c>
      <c r="D509" s="3" t="str">
        <f>IF(ISBLANK('Clean Air &amp; Climate Protection'!$U111),"---",'Clean Air &amp; Climate Protection'!$E111)</f>
        <v>---</v>
      </c>
      <c r="E509" s="3" t="str">
        <f>IF(ISBLANK('Clean Air &amp; Climate Protection'!$U111),"---",'Clean Air &amp; Climate Protection'!$U111)</f>
        <v>---</v>
      </c>
      <c r="F509" s="3" t="str">
        <f>IF(ISBLANK('Clean Air &amp; Climate Protection'!$U111),"---",'Clean Air &amp; Climate Protection'!$V111)</f>
        <v>---</v>
      </c>
      <c r="G509" s="3" t="str">
        <f>IF(ISBLANK('Clean Air &amp; Climate Protection'!$U111),"---",'Clean Air &amp; Climate Protection'!$X111)</f>
        <v>---</v>
      </c>
    </row>
    <row r="510" spans="1:7" ht="40" hidden="1" customHeight="1">
      <c r="A510" s="588" t="s">
        <v>30</v>
      </c>
      <c r="B510" s="3" t="str">
        <f>IF(ISBLANK('Clean Air &amp; Climate Protection'!$U112),"---",'Clean Air &amp; Climate Protection'!$C112)</f>
        <v>---</v>
      </c>
      <c r="C510" s="3" t="str">
        <f>IF(ISBLANK('Clean Air &amp; Climate Protection'!$U112),"---",'Clean Air &amp; Climate Protection'!$D112)</f>
        <v>---</v>
      </c>
      <c r="D510" s="3" t="str">
        <f>IF(ISBLANK('Clean Air &amp; Climate Protection'!$U112),"---",'Clean Air &amp; Climate Protection'!$E112)</f>
        <v>---</v>
      </c>
      <c r="E510" s="3" t="str">
        <f>IF(ISBLANK('Clean Air &amp; Climate Protection'!$U112),"---",'Clean Air &amp; Climate Protection'!$U112)</f>
        <v>---</v>
      </c>
      <c r="F510" s="3" t="str">
        <f>IF(ISBLANK('Clean Air &amp; Climate Protection'!$U112),"---",'Clean Air &amp; Climate Protection'!$V112)</f>
        <v>---</v>
      </c>
      <c r="G510" s="3" t="str">
        <f>IF(ISBLANK('Clean Air &amp; Climate Protection'!$U112),"---",'Clean Air &amp; Climate Protection'!$X112)</f>
        <v>---</v>
      </c>
    </row>
    <row r="511" spans="1:7" ht="40" hidden="1" customHeight="1">
      <c r="A511" s="588" t="s">
        <v>30</v>
      </c>
      <c r="B511" s="3" t="str">
        <f>IF(ISBLANK('Clean Air &amp; Climate Protection'!$U113),"---",'Clean Air &amp; Climate Protection'!$C113)</f>
        <v>---</v>
      </c>
      <c r="C511" s="3" t="str">
        <f>IF(ISBLANK('Clean Air &amp; Climate Protection'!$U113),"---",'Clean Air &amp; Climate Protection'!$D113)</f>
        <v>---</v>
      </c>
      <c r="D511" s="3" t="str">
        <f>IF(ISBLANK('Clean Air &amp; Climate Protection'!$U113),"---",'Clean Air &amp; Climate Protection'!$E113)</f>
        <v>---</v>
      </c>
      <c r="E511" s="3" t="str">
        <f>IF(ISBLANK('Clean Air &amp; Climate Protection'!$U113),"---",'Clean Air &amp; Climate Protection'!$U113)</f>
        <v>---</v>
      </c>
      <c r="F511" s="3" t="str">
        <f>IF(ISBLANK('Clean Air &amp; Climate Protection'!$U113),"---",'Clean Air &amp; Climate Protection'!$V113)</f>
        <v>---</v>
      </c>
      <c r="G511" s="3" t="str">
        <f>IF(ISBLANK('Clean Air &amp; Climate Protection'!$U113),"---",'Clean Air &amp; Climate Protection'!$X113)</f>
        <v>---</v>
      </c>
    </row>
    <row r="512" spans="1:7" ht="40" hidden="1" customHeight="1">
      <c r="A512" s="588" t="s">
        <v>30</v>
      </c>
      <c r="B512" s="3" t="str">
        <f>IF(ISBLANK('Clean Air &amp; Climate Protection'!$U114),"---",'Clean Air &amp; Climate Protection'!$C114)</f>
        <v>---</v>
      </c>
      <c r="C512" s="3" t="str">
        <f>IF(ISBLANK('Clean Air &amp; Climate Protection'!$U114),"---",'Clean Air &amp; Climate Protection'!$D114)</f>
        <v>---</v>
      </c>
      <c r="D512" s="3" t="str">
        <f>IF(ISBLANK('Clean Air &amp; Climate Protection'!$U114),"---",'Clean Air &amp; Climate Protection'!$E114)</f>
        <v>---</v>
      </c>
      <c r="E512" s="3" t="str">
        <f>IF(ISBLANK('Clean Air &amp; Climate Protection'!$U114),"---",'Clean Air &amp; Climate Protection'!$U114)</f>
        <v>---</v>
      </c>
      <c r="F512" s="3" t="str">
        <f>IF(ISBLANK('Clean Air &amp; Climate Protection'!$U114),"---",'Clean Air &amp; Climate Protection'!$V114)</f>
        <v>---</v>
      </c>
      <c r="G512" s="3" t="str">
        <f>IF(ISBLANK('Clean Air &amp; Climate Protection'!$U114),"---",'Clean Air &amp; Climate Protection'!$X114)</f>
        <v>---</v>
      </c>
    </row>
    <row r="513" spans="1:7" ht="40" hidden="1" customHeight="1">
      <c r="A513" s="588" t="s">
        <v>30</v>
      </c>
      <c r="B513" s="3" t="str">
        <f>IF(ISBLANK('Clean Air &amp; Climate Protection'!$U115),"---",'Clean Air &amp; Climate Protection'!$C115)</f>
        <v>---</v>
      </c>
      <c r="C513" s="3" t="str">
        <f>IF(ISBLANK('Clean Air &amp; Climate Protection'!$U115),"---",'Clean Air &amp; Climate Protection'!$D115)</f>
        <v>---</v>
      </c>
      <c r="D513" s="3" t="str">
        <f>IF(ISBLANK('Clean Air &amp; Climate Protection'!$U115),"---",'Clean Air &amp; Climate Protection'!$E115)</f>
        <v>---</v>
      </c>
      <c r="E513" s="3" t="str">
        <f>IF(ISBLANK('Clean Air &amp; Climate Protection'!$U115),"---",'Clean Air &amp; Climate Protection'!$U115)</f>
        <v>---</v>
      </c>
      <c r="F513" s="3" t="str">
        <f>IF(ISBLANK('Clean Air &amp; Climate Protection'!$U115),"---",'Clean Air &amp; Climate Protection'!$V115)</f>
        <v>---</v>
      </c>
      <c r="G513" s="3" t="str">
        <f>IF(ISBLANK('Clean Air &amp; Climate Protection'!$U115),"---",'Clean Air &amp; Climate Protection'!$X115)</f>
        <v>---</v>
      </c>
    </row>
    <row r="514" spans="1:7" ht="40" hidden="1" customHeight="1">
      <c r="A514" s="588" t="s">
        <v>30</v>
      </c>
      <c r="B514" s="3" t="str">
        <f>IF(ISBLANK('Clean Air &amp; Climate Protection'!$U116),"---",'Clean Air &amp; Climate Protection'!$C116)</f>
        <v>---</v>
      </c>
      <c r="C514" s="3" t="str">
        <f>IF(ISBLANK('Clean Air &amp; Climate Protection'!$U116),"---",'Clean Air &amp; Climate Protection'!$D116)</f>
        <v>---</v>
      </c>
      <c r="D514" s="3" t="str">
        <f>IF(ISBLANK('Clean Air &amp; Climate Protection'!$U116),"---",'Clean Air &amp; Climate Protection'!$E116)</f>
        <v>---</v>
      </c>
      <c r="E514" s="3" t="str">
        <f>IF(ISBLANK('Clean Air &amp; Climate Protection'!$U116),"---",'Clean Air &amp; Climate Protection'!$U116)</f>
        <v>---</v>
      </c>
      <c r="F514" s="3" t="str">
        <f>IF(ISBLANK('Clean Air &amp; Climate Protection'!$U116),"---",'Clean Air &amp; Climate Protection'!$V116)</f>
        <v>---</v>
      </c>
      <c r="G514" s="3" t="str">
        <f>IF(ISBLANK('Clean Air &amp; Climate Protection'!$U116),"---",'Clean Air &amp; Climate Protection'!$X116)</f>
        <v>---</v>
      </c>
    </row>
    <row r="515" spans="1:7" ht="40" hidden="1" customHeight="1">
      <c r="A515" s="588" t="s">
        <v>30</v>
      </c>
      <c r="B515" s="3" t="str">
        <f>IF(ISBLANK('Clean Air &amp; Climate Protection'!$U117),"---",'Clean Air &amp; Climate Protection'!$C117)</f>
        <v>---</v>
      </c>
      <c r="C515" s="3" t="str">
        <f>IF(ISBLANK('Clean Air &amp; Climate Protection'!$U117),"---",'Clean Air &amp; Climate Protection'!$D117)</f>
        <v>---</v>
      </c>
      <c r="D515" s="3" t="str">
        <f>IF(ISBLANK('Clean Air &amp; Climate Protection'!$U117),"---",'Clean Air &amp; Climate Protection'!$E117)</f>
        <v>---</v>
      </c>
      <c r="E515" s="3" t="str">
        <f>IF(ISBLANK('Clean Air &amp; Climate Protection'!$U117),"---",'Clean Air &amp; Climate Protection'!$U117)</f>
        <v>---</v>
      </c>
      <c r="F515" s="3" t="str">
        <f>IF(ISBLANK('Clean Air &amp; Climate Protection'!$U117),"---",'Clean Air &amp; Climate Protection'!$V117)</f>
        <v>---</v>
      </c>
      <c r="G515" s="3" t="str">
        <f>IF(ISBLANK('Clean Air &amp; Climate Protection'!$U117),"---",'Clean Air &amp; Climate Protection'!$X117)</f>
        <v>---</v>
      </c>
    </row>
    <row r="516" spans="1:7" ht="40" hidden="1" customHeight="1">
      <c r="A516" s="588" t="s">
        <v>30</v>
      </c>
      <c r="B516" s="3" t="str">
        <f>IF(ISBLANK('Clean Air &amp; Climate Protection'!$U118),"---",'Clean Air &amp; Climate Protection'!$C118)</f>
        <v>---</v>
      </c>
      <c r="C516" s="3" t="str">
        <f>IF(ISBLANK('Clean Air &amp; Climate Protection'!$U118),"---",'Clean Air &amp; Climate Protection'!$D118)</f>
        <v>---</v>
      </c>
      <c r="D516" s="3" t="str">
        <f>IF(ISBLANK('Clean Air &amp; Climate Protection'!$U118),"---",'Clean Air &amp; Climate Protection'!$E118)</f>
        <v>---</v>
      </c>
      <c r="E516" s="3" t="str">
        <f>IF(ISBLANK('Clean Air &amp; Climate Protection'!$U118),"---",'Clean Air &amp; Climate Protection'!$U118)</f>
        <v>---</v>
      </c>
      <c r="F516" s="3" t="str">
        <f>IF(ISBLANK('Clean Air &amp; Climate Protection'!$U118),"---",'Clean Air &amp; Climate Protection'!$V118)</f>
        <v>---</v>
      </c>
      <c r="G516" s="3" t="str">
        <f>IF(ISBLANK('Clean Air &amp; Climate Protection'!$U118),"---",'Clean Air &amp; Climate Protection'!$X118)</f>
        <v>---</v>
      </c>
    </row>
    <row r="517" spans="1:7" ht="40" hidden="1" customHeight="1">
      <c r="A517" s="588" t="s">
        <v>30</v>
      </c>
      <c r="B517" s="3" t="str">
        <f>IF(ISBLANK('Clean Air &amp; Climate Protection'!$U119),"---",'Clean Air &amp; Climate Protection'!$C119)</f>
        <v>---</v>
      </c>
      <c r="C517" s="3" t="str">
        <f>IF(ISBLANK('Clean Air &amp; Climate Protection'!$U119),"---",'Clean Air &amp; Climate Protection'!$D119)</f>
        <v>---</v>
      </c>
      <c r="D517" s="3" t="str">
        <f>IF(ISBLANK('Clean Air &amp; Climate Protection'!$U119),"---",'Clean Air &amp; Climate Protection'!$E119)</f>
        <v>---</v>
      </c>
      <c r="E517" s="3" t="str">
        <f>IF(ISBLANK('Clean Air &amp; Climate Protection'!$U119),"---",'Clean Air &amp; Climate Protection'!$U119)</f>
        <v>---</v>
      </c>
      <c r="F517" s="3" t="str">
        <f>IF(ISBLANK('Clean Air &amp; Climate Protection'!$U119),"---",'Clean Air &amp; Climate Protection'!$V119)</f>
        <v>---</v>
      </c>
      <c r="G517" s="3" t="str">
        <f>IF(ISBLANK('Clean Air &amp; Climate Protection'!$U119),"---",'Clean Air &amp; Climate Protection'!$X119)</f>
        <v>---</v>
      </c>
    </row>
    <row r="518" spans="1:7" ht="40" hidden="1" customHeight="1">
      <c r="A518" s="588" t="s">
        <v>30</v>
      </c>
      <c r="B518" s="3" t="str">
        <f>IF(ISBLANK('Clean Air &amp; Climate Protection'!$U120),"---",'Clean Air &amp; Climate Protection'!$C120)</f>
        <v>---</v>
      </c>
      <c r="C518" s="3" t="str">
        <f>IF(ISBLANK('Clean Air &amp; Climate Protection'!$U120),"---",'Clean Air &amp; Climate Protection'!$D120)</f>
        <v>---</v>
      </c>
      <c r="D518" s="3" t="str">
        <f>IF(ISBLANK('Clean Air &amp; Climate Protection'!$U120),"---",'Clean Air &amp; Climate Protection'!$E120)</f>
        <v>---</v>
      </c>
      <c r="E518" s="3" t="str">
        <f>IF(ISBLANK('Clean Air &amp; Climate Protection'!$U120),"---",'Clean Air &amp; Climate Protection'!$U120)</f>
        <v>---</v>
      </c>
      <c r="F518" s="3" t="str">
        <f>IF(ISBLANK('Clean Air &amp; Climate Protection'!$U120),"---",'Clean Air &amp; Climate Protection'!$V120)</f>
        <v>---</v>
      </c>
      <c r="G518" s="3" t="str">
        <f>IF(ISBLANK('Clean Air &amp; Climate Protection'!$U120),"---",'Clean Air &amp; Climate Protection'!$X120)</f>
        <v>---</v>
      </c>
    </row>
    <row r="519" spans="1:7" ht="40" hidden="1" customHeight="1">
      <c r="A519" s="588" t="s">
        <v>30</v>
      </c>
      <c r="B519" s="3" t="str">
        <f>IF(ISBLANK('Clean Air &amp; Climate Protection'!$U121),"---",'Clean Air &amp; Climate Protection'!$C121)</f>
        <v>---</v>
      </c>
      <c r="C519" s="3" t="str">
        <f>IF(ISBLANK('Clean Air &amp; Climate Protection'!$U121),"---",'Clean Air &amp; Climate Protection'!$D121)</f>
        <v>---</v>
      </c>
      <c r="D519" s="3" t="str">
        <f>IF(ISBLANK('Clean Air &amp; Climate Protection'!$U121),"---",'Clean Air &amp; Climate Protection'!$E121)</f>
        <v>---</v>
      </c>
      <c r="E519" s="3" t="str">
        <f>IF(ISBLANK('Clean Air &amp; Climate Protection'!$U121),"---",'Clean Air &amp; Climate Protection'!$U121)</f>
        <v>---</v>
      </c>
      <c r="F519" s="3" t="str">
        <f>IF(ISBLANK('Clean Air &amp; Climate Protection'!$U121),"---",'Clean Air &amp; Climate Protection'!$V121)</f>
        <v>---</v>
      </c>
      <c r="G519" s="3" t="str">
        <f>IF(ISBLANK('Clean Air &amp; Climate Protection'!$U121),"---",'Clean Air &amp; Climate Protection'!$X121)</f>
        <v>---</v>
      </c>
    </row>
    <row r="520" spans="1:7" s="143" customFormat="1" ht="84">
      <c r="A520" s="439" t="s">
        <v>30</v>
      </c>
      <c r="B520" s="439" t="str">
        <f>IF(ISBLANK('Clean Air &amp; Climate Protection'!$U122),"---",'Clean Air &amp; Climate Protection'!$C122)</f>
        <v>Bronze</v>
      </c>
      <c r="C520" s="439" t="str">
        <f>IF(ISBLANK('Clean Air &amp; Climate Protection'!$U122),"---",'Clean Air &amp; Climate Protection'!$D122)</f>
        <v>6.4 Using Renewable Electricity and Addressing Greenhouse Gas Emissions in Final Manufacturing - Meeting the Carbon Offset Targets</v>
      </c>
      <c r="D520" s="439" t="str">
        <f>IF(ISBLANK('Clean Air &amp; Climate Protection'!$U122),"---",'Clean Air &amp; Climate Protection'!$E122)</f>
        <v>Carbon offsets may be used to address both direct and indirect greenhouse gas emissions. For example, this includes emissions produced on site from burning fuels and emissions resulting from the generation of purchased electricity or steam off site. 
To claim and apply carbon offsets toward the offset target(s), the following conditions must be met:</v>
      </c>
      <c r="E520" s="439" t="str">
        <f>IF(ISBLANK('Clean Air &amp; Climate Protection'!$U122),"---",'Clean Air &amp; Climate Protection'!$U122)</f>
        <v>Modified</v>
      </c>
      <c r="F520" s="439" t="str">
        <f>IF(ISBLANK('Clean Air &amp; Climate Protection'!$U122),"---",'Clean Air &amp; Climate Protection'!$V122)</f>
        <v>Yes</v>
      </c>
      <c r="G520" s="439" t="str">
        <f>IF(ISBLANK('Clean Air &amp; Climate Protection'!$U122),"---",'Clean Air &amp; Climate Protection'!$X122)</f>
        <v>See Below</v>
      </c>
    </row>
    <row r="521" spans="1:7" ht="16" hidden="1">
      <c r="A521" s="588" t="s">
        <v>30</v>
      </c>
      <c r="B521" s="3" t="str">
        <f>IF(ISBLANK('Clean Air &amp; Climate Protection'!$U123),"---",'Clean Air &amp; Climate Protection'!$C123)</f>
        <v>---</v>
      </c>
      <c r="C521" s="3" t="str">
        <f>IF(ISBLANK('Clean Air &amp; Climate Protection'!$U123),"---",'Clean Air &amp; Climate Protection'!$D123)</f>
        <v>---</v>
      </c>
      <c r="D521" s="3" t="str">
        <f>IF(ISBLANK('Clean Air &amp; Climate Protection'!$U123),"---",'Clean Air &amp; Climate Protection'!$E123)</f>
        <v>---</v>
      </c>
      <c r="E521" s="3" t="str">
        <f>IF(ISBLANK('Clean Air &amp; Climate Protection'!$U123),"---",'Clean Air &amp; Climate Protection'!$U123)</f>
        <v>---</v>
      </c>
      <c r="F521" s="3" t="str">
        <f>IF(ISBLANK('Clean Air &amp; Climate Protection'!$U123),"---",'Clean Air &amp; Climate Protection'!$V123)</f>
        <v>---</v>
      </c>
      <c r="G521" s="3" t="str">
        <f>IF(ISBLANK('Clean Air &amp; Climate Protection'!$U123),"---",'Clean Air &amp; Climate Protection'!$X123)</f>
        <v>---</v>
      </c>
    </row>
    <row r="522" spans="1:7" ht="40" hidden="1" customHeight="1">
      <c r="A522" s="588" t="s">
        <v>30</v>
      </c>
      <c r="B522" s="3" t="str">
        <f>IF(ISBLANK('Clean Air &amp; Climate Protection'!$U124),"---",'Clean Air &amp; Climate Protection'!$C124)</f>
        <v>---</v>
      </c>
      <c r="C522" s="3" t="str">
        <f>IF(ISBLANK('Clean Air &amp; Climate Protection'!$U124),"---",'Clean Air &amp; Climate Protection'!$D124)</f>
        <v>---</v>
      </c>
      <c r="D522" s="3" t="str">
        <f>IF(ISBLANK('Clean Air &amp; Climate Protection'!$U124),"---",'Clean Air &amp; Climate Protection'!$E124)</f>
        <v>---</v>
      </c>
      <c r="E522" s="3" t="str">
        <f>IF(ISBLANK('Clean Air &amp; Climate Protection'!$U124),"---",'Clean Air &amp; Climate Protection'!$U124)</f>
        <v>---</v>
      </c>
      <c r="F522" s="3" t="str">
        <f>IF(ISBLANK('Clean Air &amp; Climate Protection'!$U124),"---",'Clean Air &amp; Climate Protection'!$V124)</f>
        <v>---</v>
      </c>
      <c r="G522" s="3" t="str">
        <f>IF(ISBLANK('Clean Air &amp; Climate Protection'!$U124),"---",'Clean Air &amp; Climate Protection'!$X124)</f>
        <v>---</v>
      </c>
    </row>
    <row r="523" spans="1:7" ht="40" hidden="1" customHeight="1">
      <c r="A523" s="588" t="s">
        <v>30</v>
      </c>
      <c r="B523" s="3" t="str">
        <f>IF(ISBLANK('Clean Air &amp; Climate Protection'!$U125),"---",'Clean Air &amp; Climate Protection'!$C125)</f>
        <v>---</v>
      </c>
      <c r="C523" s="3" t="str">
        <f>IF(ISBLANK('Clean Air &amp; Climate Protection'!$U125),"---",'Clean Air &amp; Climate Protection'!$D125)</f>
        <v>---</v>
      </c>
      <c r="D523" s="3" t="str">
        <f>IF(ISBLANK('Clean Air &amp; Climate Protection'!$U125),"---",'Clean Air &amp; Climate Protection'!$E125)</f>
        <v>---</v>
      </c>
      <c r="E523" s="3" t="str">
        <f>IF(ISBLANK('Clean Air &amp; Climate Protection'!$U125),"---",'Clean Air &amp; Climate Protection'!$U125)</f>
        <v>---</v>
      </c>
      <c r="F523" s="3" t="str">
        <f>IF(ISBLANK('Clean Air &amp; Climate Protection'!$U125),"---",'Clean Air &amp; Climate Protection'!$V125)</f>
        <v>---</v>
      </c>
      <c r="G523" s="3" t="str">
        <f>IF(ISBLANK('Clean Air &amp; Climate Protection'!$U125),"---",'Clean Air &amp; Climate Protection'!$X125)</f>
        <v>---</v>
      </c>
    </row>
    <row r="524" spans="1:7" ht="40" hidden="1" customHeight="1">
      <c r="A524" s="588" t="s">
        <v>30</v>
      </c>
      <c r="B524" s="3" t="str">
        <f>IF(ISBLANK('Clean Air &amp; Climate Protection'!$U126),"---",'Clean Air &amp; Climate Protection'!$C126)</f>
        <v>---</v>
      </c>
      <c r="C524" s="3" t="str">
        <f>IF(ISBLANK('Clean Air &amp; Climate Protection'!$U126),"---",'Clean Air &amp; Climate Protection'!$D126)</f>
        <v>---</v>
      </c>
      <c r="D524" s="3" t="str">
        <f>IF(ISBLANK('Clean Air &amp; Climate Protection'!$U126),"---",'Clean Air &amp; Climate Protection'!$E126)</f>
        <v>---</v>
      </c>
      <c r="E524" s="3" t="str">
        <f>IF(ISBLANK('Clean Air &amp; Climate Protection'!$U126),"---",'Clean Air &amp; Climate Protection'!$U126)</f>
        <v>---</v>
      </c>
      <c r="F524" s="3" t="str">
        <f>IF(ISBLANK('Clean Air &amp; Climate Protection'!$U126),"---",'Clean Air &amp; Climate Protection'!$V126)</f>
        <v>---</v>
      </c>
      <c r="G524" s="3" t="str">
        <f>IF(ISBLANK('Clean Air &amp; Climate Protection'!$U126),"---",'Clean Air &amp; Climate Protection'!$X126)</f>
        <v>---</v>
      </c>
    </row>
    <row r="525" spans="1:7" ht="40" hidden="1" customHeight="1">
      <c r="A525" s="588" t="s">
        <v>30</v>
      </c>
      <c r="B525" s="3" t="str">
        <f>IF(ISBLANK('Clean Air &amp; Climate Protection'!$U127),"---",'Clean Air &amp; Climate Protection'!$C127)</f>
        <v>---</v>
      </c>
      <c r="C525" s="3" t="str">
        <f>IF(ISBLANK('Clean Air &amp; Climate Protection'!$U127),"---",'Clean Air &amp; Climate Protection'!$D127)</f>
        <v>---</v>
      </c>
      <c r="D525" s="3" t="str">
        <f>IF(ISBLANK('Clean Air &amp; Climate Protection'!$U127),"---",'Clean Air &amp; Climate Protection'!$E127)</f>
        <v>---</v>
      </c>
      <c r="E525" s="3" t="str">
        <f>IF(ISBLANK('Clean Air &amp; Climate Protection'!$U127),"---",'Clean Air &amp; Climate Protection'!$U127)</f>
        <v>---</v>
      </c>
      <c r="F525" s="3" t="str">
        <f>IF(ISBLANK('Clean Air &amp; Climate Protection'!$U127),"---",'Clean Air &amp; Climate Protection'!$V127)</f>
        <v>---</v>
      </c>
      <c r="G525" s="3" t="str">
        <f>IF(ISBLANK('Clean Air &amp; Climate Protection'!$U127),"---",'Clean Air &amp; Climate Protection'!$X127)</f>
        <v>---</v>
      </c>
    </row>
    <row r="526" spans="1:7" s="143" customFormat="1" ht="56" hidden="1">
      <c r="A526" s="588" t="s">
        <v>30</v>
      </c>
      <c r="B526" s="439" t="str">
        <f>IF(ISBLANK('Clean Air &amp; Climate Protection'!$U128),"---",'Clean Air &amp; Climate Protection'!$C128)</f>
        <v>Bronze</v>
      </c>
      <c r="C526" s="439" t="str">
        <f>IF(ISBLANK('Clean Air &amp; Climate Protection'!$U128),"---",'Clean Air &amp; Climate Protection'!$D128)</f>
        <v>6.4 Using Renewable Electricity and Addressing Greenhouse Gas Emissions in Final Manufacturing - Meeting the Carbon Offset Targets</v>
      </c>
      <c r="D526" s="439" t="str">
        <f>IF(ISBLANK('Clean Air &amp; Climate Protection'!$U128),"---",'Clean Air &amp; Climate Protection'!$E128)</f>
        <v>Bronze and Silver level Exception: Carbon offsets may not be used to address emissions attributable to purchased electricity in countries where there is an established renewable electricity market and related attribute tracking system and the nuclear power share is &gt; 10%.</v>
      </c>
      <c r="E526" s="439" t="str">
        <f>IF(ISBLANK('Clean Air &amp; Climate Protection'!$U128),"---",'Clean Air &amp; Climate Protection'!$U128)</f>
        <v>Modified</v>
      </c>
      <c r="F526" s="439" t="str">
        <f>IF(ISBLANK('Clean Air &amp; Climate Protection'!$U128),"---",'Clean Air &amp; Climate Protection'!$V128)</f>
        <v>No</v>
      </c>
      <c r="G526" s="439" t="str">
        <f>IF(ISBLANK('Clean Air &amp; Climate Protection'!$U128),"---",'Clean Air &amp; Climate Protection'!$X128)</f>
        <v xml:space="preserve">This requirement includes a new/additional option applicable to some locations. </v>
      </c>
    </row>
    <row r="527" spans="1:7" s="143" customFormat="1" ht="70">
      <c r="A527" s="439" t="s">
        <v>30</v>
      </c>
      <c r="B527" s="439" t="str">
        <f>IF(ISBLANK('Clean Air &amp; Climate Protection'!$U129),"---",'Clean Air &amp; Climate Protection'!$C129)</f>
        <v>Gold</v>
      </c>
      <c r="C527" s="439" t="str">
        <f>IF(ISBLANK('Clean Air &amp; Climate Protection'!$U129),"---",'Clean Air &amp; Climate Protection'!$D129)</f>
        <v>6.4 Using Renewable Electricity and Addressing Greenhouse Gas Emissions in Final Manufacturing - Meeting the Carbon Offset Targets</v>
      </c>
      <c r="D527" s="439" t="str">
        <f>IF(ISBLANK('Clean Air &amp; Climate Protection'!$U129),"---",'Clean Air &amp; Climate Protection'!$E129)</f>
        <v>Gold and Platinum level Exception: Carbon offsets may not be used to address emissions attributable to purchased electricity in countries where there is an established renewable electricity market and related attribute tracking system.</v>
      </c>
      <c r="E527" s="439" t="str">
        <f>IF(ISBLANK('Clean Air &amp; Climate Protection'!$U129),"---",'Clean Air &amp; Climate Protection'!$U129)</f>
        <v>Modified</v>
      </c>
      <c r="F527" s="439" t="str">
        <f>IF(ISBLANK('Clean Air &amp; Climate Protection'!$U129),"---",'Clean Air &amp; Climate Protection'!$V129)</f>
        <v>Yes</v>
      </c>
      <c r="G527" s="439" t="str">
        <f>IF(ISBLANK('Clean Air &amp; Climate Protection'!$U129),"---",'Clean Air &amp; Climate Protection'!$X129)</f>
        <v>If carbon offsets were used to compensate for emissions from purchased electricity for any facility in a location with an established renewable electricity market this will have to be reviewed and updated. Carbon offsets are no longer allowed under these conditions.</v>
      </c>
    </row>
    <row r="528" spans="1:7" ht="16" hidden="1">
      <c r="A528" s="588" t="s">
        <v>30</v>
      </c>
      <c r="B528" s="3" t="str">
        <f>IF(ISBLANK('Clean Air &amp; Climate Protection'!$U130),"---",'Clean Air &amp; Climate Protection'!$C130)</f>
        <v>---</v>
      </c>
      <c r="C528" s="3" t="str">
        <f>IF(ISBLANK('Clean Air &amp; Climate Protection'!$U130),"---",'Clean Air &amp; Climate Protection'!$D130)</f>
        <v>---</v>
      </c>
      <c r="D528" s="3" t="str">
        <f>IF(ISBLANK('Clean Air &amp; Climate Protection'!$U130),"---",'Clean Air &amp; Climate Protection'!$E130)</f>
        <v>---</v>
      </c>
      <c r="E528" s="3" t="str">
        <f>IF(ISBLANK('Clean Air &amp; Climate Protection'!$U130),"---",'Clean Air &amp; Climate Protection'!$U130)</f>
        <v>---</v>
      </c>
      <c r="F528" s="3" t="str">
        <f>IF(ISBLANK('Clean Air &amp; Climate Protection'!$U130),"---",'Clean Air &amp; Climate Protection'!$V130)</f>
        <v>---</v>
      </c>
      <c r="G528" s="3" t="str">
        <f>IF(ISBLANK('Clean Air &amp; Climate Protection'!$U130),"---",'Clean Air &amp; Climate Protection'!$X130)</f>
        <v>---</v>
      </c>
    </row>
    <row r="529" spans="1:7" ht="40" hidden="1" customHeight="1">
      <c r="A529" s="588" t="s">
        <v>30</v>
      </c>
      <c r="B529" s="3" t="str">
        <f>IF(ISBLANK('Clean Air &amp; Climate Protection'!$U131),"---",'Clean Air &amp; Climate Protection'!$C131)</f>
        <v>---</v>
      </c>
      <c r="C529" s="3" t="str">
        <f>IF(ISBLANK('Clean Air &amp; Climate Protection'!$U131),"---",'Clean Air &amp; Climate Protection'!$D131)</f>
        <v>---</v>
      </c>
      <c r="D529" s="3" t="str">
        <f>IF(ISBLANK('Clean Air &amp; Climate Protection'!$U131),"---",'Clean Air &amp; Climate Protection'!$E131)</f>
        <v>---</v>
      </c>
      <c r="E529" s="3" t="str">
        <f>IF(ISBLANK('Clean Air &amp; Climate Protection'!$U131),"---",'Clean Air &amp; Climate Protection'!$U131)</f>
        <v>---</v>
      </c>
      <c r="F529" s="3" t="str">
        <f>IF(ISBLANK('Clean Air &amp; Climate Protection'!$U131),"---",'Clean Air &amp; Climate Protection'!$V131)</f>
        <v>---</v>
      </c>
      <c r="G529" s="3" t="str">
        <f>IF(ISBLANK('Clean Air &amp; Climate Protection'!$U131),"---",'Clean Air &amp; Climate Protection'!$X131)</f>
        <v>---</v>
      </c>
    </row>
    <row r="530" spans="1:7" ht="40" hidden="1" customHeight="1">
      <c r="A530" s="588" t="s">
        <v>30</v>
      </c>
      <c r="B530" s="3" t="str">
        <f>IF(ISBLANK('Clean Air &amp; Climate Protection'!$U132),"---",'Clean Air &amp; Climate Protection'!$C132)</f>
        <v>---</v>
      </c>
      <c r="C530" s="3" t="str">
        <f>IF(ISBLANK('Clean Air &amp; Climate Protection'!$U132),"---",'Clean Air &amp; Climate Protection'!$D132)</f>
        <v>---</v>
      </c>
      <c r="D530" s="3" t="str">
        <f>IF(ISBLANK('Clean Air &amp; Climate Protection'!$U132),"---",'Clean Air &amp; Climate Protection'!$E132)</f>
        <v>---</v>
      </c>
      <c r="E530" s="3" t="str">
        <f>IF(ISBLANK('Clean Air &amp; Climate Protection'!$U132),"---",'Clean Air &amp; Climate Protection'!$U132)</f>
        <v>---</v>
      </c>
      <c r="F530" s="3" t="str">
        <f>IF(ISBLANK('Clean Air &amp; Climate Protection'!$U132),"---",'Clean Air &amp; Climate Protection'!$V132)</f>
        <v>---</v>
      </c>
      <c r="G530" s="3" t="str">
        <f>IF(ISBLANK('Clean Air &amp; Climate Protection'!$U132),"---",'Clean Air &amp; Climate Protection'!$X132)</f>
        <v>---</v>
      </c>
    </row>
    <row r="531" spans="1:7" s="143" customFormat="1" ht="154" hidden="1">
      <c r="A531" s="588" t="s">
        <v>30</v>
      </c>
      <c r="B531" s="439" t="str">
        <f>IF(ISBLANK('Clean Air &amp; Climate Protection'!$U133),"---",'Clean Air &amp; Climate Protection'!$C133)</f>
        <v>Bronze</v>
      </c>
      <c r="C531" s="439" t="str">
        <f>IF(ISBLANK('Clean Air &amp; Climate Protection'!$U133),"---",'Clean Air &amp; Climate Protection'!$D133)</f>
        <v>6.4 Using Renewable Electricity and Addressing Greenhouse Gas Emissions in Final Manufacturing - Accounting for Bioenergy and Achieving the Bioenergy Credit</v>
      </c>
      <c r="D531" s="439" t="str">
        <f>IF(ISBLANK('Clean Air &amp; Climate Protection'!$U133),"---",'Clean Air &amp; Climate Protection'!$E133)</f>
        <v>Eligible fuels are solid, liquid, or gaseous forms of fuel sourced from organic and renewable materials that would otherwise be categorized as waste as defined by the most recent version of the Green-e® Renewable Energy Standard for Canada and the United States. 
As an alternative to quantifying and limiting the amount of contamination in woody waste used for bioenergy production as required by Green-e® (which limits contaminants such as paints in woody waste on a btu basis), if producing bioenergy from contaminated woody waste material, facilities must meet air emissions limitations and
manage incinerator waste per leading regulations (see Section 6.1 for the definition of leading regulations
in the context of air emissions).</v>
      </c>
      <c r="E531" s="439" t="str">
        <f>IF(ISBLANK('Clean Air &amp; Climate Protection'!$U133),"---",'Clean Air &amp; Climate Protection'!$U133)</f>
        <v>Modified</v>
      </c>
      <c r="F531" s="439" t="str">
        <f>IF(ISBLANK('Clean Air &amp; Climate Protection'!$U133),"---",'Clean Air &amp; Climate Protection'!$V133)</f>
        <v>No</v>
      </c>
      <c r="G531" s="439" t="str">
        <f>IF(ISBLANK('Clean Air &amp; Climate Protection'!$U133),"---",'Clean Air &amp; Climate Protection'!$X133)</f>
        <v>a new/additional option has been added to this requirement.</v>
      </c>
    </row>
    <row r="532" spans="1:7" ht="40" hidden="1" customHeight="1">
      <c r="A532" s="588" t="s">
        <v>30</v>
      </c>
      <c r="B532" s="3" t="str">
        <f>IF(ISBLANK('Clean Air &amp; Climate Protection'!$U134),"---",'Clean Air &amp; Climate Protection'!$C134)</f>
        <v>---</v>
      </c>
      <c r="C532" s="3" t="str">
        <f>IF(ISBLANK('Clean Air &amp; Climate Protection'!$U134),"---",'Clean Air &amp; Climate Protection'!$D134)</f>
        <v>---</v>
      </c>
      <c r="D532" s="3" t="str">
        <f>IF(ISBLANK('Clean Air &amp; Climate Protection'!$U134),"---",'Clean Air &amp; Climate Protection'!$E134)</f>
        <v>---</v>
      </c>
      <c r="E532" s="3" t="str">
        <f>IF(ISBLANK('Clean Air &amp; Climate Protection'!$U134),"---",'Clean Air &amp; Climate Protection'!$U134)</f>
        <v>---</v>
      </c>
      <c r="F532" s="3" t="str">
        <f>IF(ISBLANK('Clean Air &amp; Climate Protection'!$U134),"---",'Clean Air &amp; Climate Protection'!$V134)</f>
        <v>---</v>
      </c>
      <c r="G532" s="3" t="str">
        <f>IF(ISBLANK('Clean Air &amp; Climate Protection'!$U134),"---",'Clean Air &amp; Climate Protection'!$X134)</f>
        <v>---</v>
      </c>
    </row>
    <row r="533" spans="1:7" ht="40" hidden="1" customHeight="1">
      <c r="A533" s="588" t="s">
        <v>30</v>
      </c>
      <c r="B533" s="3" t="str">
        <f>IF(ISBLANK('Clean Air &amp; Climate Protection'!$U135),"---",'Clean Air &amp; Climate Protection'!$C135)</f>
        <v>---</v>
      </c>
      <c r="C533" s="3" t="str">
        <f>IF(ISBLANK('Clean Air &amp; Climate Protection'!$U135),"---",'Clean Air &amp; Climate Protection'!$D135)</f>
        <v>---</v>
      </c>
      <c r="D533" s="3" t="str">
        <f>IF(ISBLANK('Clean Air &amp; Climate Protection'!$U135),"---",'Clean Air &amp; Climate Protection'!$E135)</f>
        <v>---</v>
      </c>
      <c r="E533" s="3" t="str">
        <f>IF(ISBLANK('Clean Air &amp; Climate Protection'!$U135),"---",'Clean Air &amp; Climate Protection'!$U135)</f>
        <v>---</v>
      </c>
      <c r="F533" s="3" t="str">
        <f>IF(ISBLANK('Clean Air &amp; Climate Protection'!$U135),"---",'Clean Air &amp; Climate Protection'!$V135)</f>
        <v>---</v>
      </c>
      <c r="G533" s="3" t="str">
        <f>IF(ISBLANK('Clean Air &amp; Climate Protection'!$U135),"---",'Clean Air &amp; Climate Protection'!$X135)</f>
        <v>---</v>
      </c>
    </row>
    <row r="534" spans="1:7" ht="40" hidden="1" customHeight="1">
      <c r="A534" s="588" t="s">
        <v>30</v>
      </c>
      <c r="B534" s="3" t="str">
        <f>IF(ISBLANK('Clean Air &amp; Climate Protection'!$U136),"---",'Clean Air &amp; Climate Protection'!$C136)</f>
        <v>---</v>
      </c>
      <c r="C534" s="3" t="str">
        <f>IF(ISBLANK('Clean Air &amp; Climate Protection'!$U136),"---",'Clean Air &amp; Climate Protection'!$D136)</f>
        <v>---</v>
      </c>
      <c r="D534" s="3" t="str">
        <f>IF(ISBLANK('Clean Air &amp; Climate Protection'!$U136),"---",'Clean Air &amp; Climate Protection'!$E136)</f>
        <v>---</v>
      </c>
      <c r="E534" s="3" t="str">
        <f>IF(ISBLANK('Clean Air &amp; Climate Protection'!$U136),"---",'Clean Air &amp; Climate Protection'!$U136)</f>
        <v>---</v>
      </c>
      <c r="F534" s="3" t="str">
        <f>IF(ISBLANK('Clean Air &amp; Climate Protection'!$U136),"---",'Clean Air &amp; Climate Protection'!$V136)</f>
        <v>---</v>
      </c>
      <c r="G534" s="3" t="str">
        <f>IF(ISBLANK('Clean Air &amp; Climate Protection'!$U136),"---",'Clean Air &amp; Climate Protection'!$X136)</f>
        <v>---</v>
      </c>
    </row>
    <row r="535" spans="1:7" ht="40" hidden="1" customHeight="1">
      <c r="A535" s="588" t="s">
        <v>30</v>
      </c>
      <c r="B535" s="3" t="str">
        <f>IF(ISBLANK('Clean Air &amp; Climate Protection'!$U137),"---",'Clean Air &amp; Climate Protection'!$C137)</f>
        <v>---</v>
      </c>
      <c r="C535" s="3" t="str">
        <f>IF(ISBLANK('Clean Air &amp; Climate Protection'!$U137),"---",'Clean Air &amp; Climate Protection'!$D137)</f>
        <v>---</v>
      </c>
      <c r="D535" s="3" t="str">
        <f>IF(ISBLANK('Clean Air &amp; Climate Protection'!$U137),"---",'Clean Air &amp; Climate Protection'!$E137)</f>
        <v>---</v>
      </c>
      <c r="E535" s="3" t="str">
        <f>IF(ISBLANK('Clean Air &amp; Climate Protection'!$U137),"---",'Clean Air &amp; Climate Protection'!$U137)</f>
        <v>---</v>
      </c>
      <c r="F535" s="3" t="str">
        <f>IF(ISBLANK('Clean Air &amp; Climate Protection'!$U137),"---",'Clean Air &amp; Climate Protection'!$V137)</f>
        <v>---</v>
      </c>
      <c r="G535" s="3" t="str">
        <f>IF(ISBLANK('Clean Air &amp; Climate Protection'!$U137),"---",'Clean Air &amp; Climate Protection'!$X137)</f>
        <v>---</v>
      </c>
    </row>
    <row r="536" spans="1:7" ht="40" hidden="1" customHeight="1">
      <c r="A536" s="588" t="s">
        <v>30</v>
      </c>
      <c r="B536" s="3" t="str">
        <f>IF(ISBLANK('Clean Air &amp; Climate Protection'!$U138),"---",'Clean Air &amp; Climate Protection'!$C138)</f>
        <v>---</v>
      </c>
      <c r="C536" s="3" t="str">
        <f>IF(ISBLANK('Clean Air &amp; Climate Protection'!$U138),"---",'Clean Air &amp; Climate Protection'!$D138)</f>
        <v>---</v>
      </c>
      <c r="D536" s="3" t="str">
        <f>IF(ISBLANK('Clean Air &amp; Climate Protection'!$U138),"---",'Clean Air &amp; Climate Protection'!$E138)</f>
        <v>---</v>
      </c>
      <c r="E536" s="3" t="str">
        <f>IF(ISBLANK('Clean Air &amp; Climate Protection'!$U138),"---",'Clean Air &amp; Climate Protection'!$U138)</f>
        <v>---</v>
      </c>
      <c r="F536" s="3" t="str">
        <f>IF(ISBLANK('Clean Air &amp; Climate Protection'!$U138),"---",'Clean Air &amp; Climate Protection'!$V138)</f>
        <v>---</v>
      </c>
      <c r="G536" s="3" t="str">
        <f>IF(ISBLANK('Clean Air &amp; Climate Protection'!$U138),"---",'Clean Air &amp; Climate Protection'!$X138)</f>
        <v>---</v>
      </c>
    </row>
    <row r="537" spans="1:7" ht="40" hidden="1" customHeight="1">
      <c r="A537" s="588" t="s">
        <v>30</v>
      </c>
      <c r="B537" s="3" t="str">
        <f>IF(ISBLANK('Clean Air &amp; Climate Protection'!$U139),"---",'Clean Air &amp; Climate Protection'!$C139)</f>
        <v>---</v>
      </c>
      <c r="C537" s="3" t="str">
        <f>IF(ISBLANK('Clean Air &amp; Climate Protection'!$U139),"---",'Clean Air &amp; Climate Protection'!$D139)</f>
        <v>---</v>
      </c>
      <c r="D537" s="3" t="str">
        <f>IF(ISBLANK('Clean Air &amp; Climate Protection'!$U139),"---",'Clean Air &amp; Climate Protection'!$E139)</f>
        <v>---</v>
      </c>
      <c r="E537" s="3" t="str">
        <f>IF(ISBLANK('Clean Air &amp; Climate Protection'!$U139),"---",'Clean Air &amp; Climate Protection'!$U139)</f>
        <v>---</v>
      </c>
      <c r="F537" s="3" t="str">
        <f>IF(ISBLANK('Clean Air &amp; Climate Protection'!$U139),"---",'Clean Air &amp; Climate Protection'!$V139)</f>
        <v>---</v>
      </c>
      <c r="G537" s="3" t="str">
        <f>IF(ISBLANK('Clean Air &amp; Climate Protection'!$U139),"---",'Clean Air &amp; Climate Protection'!$X139)</f>
        <v>---</v>
      </c>
    </row>
    <row r="538" spans="1:7" ht="40" hidden="1" customHeight="1">
      <c r="A538" s="588" t="s">
        <v>30</v>
      </c>
      <c r="B538" s="3" t="str">
        <f>IF(ISBLANK('Clean Air &amp; Climate Protection'!$U140),"---",'Clean Air &amp; Climate Protection'!$C140)</f>
        <v>---</v>
      </c>
      <c r="C538" s="3" t="str">
        <f>IF(ISBLANK('Clean Air &amp; Climate Protection'!$U140),"---",'Clean Air &amp; Climate Protection'!$D140)</f>
        <v>---</v>
      </c>
      <c r="D538" s="3" t="str">
        <f>IF(ISBLANK('Clean Air &amp; Climate Protection'!$U140),"---",'Clean Air &amp; Climate Protection'!$E140)</f>
        <v>---</v>
      </c>
      <c r="E538" s="3" t="str">
        <f>IF(ISBLANK('Clean Air &amp; Climate Protection'!$U140),"---",'Clean Air &amp; Climate Protection'!$U140)</f>
        <v>---</v>
      </c>
      <c r="F538" s="3" t="str">
        <f>IF(ISBLANK('Clean Air &amp; Climate Protection'!$U140),"---",'Clean Air &amp; Climate Protection'!$V140)</f>
        <v>---</v>
      </c>
      <c r="G538" s="3" t="str">
        <f>IF(ISBLANK('Clean Air &amp; Climate Protection'!$U140),"---",'Clean Air &amp; Climate Protection'!$X140)</f>
        <v>---</v>
      </c>
    </row>
    <row r="539" spans="1:7" s="143" customFormat="1" ht="112" hidden="1">
      <c r="A539" s="588" t="s">
        <v>30</v>
      </c>
      <c r="B539" s="439" t="str">
        <f>IF(ISBLANK('Clean Air &amp; Climate Protection'!$U141),"---",'Clean Air &amp; Climate Protection'!$C141)</f>
        <v>Bronze</v>
      </c>
      <c r="C539" s="439" t="str">
        <f>IF(ISBLANK('Clean Air &amp; Climate Protection'!$U141),"---",'Clean Air &amp; Climate Protection'!$D141)</f>
        <v>6.4 Using Renewable Electricity and Addressing Greenhouse Gas Emissions in Final Manufacturing -  Achieving the Performance Improvement Credit</v>
      </c>
      <c r="D539" s="439" t="str">
        <f>IF(ISBLANK('Clean Air &amp; Climate Protection'!$U141),"---",'Clean Air &amp; Climate Protection'!$E141)</f>
        <v>For the Bronze through Gold levels, the renewable electricity and/or greenhouse gas emissions targets may be reduced when performance improvement(s) resulting from energy conservation and efficiency projects have been demonstrated and verified by a qualified third party. The performance improvement credit may be applied to (1) purchased electricity in terms of kWh or equivalent and direct emissions separately, or (2) combined scope 1 and 2 emissions. In general, the renewable electricity and offset targets may be reduced by one percentage point for each percent of normalized performance improvement achieved, within the following limits:</v>
      </c>
      <c r="E539" s="439" t="str">
        <f>IF(ISBLANK('Clean Air &amp; Climate Protection'!$U141),"---",'Clean Air &amp; Climate Protection'!$U141)</f>
        <v>Modified</v>
      </c>
      <c r="F539" s="439" t="str">
        <f>IF(ISBLANK('Clean Air &amp; Climate Protection'!$U141),"---",'Clean Air &amp; Climate Protection'!$V141)</f>
        <v>No</v>
      </c>
      <c r="G539" s="439" t="str">
        <f>IF(ISBLANK('Clean Air &amp; Climate Protection'!$U141),"---",'Clean Air &amp; Climate Protection'!$X141)</f>
        <v>Some additional/new options have been added to this section. See below.</v>
      </c>
    </row>
    <row r="540" spans="1:7" s="143" customFormat="1" ht="98" hidden="1">
      <c r="A540" s="588" t="s">
        <v>30</v>
      </c>
      <c r="B540" s="439" t="str">
        <f>IF(ISBLANK('Clean Air &amp; Climate Protection'!$U142),"---",'Clean Air &amp; Climate Protection'!$C142)</f>
        <v>Bronze</v>
      </c>
      <c r="C540" s="439" t="str">
        <f>IF(ISBLANK('Clean Air &amp; Climate Protection'!$U142),"---",'Clean Air &amp; Climate Protection'!$D142)</f>
        <v>6.4 Using Renewable Electricity and Addressing Greenhouse Gas Emissions in Final Manufacturing -  Achieving the Performance Improvement Credit</v>
      </c>
      <c r="D540" s="439" t="str">
        <f>IF(ISBLANK('Clean Air &amp; Climate Protection'!$U142),"---",'Clean Air &amp; Climate Protection'!$E142)</f>
        <v>1. For Bronze level: The 5% renewable electricity and/or greenhouse gas emissions targets may be reduced by up to five percentage points (100% of the targets). If performance improvement(s) of 5% has been achieved, renewable electricity, carbon offsets, and/or other methods of achieving the targets are not required.
Alternative: The facility is certified to the ENERGY STAR buildings and plants program or equivalent.</v>
      </c>
      <c r="E540" s="439" t="str">
        <f>IF(ISBLANK('Clean Air &amp; Climate Protection'!$U142),"---",'Clean Air &amp; Climate Protection'!$U142)</f>
        <v>Modified</v>
      </c>
      <c r="F540" s="439" t="str">
        <f>IF(ISBLANK('Clean Air &amp; Climate Protection'!$U142),"---",'Clean Air &amp; Climate Protection'!$V142)</f>
        <v>No</v>
      </c>
      <c r="G540" s="439" t="str">
        <f>IF(ISBLANK('Clean Air &amp; Climate Protection'!$U142),"---",'Clean Air &amp; Climate Protection'!$X142)</f>
        <v>This requirement includes a new/additional option.</v>
      </c>
    </row>
    <row r="541" spans="1:7" s="143" customFormat="1" ht="196" hidden="1">
      <c r="A541" s="588" t="s">
        <v>30</v>
      </c>
      <c r="B541" s="439" t="str">
        <f>IF(ISBLANK('Clean Air &amp; Climate Protection'!$U143),"---",'Clean Air &amp; Climate Protection'!$C143)</f>
        <v>Silver</v>
      </c>
      <c r="C541" s="439" t="str">
        <f>IF(ISBLANK('Clean Air &amp; Climate Protection'!$U143),"---",'Clean Air &amp; Climate Protection'!$D143)</f>
        <v>6.4 Using Renewable Electricity and Addressing Greenhouse Gas Emissions in Final Manufacturing -  Achieving the Performance Improvement Credit</v>
      </c>
      <c r="D541" s="439" t="str">
        <f>IF(ISBLANK('Clean Air &amp; Climate Protection'!$U143),"---",'Clean Air &amp; Climate Protection'!$E143)</f>
        <v>2. For Silver level: The 20% renewable electricity and/or greenhouse gas emissions targets may be reduced by up to 10 percentage points (50% of the targets). If the maximum performance improvement credit of 10% has been achieved, achieved, or the facility is certified to the ENERGY STAR building and plants program or equivalent, only 10% of electricity must be renewably sourced and only 10% of greenhouse gas emissions must be offset or addressed via the other allowable methods. Alternative: If, for the applicant company, absolute emissions reductions are achieved in line with the Science Based Targets Initiative’s (SBTI) well below 2°C or 1.5°C scenarios, the 20% renewable electricity and/or offset targets may be reduced by up to 20 percentage points (100% of the targets). Targets must be verified by SBTI and absolute reductions in line with the targets must be realized over the prior certification period. In this case, if performance improvement(s) of 20% or more has been achieved, achieved, or the facility is certified to the ENERGY STAR building and plants program or equivalent, renewable electricity, carbon offsets and/or other methods of achieving the targets are not required.</v>
      </c>
      <c r="E541" s="439" t="str">
        <f>IF(ISBLANK('Clean Air &amp; Climate Protection'!$U143),"---",'Clean Air &amp; Climate Protection'!$U143)</f>
        <v>Modified</v>
      </c>
      <c r="F541" s="439" t="str">
        <f>IF(ISBLANK('Clean Air &amp; Climate Protection'!$U143),"---",'Clean Air &amp; Climate Protection'!$V143)</f>
        <v>No</v>
      </c>
      <c r="G541" s="439" t="str">
        <f>IF(ISBLANK('Clean Air &amp; Climate Protection'!$U143),"---",'Clean Air &amp; Climate Protection'!$X143)</f>
        <v>This requirement includes a new/additional option.</v>
      </c>
    </row>
    <row r="542" spans="1:7" ht="40" hidden="1" customHeight="1">
      <c r="A542" s="588" t="s">
        <v>30</v>
      </c>
      <c r="B542" s="3" t="str">
        <f>IF(ISBLANK('Clean Air &amp; Climate Protection'!$U144),"---",'Clean Air &amp; Climate Protection'!$C144)</f>
        <v>---</v>
      </c>
      <c r="C542" s="3" t="str">
        <f>IF(ISBLANK('Clean Air &amp; Climate Protection'!$U144),"---",'Clean Air &amp; Climate Protection'!$D144)</f>
        <v>---</v>
      </c>
      <c r="D542" s="3" t="str">
        <f>IF(ISBLANK('Clean Air &amp; Climate Protection'!$U144),"---",'Clean Air &amp; Climate Protection'!$E144)</f>
        <v>---</v>
      </c>
      <c r="E542" s="3" t="str">
        <f>IF(ISBLANK('Clean Air &amp; Climate Protection'!$U144),"---",'Clean Air &amp; Climate Protection'!$U144)</f>
        <v>---</v>
      </c>
      <c r="F542" s="3" t="str">
        <f>IF(ISBLANK('Clean Air &amp; Climate Protection'!$U144),"---",'Clean Air &amp; Climate Protection'!$V144)</f>
        <v>---</v>
      </c>
      <c r="G542" s="3" t="str">
        <f>IF(ISBLANK('Clean Air &amp; Climate Protection'!$U144),"---",'Clean Air &amp; Climate Protection'!$X144)</f>
        <v>---</v>
      </c>
    </row>
    <row r="543" spans="1:7" ht="40" hidden="1" customHeight="1">
      <c r="A543" s="588" t="s">
        <v>30</v>
      </c>
      <c r="B543" s="3" t="str">
        <f>IF(ISBLANK('Clean Air &amp; Climate Protection'!$U145),"---",'Clean Air &amp; Climate Protection'!$C145)</f>
        <v>---</v>
      </c>
      <c r="C543" s="3" t="str">
        <f>IF(ISBLANK('Clean Air &amp; Climate Protection'!$U145),"---",'Clean Air &amp; Climate Protection'!$D145)</f>
        <v>---</v>
      </c>
      <c r="D543" s="3" t="str">
        <f>IF(ISBLANK('Clean Air &amp; Climate Protection'!$U145),"---",'Clean Air &amp; Climate Protection'!$E145)</f>
        <v>---</v>
      </c>
      <c r="E543" s="3" t="str">
        <f>IF(ISBLANK('Clean Air &amp; Climate Protection'!$U145),"---",'Clean Air &amp; Climate Protection'!$U145)</f>
        <v>---</v>
      </c>
      <c r="F543" s="3" t="str">
        <f>IF(ISBLANK('Clean Air &amp; Climate Protection'!$U145),"---",'Clean Air &amp; Climate Protection'!$V145)</f>
        <v>---</v>
      </c>
      <c r="G543" s="3" t="str">
        <f>IF(ISBLANK('Clean Air &amp; Climate Protection'!$U145),"---",'Clean Air &amp; Climate Protection'!$X145)</f>
        <v>---</v>
      </c>
    </row>
    <row r="544" spans="1:7" ht="40" hidden="1" customHeight="1">
      <c r="A544" s="588" t="s">
        <v>30</v>
      </c>
      <c r="B544" s="3" t="str">
        <f>IF(ISBLANK('Clean Air &amp; Climate Protection'!$U146),"---",'Clean Air &amp; Climate Protection'!$C146)</f>
        <v>---</v>
      </c>
      <c r="C544" s="3" t="str">
        <f>IF(ISBLANK('Clean Air &amp; Climate Protection'!$U146),"---",'Clean Air &amp; Climate Protection'!$D146)</f>
        <v>---</v>
      </c>
      <c r="D544" s="3" t="str">
        <f>IF(ISBLANK('Clean Air &amp; Climate Protection'!$U146),"---",'Clean Air &amp; Climate Protection'!$E146)</f>
        <v>---</v>
      </c>
      <c r="E544" s="3" t="str">
        <f>IF(ISBLANK('Clean Air &amp; Climate Protection'!$U146),"---",'Clean Air &amp; Climate Protection'!$U146)</f>
        <v>---</v>
      </c>
      <c r="F544" s="3" t="str">
        <f>IF(ISBLANK('Clean Air &amp; Climate Protection'!$U146),"---",'Clean Air &amp; Climate Protection'!$V146)</f>
        <v>---</v>
      </c>
      <c r="G544" s="3" t="str">
        <f>IF(ISBLANK('Clean Air &amp; Climate Protection'!$U146),"---",'Clean Air &amp; Climate Protection'!$X146)</f>
        <v>---</v>
      </c>
    </row>
    <row r="545" spans="1:7" ht="40" hidden="1" customHeight="1">
      <c r="A545" s="588" t="s">
        <v>30</v>
      </c>
      <c r="B545" s="3" t="str">
        <f>IF(ISBLANK('Clean Air &amp; Climate Protection'!$U147),"---",'Clean Air &amp; Climate Protection'!$C147)</f>
        <v>---</v>
      </c>
      <c r="C545" s="3" t="str">
        <f>IF(ISBLANK('Clean Air &amp; Climate Protection'!$U147),"---",'Clean Air &amp; Climate Protection'!$D147)</f>
        <v>---</v>
      </c>
      <c r="D545" s="3" t="str">
        <f>IF(ISBLANK('Clean Air &amp; Climate Protection'!$U147),"---",'Clean Air &amp; Climate Protection'!$E147)</f>
        <v>---</v>
      </c>
      <c r="E545" s="3" t="str">
        <f>IF(ISBLANK('Clean Air &amp; Climate Protection'!$U147),"---",'Clean Air &amp; Climate Protection'!$U147)</f>
        <v>---</v>
      </c>
      <c r="F545" s="3" t="str">
        <f>IF(ISBLANK('Clean Air &amp; Climate Protection'!$U147),"---",'Clean Air &amp; Climate Protection'!$V147)</f>
        <v>---</v>
      </c>
      <c r="G545" s="3" t="str">
        <f>IF(ISBLANK('Clean Air &amp; Climate Protection'!$U147),"---",'Clean Air &amp; Climate Protection'!$X147)</f>
        <v>---</v>
      </c>
    </row>
    <row r="546" spans="1:7" ht="40" hidden="1" customHeight="1">
      <c r="A546" s="588" t="s">
        <v>30</v>
      </c>
      <c r="B546" s="3" t="str">
        <f>IF(ISBLANK('Clean Air &amp; Climate Protection'!$U148),"---",'Clean Air &amp; Climate Protection'!$C148)</f>
        <v>---</v>
      </c>
      <c r="C546" s="3" t="str">
        <f>IF(ISBLANK('Clean Air &amp; Climate Protection'!$U148),"---",'Clean Air &amp; Climate Protection'!$D148)</f>
        <v>---</v>
      </c>
      <c r="D546" s="3" t="str">
        <f>IF(ISBLANK('Clean Air &amp; Climate Protection'!$U148),"---",'Clean Air &amp; Climate Protection'!$E148)</f>
        <v>---</v>
      </c>
      <c r="E546" s="3" t="str">
        <f>IF(ISBLANK('Clean Air &amp; Climate Protection'!$U148),"---",'Clean Air &amp; Climate Protection'!$U148)</f>
        <v>---</v>
      </c>
      <c r="F546" s="3" t="str">
        <f>IF(ISBLANK('Clean Air &amp; Climate Protection'!$U148),"---",'Clean Air &amp; Climate Protection'!$V148)</f>
        <v>---</v>
      </c>
      <c r="G546" s="3" t="str">
        <f>IF(ISBLANK('Clean Air &amp; Climate Protection'!$U148),"---",'Clean Air &amp; Climate Protection'!$X148)</f>
        <v>---</v>
      </c>
    </row>
    <row r="547" spans="1:7" ht="40" hidden="1" customHeight="1">
      <c r="A547" s="588" t="s">
        <v>30</v>
      </c>
      <c r="B547" s="3" t="str">
        <f>IF(ISBLANK('Clean Air &amp; Climate Protection'!$U149),"---",'Clean Air &amp; Climate Protection'!$C149)</f>
        <v>---</v>
      </c>
      <c r="C547" s="3" t="str">
        <f>IF(ISBLANK('Clean Air &amp; Climate Protection'!$U149),"---",'Clean Air &amp; Climate Protection'!$D149)</f>
        <v>---</v>
      </c>
      <c r="D547" s="3" t="str">
        <f>IF(ISBLANK('Clean Air &amp; Climate Protection'!$U149),"---",'Clean Air &amp; Climate Protection'!$E149)</f>
        <v>---</v>
      </c>
      <c r="E547" s="3" t="str">
        <f>IF(ISBLANK('Clean Air &amp; Climate Protection'!$U149),"---",'Clean Air &amp; Climate Protection'!$U149)</f>
        <v>---</v>
      </c>
      <c r="F547" s="3" t="str">
        <f>IF(ISBLANK('Clean Air &amp; Climate Protection'!$U149),"---",'Clean Air &amp; Climate Protection'!$V149)</f>
        <v>---</v>
      </c>
      <c r="G547" s="3" t="str">
        <f>IF(ISBLANK('Clean Air &amp; Climate Protection'!$U149),"---",'Clean Air &amp; Climate Protection'!$X149)</f>
        <v>---</v>
      </c>
    </row>
    <row r="548" spans="1:7" ht="40" hidden="1" customHeight="1">
      <c r="A548" s="588" t="s">
        <v>30</v>
      </c>
      <c r="B548" s="3" t="str">
        <f>IF(ISBLANK('Clean Air &amp; Climate Protection'!$U150),"---",'Clean Air &amp; Climate Protection'!$C150)</f>
        <v>---</v>
      </c>
      <c r="C548" s="3" t="str">
        <f>IF(ISBLANK('Clean Air &amp; Climate Protection'!$U150),"---",'Clean Air &amp; Climate Protection'!$D150)</f>
        <v>---</v>
      </c>
      <c r="D548" s="3" t="str">
        <f>IF(ISBLANK('Clean Air &amp; Climate Protection'!$U150),"---",'Clean Air &amp; Climate Protection'!$E150)</f>
        <v>---</v>
      </c>
      <c r="E548" s="3" t="str">
        <f>IF(ISBLANK('Clean Air &amp; Climate Protection'!$U150),"---",'Clean Air &amp; Climate Protection'!$U150)</f>
        <v>---</v>
      </c>
      <c r="F548" s="3" t="str">
        <f>IF(ISBLANK('Clean Air &amp; Climate Protection'!$U150),"---",'Clean Air &amp; Climate Protection'!$V150)</f>
        <v>---</v>
      </c>
      <c r="G548" s="3" t="str">
        <f>IF(ISBLANK('Clean Air &amp; Climate Protection'!$U150),"---",'Clean Air &amp; Climate Protection'!$X150)</f>
        <v>---</v>
      </c>
    </row>
    <row r="549" spans="1:7" ht="40" hidden="1" customHeight="1">
      <c r="A549" s="588" t="s">
        <v>30</v>
      </c>
      <c r="B549" s="3" t="str">
        <f>IF(ISBLANK('Clean Air &amp; Climate Protection'!$U151),"---",'Clean Air &amp; Climate Protection'!$C151)</f>
        <v>---</v>
      </c>
      <c r="C549" s="3" t="str">
        <f>IF(ISBLANK('Clean Air &amp; Climate Protection'!$U151),"---",'Clean Air &amp; Climate Protection'!$D151)</f>
        <v>---</v>
      </c>
      <c r="D549" s="3" t="str">
        <f>IF(ISBLANK('Clean Air &amp; Climate Protection'!$U151),"---",'Clean Air &amp; Climate Protection'!$E151)</f>
        <v>---</v>
      </c>
      <c r="E549" s="3" t="str">
        <f>IF(ISBLANK('Clean Air &amp; Climate Protection'!$U151),"---",'Clean Air &amp; Climate Protection'!$U151)</f>
        <v>---</v>
      </c>
      <c r="F549" s="3" t="str">
        <f>IF(ISBLANK('Clean Air &amp; Climate Protection'!$U151),"---",'Clean Air &amp; Climate Protection'!$V151)</f>
        <v>---</v>
      </c>
      <c r="G549" s="3" t="str">
        <f>IF(ISBLANK('Clean Air &amp; Climate Protection'!$U151),"---",'Clean Air &amp; Climate Protection'!$X151)</f>
        <v>---</v>
      </c>
    </row>
    <row r="550" spans="1:7" ht="40" hidden="1" customHeight="1">
      <c r="A550" s="588" t="s">
        <v>30</v>
      </c>
      <c r="B550" s="3" t="str">
        <f>IF(ISBLANK('Clean Air &amp; Climate Protection'!$U152),"---",'Clean Air &amp; Climate Protection'!$C152)</f>
        <v>---</v>
      </c>
      <c r="C550" s="3" t="str">
        <f>IF(ISBLANK('Clean Air &amp; Climate Protection'!$U152),"---",'Clean Air &amp; Climate Protection'!$D152)</f>
        <v>---</v>
      </c>
      <c r="D550" s="3" t="str">
        <f>IF(ISBLANK('Clean Air &amp; Climate Protection'!$U152),"---",'Clean Air &amp; Climate Protection'!$E152)</f>
        <v>---</v>
      </c>
      <c r="E550" s="3" t="str">
        <f>IF(ISBLANK('Clean Air &amp; Climate Protection'!$U152),"---",'Clean Air &amp; Climate Protection'!$U152)</f>
        <v>---</v>
      </c>
      <c r="F550" s="3" t="str">
        <f>IF(ISBLANK('Clean Air &amp; Climate Protection'!$U152),"---",'Clean Air &amp; Climate Protection'!$V152)</f>
        <v>---</v>
      </c>
      <c r="G550" s="3" t="str">
        <f>IF(ISBLANK('Clean Air &amp; Climate Protection'!$U152),"---",'Clean Air &amp; Climate Protection'!$X152)</f>
        <v>---</v>
      </c>
    </row>
    <row r="551" spans="1:7" ht="40" hidden="1" customHeight="1">
      <c r="A551" s="588" t="s">
        <v>30</v>
      </c>
      <c r="B551" s="3" t="str">
        <f>IF(ISBLANK('Clean Air &amp; Climate Protection'!$U153),"---",'Clean Air &amp; Climate Protection'!$C153)</f>
        <v>---</v>
      </c>
      <c r="C551" s="3" t="str">
        <f>IF(ISBLANK('Clean Air &amp; Climate Protection'!$U153),"---",'Clean Air &amp; Climate Protection'!$D153)</f>
        <v>---</v>
      </c>
      <c r="D551" s="3" t="str">
        <f>IF(ISBLANK('Clean Air &amp; Climate Protection'!$U153),"---",'Clean Air &amp; Climate Protection'!$E153)</f>
        <v>---</v>
      </c>
      <c r="E551" s="3" t="str">
        <f>IF(ISBLANK('Clean Air &amp; Climate Protection'!$U153),"---",'Clean Air &amp; Climate Protection'!$U153)</f>
        <v>---</v>
      </c>
      <c r="F551" s="3" t="str">
        <f>IF(ISBLANK('Clean Air &amp; Climate Protection'!$U153),"---",'Clean Air &amp; Climate Protection'!$V153)</f>
        <v>---</v>
      </c>
      <c r="G551" s="3" t="str">
        <f>IF(ISBLANK('Clean Air &amp; Climate Protection'!$U153),"---",'Clean Air &amp; Climate Protection'!$X153)</f>
        <v>---</v>
      </c>
    </row>
    <row r="552" spans="1:7" ht="40" hidden="1" customHeight="1">
      <c r="A552" s="588" t="s">
        <v>30</v>
      </c>
      <c r="B552" s="3" t="str">
        <f>IF(ISBLANK('Clean Air &amp; Climate Protection'!$U154),"---",'Clean Air &amp; Climate Protection'!$C154)</f>
        <v>---</v>
      </c>
      <c r="C552" s="3" t="str">
        <f>IF(ISBLANK('Clean Air &amp; Climate Protection'!$U154),"---",'Clean Air &amp; Climate Protection'!$D154)</f>
        <v>---</v>
      </c>
      <c r="D552" s="3" t="str">
        <f>IF(ISBLANK('Clean Air &amp; Climate Protection'!$U154),"---",'Clean Air &amp; Climate Protection'!$E154)</f>
        <v>---</v>
      </c>
      <c r="E552" s="3" t="str">
        <f>IF(ISBLANK('Clean Air &amp; Climate Protection'!$U154),"---",'Clean Air &amp; Climate Protection'!$U154)</f>
        <v>---</v>
      </c>
      <c r="F552" s="3" t="str">
        <f>IF(ISBLANK('Clean Air &amp; Climate Protection'!$U154),"---",'Clean Air &amp; Climate Protection'!$V154)</f>
        <v>---</v>
      </c>
      <c r="G552" s="3" t="str">
        <f>IF(ISBLANK('Clean Air &amp; Climate Protection'!$U154),"---",'Clean Air &amp; Climate Protection'!$X154)</f>
        <v>---</v>
      </c>
    </row>
    <row r="553" spans="1:7" ht="40" hidden="1" customHeight="1">
      <c r="A553" s="588" t="s">
        <v>30</v>
      </c>
      <c r="B553" s="3" t="str">
        <f>IF(ISBLANK('Clean Air &amp; Climate Protection'!$U155),"---",'Clean Air &amp; Climate Protection'!$C155)</f>
        <v>---</v>
      </c>
      <c r="C553" s="3" t="str">
        <f>IF(ISBLANK('Clean Air &amp; Climate Protection'!$U155),"---",'Clean Air &amp; Climate Protection'!$D155)</f>
        <v>---</v>
      </c>
      <c r="D553" s="3" t="str">
        <f>IF(ISBLANK('Clean Air &amp; Climate Protection'!$U155),"---",'Clean Air &amp; Climate Protection'!$E155)</f>
        <v>---</v>
      </c>
      <c r="E553" s="3" t="str">
        <f>IF(ISBLANK('Clean Air &amp; Climate Protection'!$U155),"---",'Clean Air &amp; Climate Protection'!$U155)</f>
        <v>---</v>
      </c>
      <c r="F553" s="3" t="str">
        <f>IF(ISBLANK('Clean Air &amp; Climate Protection'!$U155),"---",'Clean Air &amp; Climate Protection'!$V155)</f>
        <v>---</v>
      </c>
      <c r="G553" s="3" t="str">
        <f>IF(ISBLANK('Clean Air &amp; Climate Protection'!$U155),"---",'Clean Air &amp; Climate Protection'!$X155)</f>
        <v>---</v>
      </c>
    </row>
    <row r="554" spans="1:7" ht="40" hidden="1" customHeight="1">
      <c r="A554" s="588" t="s">
        <v>30</v>
      </c>
      <c r="B554" s="3" t="str">
        <f>IF(ISBLANK('Clean Air &amp; Climate Protection'!$U156),"---",'Clean Air &amp; Climate Protection'!$C156)</f>
        <v>---</v>
      </c>
      <c r="C554" s="3" t="str">
        <f>IF(ISBLANK('Clean Air &amp; Climate Protection'!$U156),"---",'Clean Air &amp; Climate Protection'!$D156)</f>
        <v>---</v>
      </c>
      <c r="D554" s="3" t="str">
        <f>IF(ISBLANK('Clean Air &amp; Climate Protection'!$U156),"---",'Clean Air &amp; Climate Protection'!$E156)</f>
        <v>---</v>
      </c>
      <c r="E554" s="3" t="str">
        <f>IF(ISBLANK('Clean Air &amp; Climate Protection'!$U156),"---",'Clean Air &amp; Climate Protection'!$U156)</f>
        <v>---</v>
      </c>
      <c r="F554" s="3" t="str">
        <f>IF(ISBLANK('Clean Air &amp; Climate Protection'!$U156),"---",'Clean Air &amp; Climate Protection'!$V156)</f>
        <v>---</v>
      </c>
      <c r="G554" s="3" t="str">
        <f>IF(ISBLANK('Clean Air &amp; Climate Protection'!$U156),"---",'Clean Air &amp; Climate Protection'!$X156)</f>
        <v>---</v>
      </c>
    </row>
    <row r="555" spans="1:7" ht="40" hidden="1" customHeight="1">
      <c r="A555" s="588" t="s">
        <v>30</v>
      </c>
      <c r="B555" s="3" t="str">
        <f>IF(ISBLANK('Clean Air &amp; Climate Protection'!$U157),"---",'Clean Air &amp; Climate Protection'!$C157)</f>
        <v>---</v>
      </c>
      <c r="C555" s="3" t="str">
        <f>IF(ISBLANK('Clean Air &amp; Climate Protection'!$U157),"---",'Clean Air &amp; Climate Protection'!$D157)</f>
        <v>---</v>
      </c>
      <c r="D555" s="3" t="str">
        <f>IF(ISBLANK('Clean Air &amp; Climate Protection'!$U157),"---",'Clean Air &amp; Climate Protection'!$E157)</f>
        <v>---</v>
      </c>
      <c r="E555" s="3" t="str">
        <f>IF(ISBLANK('Clean Air &amp; Climate Protection'!$U157),"---",'Clean Air &amp; Climate Protection'!$U157)</f>
        <v>---</v>
      </c>
      <c r="F555" s="3" t="str">
        <f>IF(ISBLANK('Clean Air &amp; Climate Protection'!$U157),"---",'Clean Air &amp; Climate Protection'!$V157)</f>
        <v>---</v>
      </c>
      <c r="G555" s="3" t="str">
        <f>IF(ISBLANK('Clean Air &amp; Climate Protection'!$U157),"---",'Clean Air &amp; Climate Protection'!$X157)</f>
        <v>---</v>
      </c>
    </row>
    <row r="556" spans="1:7" ht="40" hidden="1" customHeight="1">
      <c r="A556" s="588" t="s">
        <v>30</v>
      </c>
      <c r="B556" s="3" t="str">
        <f>IF(ISBLANK('Clean Air &amp; Climate Protection'!$U158),"---",'Clean Air &amp; Climate Protection'!$C158)</f>
        <v>---</v>
      </c>
      <c r="C556" s="3" t="str">
        <f>IF(ISBLANK('Clean Air &amp; Climate Protection'!$U158),"---",'Clean Air &amp; Climate Protection'!$D158)</f>
        <v>---</v>
      </c>
      <c r="D556" s="3" t="str">
        <f>IF(ISBLANK('Clean Air &amp; Climate Protection'!$U158),"---",'Clean Air &amp; Climate Protection'!$E158)</f>
        <v>---</v>
      </c>
      <c r="E556" s="3" t="str">
        <f>IF(ISBLANK('Clean Air &amp; Climate Protection'!$U158),"---",'Clean Air &amp; Climate Protection'!$U158)</f>
        <v>---</v>
      </c>
      <c r="F556" s="3" t="str">
        <f>IF(ISBLANK('Clean Air &amp; Climate Protection'!$U158),"---",'Clean Air &amp; Climate Protection'!$V158)</f>
        <v>---</v>
      </c>
      <c r="G556" s="3" t="str">
        <f>IF(ISBLANK('Clean Air &amp; Climate Protection'!$U158),"---",'Clean Air &amp; Climate Protection'!$X158)</f>
        <v>---</v>
      </c>
    </row>
    <row r="557" spans="1:7" ht="40" hidden="1" customHeight="1">
      <c r="A557" s="588" t="s">
        <v>30</v>
      </c>
      <c r="B557" s="3" t="str">
        <f>IF(ISBLANK('Clean Air &amp; Climate Protection'!$U159),"---",'Clean Air &amp; Climate Protection'!$C159)</f>
        <v>---</v>
      </c>
      <c r="C557" s="3" t="str">
        <f>IF(ISBLANK('Clean Air &amp; Climate Protection'!$U159),"---",'Clean Air &amp; Climate Protection'!$D159)</f>
        <v>---</v>
      </c>
      <c r="D557" s="3" t="str">
        <f>IF(ISBLANK('Clean Air &amp; Climate Protection'!$U159),"---",'Clean Air &amp; Climate Protection'!$E159)</f>
        <v>---</v>
      </c>
      <c r="E557" s="3" t="str">
        <f>IF(ISBLANK('Clean Air &amp; Climate Protection'!$U159),"---",'Clean Air &amp; Climate Protection'!$U159)</f>
        <v>---</v>
      </c>
      <c r="F557" s="3" t="str">
        <f>IF(ISBLANK('Clean Air &amp; Climate Protection'!$U159),"---",'Clean Air &amp; Climate Protection'!$V159)</f>
        <v>---</v>
      </c>
      <c r="G557" s="3" t="str">
        <f>IF(ISBLANK('Clean Air &amp; Climate Protection'!$U159),"---",'Clean Air &amp; Climate Protection'!$X159)</f>
        <v>---</v>
      </c>
    </row>
    <row r="558" spans="1:7" s="143" customFormat="1" ht="28">
      <c r="A558" s="439" t="s">
        <v>30</v>
      </c>
      <c r="B558" s="439" t="str">
        <f>IF(ISBLANK('Clean Air &amp; Climate Protection'!$U160),"---",'Clean Air &amp; Climate Protection'!$C160)</f>
        <v>Bronze</v>
      </c>
      <c r="C558" s="439" t="str">
        <f>IF(ISBLANK('Clean Air &amp; Climate Protection'!$U160),"---",'Clean Air &amp; Climate Protection'!$D160)</f>
        <v>6.6 Transparency</v>
      </c>
      <c r="D558" s="439" t="str">
        <f>IF(ISBLANK('Clean Air &amp; Climate Protection'!$U160),"---",'Clean Air &amp; Climate Protection'!$E160)</f>
        <v xml:space="preserve">Make greenhouse gas emissions data for the applicant company, all final manufacturing stage facilities, or the final manufacturing stage of the product available to stakeholders. </v>
      </c>
      <c r="E558" s="439" t="str">
        <f>IF(ISBLANK('Clean Air &amp; Climate Protection'!$U160),"---",'Clean Air &amp; Climate Protection'!$U160)</f>
        <v>Modified</v>
      </c>
      <c r="F558" s="439" t="str">
        <f>IF(ISBLANK('Clean Air &amp; Climate Protection'!$U160),"---",'Clean Air &amp; Climate Protection'!$V160)</f>
        <v>Yes</v>
      </c>
      <c r="G558" s="439" t="str">
        <f>IF(ISBLANK('Clean Air &amp; Climate Protection'!$U160),"---",'Clean Air &amp; Climate Protection'!$X160)</f>
        <v>See Below</v>
      </c>
    </row>
    <row r="559" spans="1:7" ht="16" hidden="1">
      <c r="A559" s="588" t="s">
        <v>30</v>
      </c>
      <c r="B559" s="3" t="str">
        <f>IF(ISBLANK('Clean Air &amp; Climate Protection'!$U161),"---",'Clean Air &amp; Climate Protection'!$C161)</f>
        <v>---</v>
      </c>
      <c r="C559" s="3" t="str">
        <f>IF(ISBLANK('Clean Air &amp; Climate Protection'!$U161),"---",'Clean Air &amp; Climate Protection'!$D161)</f>
        <v>---</v>
      </c>
      <c r="D559" s="3" t="str">
        <f>IF(ISBLANK('Clean Air &amp; Climate Protection'!$U161),"---",'Clean Air &amp; Climate Protection'!$E161)</f>
        <v>---</v>
      </c>
      <c r="E559" s="3" t="str">
        <f>IF(ISBLANK('Clean Air &amp; Climate Protection'!$U161),"---",'Clean Air &amp; Climate Protection'!$U161)</f>
        <v>---</v>
      </c>
      <c r="F559" s="3" t="str">
        <f>IF(ISBLANK('Clean Air &amp; Climate Protection'!$U161),"---",'Clean Air &amp; Climate Protection'!$V161)</f>
        <v>---</v>
      </c>
      <c r="G559" s="3" t="str">
        <f>IF(ISBLANK('Clean Air &amp; Climate Protection'!$U161),"---",'Clean Air &amp; Climate Protection'!$X161)</f>
        <v>---</v>
      </c>
    </row>
    <row r="560" spans="1:7" s="143" customFormat="1" ht="42">
      <c r="A560" s="439" t="s">
        <v>30</v>
      </c>
      <c r="B560" s="439" t="str">
        <f>IF(ISBLANK('Clean Air &amp; Climate Protection'!$U162),"---",'Clean Air &amp; Climate Protection'!$C162)</f>
        <v>Bronze</v>
      </c>
      <c r="C560" s="439" t="str">
        <f>IF(ISBLANK('Clean Air &amp; Climate Protection'!$U162),"---",'Clean Air &amp; Climate Protection'!$D162)</f>
        <v>6.6 Transparency</v>
      </c>
      <c r="D560" s="439" t="str">
        <f>IF(ISBLANK('Clean Air &amp; Climate Protection'!$U162),"---",'Clean Air &amp; Climate Protection'!$E162)</f>
        <v>Disclose how the Cradle to Cradle Certified targets for using renewable electricity and addressing greenhouse gas emissions (per Sections 6.4 and 6.8) were achieved.</v>
      </c>
      <c r="E560" s="439" t="str">
        <f>IF(ISBLANK('Clean Air &amp; Climate Protection'!$U162),"---",'Clean Air &amp; Climate Protection'!$U162)</f>
        <v>New</v>
      </c>
      <c r="F560" s="439" t="str">
        <f>IF(ISBLANK('Clean Air &amp; Climate Protection'!$U162),"---",'Clean Air &amp; Climate Protection'!$V162)</f>
        <v>Yes</v>
      </c>
      <c r="G560" s="439" t="str">
        <f>IF(ISBLANK('Clean Air &amp; Climate Protection'!$U162),"---",'Clean Air &amp; Climate Protection'!$X162)</f>
        <v>This is a new requirement under Version 4.1 to disclose how the renewable electricity and emissions targets were achieved.</v>
      </c>
    </row>
    <row r="561" spans="1:7" s="143" customFormat="1" ht="56">
      <c r="A561" s="439" t="s">
        <v>30</v>
      </c>
      <c r="B561" s="439" t="str">
        <f>IF(ISBLANK('Clean Air &amp; Climate Protection'!$U163),"---",'Clean Air &amp; Climate Protection'!$C163)</f>
        <v>Silver</v>
      </c>
      <c r="C561" s="439" t="str">
        <f>IF(ISBLANK('Clean Air &amp; Climate Protection'!$U163),"---",'Clean Air &amp; Climate Protection'!$D163)</f>
        <v>6.6 Transparency</v>
      </c>
      <c r="D561" s="439" t="str">
        <f>IF(ISBLANK('Clean Air &amp; Climate Protection'!$U163),"---",'Clean Air &amp; Climate Protection'!$E163)</f>
        <v>For construction products and building materials used to construct the primary building elements (i.e., product types for which life cycle assessment is common practice), make an Environmental Product Declaration (EPD) available to stakeholders.</v>
      </c>
      <c r="E561" s="439" t="str">
        <f>IF(ISBLANK('Clean Air &amp; Climate Protection'!$U163),"---",'Clean Air &amp; Climate Protection'!$U163)</f>
        <v>Modified</v>
      </c>
      <c r="F561" s="439" t="str">
        <f>IF(ISBLANK('Clean Air &amp; Climate Protection'!$U163),"---",'Clean Air &amp; Climate Protection'!$V163)</f>
        <v>Yes</v>
      </c>
      <c r="G561" s="439" t="str">
        <f>IF(ISBLANK('Clean Air &amp; Climate Protection'!$U163),"---",'Clean Air &amp; Climate Protection'!$X163)</f>
        <v xml:space="preserve">This requirement was moved from there Version 4.0 Gold level to the Version 4.1 Silver level for construction products and building materials used to construct the primary building elements. </v>
      </c>
    </row>
    <row r="562" spans="1:7" s="143" customFormat="1" ht="42">
      <c r="A562" s="439" t="s">
        <v>30</v>
      </c>
      <c r="B562" s="439" t="str">
        <f>IF(ISBLANK('Clean Air &amp; Climate Protection'!$U164),"---",'Clean Air &amp; Climate Protection'!$C164)</f>
        <v>Gold</v>
      </c>
      <c r="C562" s="439" t="str">
        <f>IF(ISBLANK('Clean Air &amp; Climate Protection'!$U164),"---",'Clean Air &amp; Climate Protection'!$D164)</f>
        <v>6.6 Transparency</v>
      </c>
      <c r="D562" s="439" t="str">
        <f>IF(ISBLANK('Clean Air &amp; Climate Protection'!$U164),"---",'Clean Air &amp; Climate Protection'!$E164)</f>
        <v>For product types other than construction products and building materials used to
construct the primary building elements, make embodied greenhouse gas emissions data for the product available to stakeholders.</v>
      </c>
      <c r="E562" s="439" t="str">
        <f>IF(ISBLANK('Clean Air &amp; Climate Protection'!$U164),"---",'Clean Air &amp; Climate Protection'!$U164)</f>
        <v>Modified</v>
      </c>
      <c r="F562" s="439" t="str">
        <f>IF(ISBLANK('Clean Air &amp; Climate Protection'!$U164),"---",'Clean Air &amp; Climate Protection'!$V164)</f>
        <v>Yes</v>
      </c>
      <c r="G562" s="439" t="str">
        <f>IF(ISBLANK('Clean Air &amp; Climate Protection'!$U164),"---",'Clean Air &amp; Climate Protection'!$X164)</f>
        <v xml:space="preserve">This requirement was partially moved to the Silver level as noted above. </v>
      </c>
    </row>
    <row r="563" spans="1:7" s="143" customFormat="1" ht="70">
      <c r="A563" s="439" t="s">
        <v>30</v>
      </c>
      <c r="B563" s="439" t="str">
        <f>IF(ISBLANK('Clean Air &amp; Climate Protection'!$U165),"---",'Clean Air &amp; Climate Protection'!$C165)</f>
        <v>Platinum</v>
      </c>
      <c r="C563" s="439" t="str">
        <f>IF(ISBLANK('Clean Air &amp; Climate Protection'!$U165),"---",'Clean Air &amp; Climate Protection'!$D165)</f>
        <v>6.6 Transparency</v>
      </c>
      <c r="D563" s="439" t="str">
        <f>IF(ISBLANK('Clean Air &amp; Climate Protection'!$U165),"---",'Clean Air &amp; Climate Protection'!$E165)</f>
        <v>For product types other than construction products and building materials used to
construct the primary building elements, make an Environmental Product Declaration (EPD) available
to stakeholders.</v>
      </c>
      <c r="E563" s="439" t="str">
        <f>IF(ISBLANK('Clean Air &amp; Climate Protection'!$U165),"---",'Clean Air &amp; Climate Protection'!$U165)</f>
        <v>Modified</v>
      </c>
      <c r="F563" s="439" t="str">
        <f>IF(ISBLANK('Clean Air &amp; Climate Protection'!$U165),"---",'Clean Air &amp; Climate Protection'!$V165)</f>
        <v>Yes</v>
      </c>
      <c r="G563" s="439" t="str">
        <f>IF(ISBLANK('Clean Air &amp; Climate Protection'!$U165),"---",'Clean Air &amp; Climate Protection'!$X165)</f>
        <v>EPDs are required at the Platinum level for this product category under Version 4.0, but it was not explicitly required that the information must be made available to stakeholders. The availability of the EPD to stakeholders must therefore be verified for IARs.</v>
      </c>
    </row>
    <row r="564" spans="1:7" ht="16" hidden="1">
      <c r="A564" s="588" t="s">
        <v>30</v>
      </c>
      <c r="B564" s="3" t="str">
        <f>IF(ISBLANK('Clean Air &amp; Climate Protection'!$U166),"---",'Clean Air &amp; Climate Protection'!$C166)</f>
        <v>---</v>
      </c>
      <c r="C564" s="3" t="str">
        <f>IF(ISBLANK('Clean Air &amp; Climate Protection'!$U166),"---",'Clean Air &amp; Climate Protection'!$D166)</f>
        <v>---</v>
      </c>
      <c r="D564" s="3" t="str">
        <f>IF(ISBLANK('Clean Air &amp; Climate Protection'!$U166),"---",'Clean Air &amp; Climate Protection'!$E166)</f>
        <v>---</v>
      </c>
      <c r="E564" s="3" t="str">
        <f>IF(ISBLANK('Clean Air &amp; Climate Protection'!$U166),"---",'Clean Air &amp; Climate Protection'!$U166)</f>
        <v>---</v>
      </c>
      <c r="F564" s="3" t="str">
        <f>IF(ISBLANK('Clean Air &amp; Climate Protection'!$U166),"---",'Clean Air &amp; Climate Protection'!$V166)</f>
        <v>---</v>
      </c>
      <c r="G564" s="3" t="str">
        <f>IF(ISBLANK('Clean Air &amp; Climate Protection'!$U166),"---",'Clean Air &amp; Climate Protection'!$X166)</f>
        <v>---</v>
      </c>
    </row>
    <row r="565" spans="1:7" ht="40" hidden="1" customHeight="1">
      <c r="A565" s="588" t="s">
        <v>30</v>
      </c>
      <c r="B565" s="3" t="str">
        <f>IF(ISBLANK('Clean Air &amp; Climate Protection'!$U167),"---",'Clean Air &amp; Climate Protection'!$C167)</f>
        <v>---</v>
      </c>
      <c r="C565" s="3" t="str">
        <f>IF(ISBLANK('Clean Air &amp; Climate Protection'!$U167),"---",'Clean Air &amp; Climate Protection'!$D167)</f>
        <v>---</v>
      </c>
      <c r="D565" s="3" t="str">
        <f>IF(ISBLANK('Clean Air &amp; Climate Protection'!$U167),"---",'Clean Air &amp; Climate Protection'!$E167)</f>
        <v>---</v>
      </c>
      <c r="E565" s="3" t="str">
        <f>IF(ISBLANK('Clean Air &amp; Climate Protection'!$U167),"---",'Clean Air &amp; Climate Protection'!$U167)</f>
        <v>---</v>
      </c>
      <c r="F565" s="3" t="str">
        <f>IF(ISBLANK('Clean Air &amp; Climate Protection'!$U167),"---",'Clean Air &amp; Climate Protection'!$V167)</f>
        <v>---</v>
      </c>
      <c r="G565" s="3" t="str">
        <f>IF(ISBLANK('Clean Air &amp; Climate Protection'!$U167),"---",'Clean Air &amp; Climate Protection'!$X167)</f>
        <v>---</v>
      </c>
    </row>
    <row r="566" spans="1:7" ht="40" hidden="1" customHeight="1">
      <c r="A566" s="588" t="s">
        <v>30</v>
      </c>
      <c r="B566" s="3" t="str">
        <f>IF(ISBLANK('Clean Air &amp; Climate Protection'!$U168),"---",'Clean Air &amp; Climate Protection'!$C168)</f>
        <v>---</v>
      </c>
      <c r="C566" s="3" t="str">
        <f>IF(ISBLANK('Clean Air &amp; Climate Protection'!$U168),"---",'Clean Air &amp; Climate Protection'!$D168)</f>
        <v>---</v>
      </c>
      <c r="D566" s="3" t="str">
        <f>IF(ISBLANK('Clean Air &amp; Climate Protection'!$U168),"---",'Clean Air &amp; Climate Protection'!$E168)</f>
        <v>---</v>
      </c>
      <c r="E566" s="3" t="str">
        <f>IF(ISBLANK('Clean Air &amp; Climate Protection'!$U168),"---",'Clean Air &amp; Climate Protection'!$U168)</f>
        <v>---</v>
      </c>
      <c r="F566" s="3" t="str">
        <f>IF(ISBLANK('Clean Air &amp; Climate Protection'!$U168),"---",'Clean Air &amp; Climate Protection'!$V168)</f>
        <v>---</v>
      </c>
      <c r="G566" s="3" t="str">
        <f>IF(ISBLANK('Clean Air &amp; Climate Protection'!$U168),"---",'Clean Air &amp; Climate Protection'!$X168)</f>
        <v>---</v>
      </c>
    </row>
    <row r="567" spans="1:7" ht="40" hidden="1" customHeight="1">
      <c r="A567" s="588" t="s">
        <v>30</v>
      </c>
      <c r="B567" s="3" t="str">
        <f>IF(ISBLANK('Clean Air &amp; Climate Protection'!$U169),"---",'Clean Air &amp; Climate Protection'!$C169)</f>
        <v>---</v>
      </c>
      <c r="C567" s="3" t="str">
        <f>IF(ISBLANK('Clean Air &amp; Climate Protection'!$U169),"---",'Clean Air &amp; Climate Protection'!$D169)</f>
        <v>---</v>
      </c>
      <c r="D567" s="3" t="str">
        <f>IF(ISBLANK('Clean Air &amp; Climate Protection'!$U169),"---",'Clean Air &amp; Climate Protection'!$E169)</f>
        <v>---</v>
      </c>
      <c r="E567" s="3" t="str">
        <f>IF(ISBLANK('Clean Air &amp; Climate Protection'!$U169),"---",'Clean Air &amp; Climate Protection'!$U169)</f>
        <v>---</v>
      </c>
      <c r="F567" s="3" t="str">
        <f>IF(ISBLANK('Clean Air &amp; Climate Protection'!$U169),"---",'Clean Air &amp; Climate Protection'!$V169)</f>
        <v>---</v>
      </c>
      <c r="G567" s="3" t="str">
        <f>IF(ISBLANK('Clean Air &amp; Climate Protection'!$U169),"---",'Clean Air &amp; Climate Protection'!$X169)</f>
        <v>---</v>
      </c>
    </row>
    <row r="568" spans="1:7" ht="40" hidden="1" customHeight="1">
      <c r="A568" s="588" t="s">
        <v>30</v>
      </c>
      <c r="B568" s="3" t="str">
        <f>IF(ISBLANK('Clean Air &amp; Climate Protection'!$U170),"---",'Clean Air &amp; Climate Protection'!$C170)</f>
        <v>---</v>
      </c>
      <c r="C568" s="3" t="str">
        <f>IF(ISBLANK('Clean Air &amp; Climate Protection'!$U170),"---",'Clean Air &amp; Climate Protection'!$D170)</f>
        <v>---</v>
      </c>
      <c r="D568" s="3" t="str">
        <f>IF(ISBLANK('Clean Air &amp; Climate Protection'!$U170),"---",'Clean Air &amp; Climate Protection'!$E170)</f>
        <v>---</v>
      </c>
      <c r="E568" s="3" t="str">
        <f>IF(ISBLANK('Clean Air &amp; Climate Protection'!$U170),"---",'Clean Air &amp; Climate Protection'!$U170)</f>
        <v>---</v>
      </c>
      <c r="F568" s="3" t="str">
        <f>IF(ISBLANK('Clean Air &amp; Climate Protection'!$U170),"---",'Clean Air &amp; Climate Protection'!$V170)</f>
        <v>---</v>
      </c>
      <c r="G568" s="3" t="str">
        <f>IF(ISBLANK('Clean Air &amp; Climate Protection'!$U170),"---",'Clean Air &amp; Climate Protection'!$X170)</f>
        <v>---</v>
      </c>
    </row>
    <row r="569" spans="1:7" ht="40" hidden="1" customHeight="1">
      <c r="A569" s="588" t="s">
        <v>30</v>
      </c>
      <c r="B569" s="3" t="str">
        <f>IF(ISBLANK('Clean Air &amp; Climate Protection'!$U171),"---",'Clean Air &amp; Climate Protection'!$C171)</f>
        <v>---</v>
      </c>
      <c r="C569" s="3" t="str">
        <f>IF(ISBLANK('Clean Air &amp; Climate Protection'!$U171),"---",'Clean Air &amp; Climate Protection'!$D171)</f>
        <v>---</v>
      </c>
      <c r="D569" s="3" t="str">
        <f>IF(ISBLANK('Clean Air &amp; Climate Protection'!$U171),"---",'Clean Air &amp; Climate Protection'!$E171)</f>
        <v>---</v>
      </c>
      <c r="E569" s="3" t="str">
        <f>IF(ISBLANK('Clean Air &amp; Climate Protection'!$U171),"---",'Clean Air &amp; Climate Protection'!$U171)</f>
        <v>---</v>
      </c>
      <c r="F569" s="3" t="str">
        <f>IF(ISBLANK('Clean Air &amp; Climate Protection'!$U171),"---",'Clean Air &amp; Climate Protection'!$V171)</f>
        <v>---</v>
      </c>
      <c r="G569" s="3" t="str">
        <f>IF(ISBLANK('Clean Air &amp; Climate Protection'!$U171),"---",'Clean Air &amp; Climate Protection'!$X171)</f>
        <v>---</v>
      </c>
    </row>
    <row r="570" spans="1:7" ht="40" hidden="1" customHeight="1">
      <c r="A570" s="588" t="s">
        <v>30</v>
      </c>
      <c r="B570" s="3" t="str">
        <f>IF(ISBLANK('Clean Air &amp; Climate Protection'!$U172),"---",'Clean Air &amp; Climate Protection'!$C172)</f>
        <v>---</v>
      </c>
      <c r="C570" s="3" t="str">
        <f>IF(ISBLANK('Clean Air &amp; Climate Protection'!$U172),"---",'Clean Air &amp; Climate Protection'!$D172)</f>
        <v>---</v>
      </c>
      <c r="D570" s="3" t="str">
        <f>IF(ISBLANK('Clean Air &amp; Climate Protection'!$U172),"---",'Clean Air &amp; Climate Protection'!$E172)</f>
        <v>---</v>
      </c>
      <c r="E570" s="3" t="str">
        <f>IF(ISBLANK('Clean Air &amp; Climate Protection'!$U172),"---",'Clean Air &amp; Climate Protection'!$U172)</f>
        <v>---</v>
      </c>
      <c r="F570" s="3" t="str">
        <f>IF(ISBLANK('Clean Air &amp; Climate Protection'!$U172),"---",'Clean Air &amp; Climate Protection'!$V172)</f>
        <v>---</v>
      </c>
      <c r="G570" s="3" t="str">
        <f>IF(ISBLANK('Clean Air &amp; Climate Protection'!$U172),"---",'Clean Air &amp; Climate Protection'!$X172)</f>
        <v>---</v>
      </c>
    </row>
    <row r="571" spans="1:7" ht="40" hidden="1" customHeight="1">
      <c r="A571" s="588" t="s">
        <v>30</v>
      </c>
      <c r="B571" s="3" t="str">
        <f>IF(ISBLANK('Clean Air &amp; Climate Protection'!$U173),"---",'Clean Air &amp; Climate Protection'!$C173)</f>
        <v>---</v>
      </c>
      <c r="C571" s="3" t="str">
        <f>IF(ISBLANK('Clean Air &amp; Climate Protection'!$U173),"---",'Clean Air &amp; Climate Protection'!$D173)</f>
        <v>---</v>
      </c>
      <c r="D571" s="3" t="str">
        <f>IF(ISBLANK('Clean Air &amp; Climate Protection'!$U173),"---",'Clean Air &amp; Climate Protection'!$E173)</f>
        <v>---</v>
      </c>
      <c r="E571" s="3" t="str">
        <f>IF(ISBLANK('Clean Air &amp; Climate Protection'!$U173),"---",'Clean Air &amp; Climate Protection'!$U173)</f>
        <v>---</v>
      </c>
      <c r="F571" s="3" t="str">
        <f>IF(ISBLANK('Clean Air &amp; Climate Protection'!$U173),"---",'Clean Air &amp; Climate Protection'!$V173)</f>
        <v>---</v>
      </c>
      <c r="G571" s="3" t="str">
        <f>IF(ISBLANK('Clean Air &amp; Climate Protection'!$U173),"---",'Clean Air &amp; Climate Protection'!$X173)</f>
        <v>---</v>
      </c>
    </row>
    <row r="572" spans="1:7" ht="40" hidden="1" customHeight="1">
      <c r="A572" s="588" t="s">
        <v>30</v>
      </c>
      <c r="B572" s="3" t="str">
        <f>IF(ISBLANK('Clean Air &amp; Climate Protection'!$U174),"---",'Clean Air &amp; Climate Protection'!$C174)</f>
        <v>---</v>
      </c>
      <c r="C572" s="3" t="str">
        <f>IF(ISBLANK('Clean Air &amp; Climate Protection'!$U174),"---",'Clean Air &amp; Climate Protection'!$D174)</f>
        <v>---</v>
      </c>
      <c r="D572" s="3" t="str">
        <f>IF(ISBLANK('Clean Air &amp; Climate Protection'!$U174),"---",'Clean Air &amp; Climate Protection'!$E174)</f>
        <v>---</v>
      </c>
      <c r="E572" s="3" t="str">
        <f>IF(ISBLANK('Clean Air &amp; Climate Protection'!$U174),"---",'Clean Air &amp; Climate Protection'!$U174)</f>
        <v>---</v>
      </c>
      <c r="F572" s="3" t="str">
        <f>IF(ISBLANK('Clean Air &amp; Climate Protection'!$U174),"---",'Clean Air &amp; Climate Protection'!$V174)</f>
        <v>---</v>
      </c>
      <c r="G572" s="3" t="str">
        <f>IF(ISBLANK('Clean Air &amp; Climate Protection'!$U174),"---",'Clean Air &amp; Climate Protection'!$X174)</f>
        <v>---</v>
      </c>
    </row>
    <row r="573" spans="1:7" ht="40" hidden="1" customHeight="1">
      <c r="A573" s="588" t="s">
        <v>30</v>
      </c>
      <c r="B573" s="3" t="str">
        <f>IF(ISBLANK('Clean Air &amp; Climate Protection'!$U175),"---",'Clean Air &amp; Climate Protection'!$C175)</f>
        <v>---</v>
      </c>
      <c r="C573" s="3" t="str">
        <f>IF(ISBLANK('Clean Air &amp; Climate Protection'!$U175),"---",'Clean Air &amp; Climate Protection'!$D175)</f>
        <v>---</v>
      </c>
      <c r="D573" s="3" t="str">
        <f>IF(ISBLANK('Clean Air &amp; Climate Protection'!$U175),"---",'Clean Air &amp; Climate Protection'!$E175)</f>
        <v>---</v>
      </c>
      <c r="E573" s="3" t="str">
        <f>IF(ISBLANK('Clean Air &amp; Climate Protection'!$U175),"---",'Clean Air &amp; Climate Protection'!$U175)</f>
        <v>---</v>
      </c>
      <c r="F573" s="3" t="str">
        <f>IF(ISBLANK('Clean Air &amp; Climate Protection'!$U175),"---",'Clean Air &amp; Climate Protection'!$V175)</f>
        <v>---</v>
      </c>
      <c r="G573" s="3" t="str">
        <f>IF(ISBLANK('Clean Air &amp; Climate Protection'!$U175),"---",'Clean Air &amp; Climate Protection'!$X175)</f>
        <v>---</v>
      </c>
    </row>
    <row r="574" spans="1:7" s="143" customFormat="1" ht="28" hidden="1">
      <c r="A574" s="588" t="s">
        <v>32</v>
      </c>
      <c r="B574" s="439" t="str">
        <f>IF(ISBLANK('Water &amp; Soil Stewardship'!$U5),"---",'Water &amp; Soil Stewardship'!$C5)</f>
        <v>Bronze</v>
      </c>
      <c r="C574" s="439" t="str">
        <f>IF(ISBLANK('Water &amp; Soil Stewardship'!$U5),"---",'Water &amp; Soil Stewardship'!$D5)</f>
        <v>7.1 Characterizing Local and Product Relevant Water and Soil Issues</v>
      </c>
      <c r="D574" s="439" t="str">
        <f>IF(ISBLANK('Water &amp; Soil Stewardship'!$U5),"---",'Water &amp; Soil Stewardship'!$E5)</f>
        <v>Characterize water and soil related issues for all final manufacturing stage facilities and issues relevant to the product.</v>
      </c>
      <c r="E574" s="439" t="str">
        <f>IF(ISBLANK('Water &amp; Soil Stewardship'!$U5),"---",'Water &amp; Soil Stewardship'!$U5)</f>
        <v>Modified</v>
      </c>
      <c r="F574" s="439" t="str">
        <f>IF(ISBLANK('Water &amp; Soil Stewardship'!$U5),"---",'Water &amp; Soil Stewardship'!$V5)</f>
        <v>No</v>
      </c>
      <c r="G574" s="439" t="str">
        <f>IF(ISBLANK('Water &amp; Soil Stewardship'!$U5),"---",'Water &amp; Soil Stewardship'!$X5)</f>
        <v>The requirement to characterize issues at tier 1 suppliers was moved from the Bronze to the Silver level.</v>
      </c>
    </row>
    <row r="575" spans="1:7" ht="40" hidden="1" customHeight="1">
      <c r="A575" s="588" t="s">
        <v>32</v>
      </c>
      <c r="B575" s="3" t="str">
        <f>IF(ISBLANK('Water &amp; Soil Stewardship'!$U6),"---",'Water &amp; Soil Stewardship'!$C6)</f>
        <v>---</v>
      </c>
      <c r="C575" s="3" t="str">
        <f>IF(ISBLANK('Water &amp; Soil Stewardship'!$U6),"---",'Water &amp; Soil Stewardship'!$D6)</f>
        <v>---</v>
      </c>
      <c r="D575" s="3" t="str">
        <f>IF(ISBLANK('Water &amp; Soil Stewardship'!$U6),"---",'Water &amp; Soil Stewardship'!$E6)</f>
        <v>---</v>
      </c>
      <c r="E575" s="3" t="str">
        <f>IF(ISBLANK('Water &amp; Soil Stewardship'!$U6),"---",'Water &amp; Soil Stewardship'!$U6)</f>
        <v>---</v>
      </c>
      <c r="F575" s="3" t="str">
        <f>IF(ISBLANK('Water &amp; Soil Stewardship'!$U6),"---",'Water &amp; Soil Stewardship'!$V6)</f>
        <v>---</v>
      </c>
      <c r="G575" s="3" t="str">
        <f>IF(ISBLANK('Water &amp; Soil Stewardship'!$U6),"---",'Water &amp; Soil Stewardship'!$X6)</f>
        <v>---</v>
      </c>
    </row>
    <row r="576" spans="1:7" ht="40" hidden="1" customHeight="1">
      <c r="A576" s="588" t="s">
        <v>32</v>
      </c>
      <c r="B576" s="3" t="str">
        <f>IF(ISBLANK('Water &amp; Soil Stewardship'!$U7),"---",'Water &amp; Soil Stewardship'!$C7)</f>
        <v>---</v>
      </c>
      <c r="C576" s="3" t="str">
        <f>IF(ISBLANK('Water &amp; Soil Stewardship'!$U7),"---",'Water &amp; Soil Stewardship'!$D7)</f>
        <v>---</v>
      </c>
      <c r="D576" s="3" t="str">
        <f>IF(ISBLANK('Water &amp; Soil Stewardship'!$U7),"---",'Water &amp; Soil Stewardship'!$E7)</f>
        <v>---</v>
      </c>
      <c r="E576" s="3" t="str">
        <f>IF(ISBLANK('Water &amp; Soil Stewardship'!$U7),"---",'Water &amp; Soil Stewardship'!$U7)</f>
        <v>---</v>
      </c>
      <c r="F576" s="3" t="str">
        <f>IF(ISBLANK('Water &amp; Soil Stewardship'!$U7),"---",'Water &amp; Soil Stewardship'!$V7)</f>
        <v>---</v>
      </c>
      <c r="G576" s="3" t="str">
        <f>IF(ISBLANK('Water &amp; Soil Stewardship'!$U7),"---",'Water &amp; Soil Stewardship'!$X7)</f>
        <v>---</v>
      </c>
    </row>
    <row r="577" spans="1:7" ht="40" hidden="1" customHeight="1">
      <c r="A577" s="588" t="s">
        <v>32</v>
      </c>
      <c r="B577" s="3" t="str">
        <f>IF(ISBLANK('Water &amp; Soil Stewardship'!$U8),"---",'Water &amp; Soil Stewardship'!$C8)</f>
        <v>---</v>
      </c>
      <c r="C577" s="3" t="str">
        <f>IF(ISBLANK('Water &amp; Soil Stewardship'!$U8),"---",'Water &amp; Soil Stewardship'!$D8)</f>
        <v>---</v>
      </c>
      <c r="D577" s="3" t="str">
        <f>IF(ISBLANK('Water &amp; Soil Stewardship'!$U8),"---",'Water &amp; Soil Stewardship'!$E8)</f>
        <v>---</v>
      </c>
      <c r="E577" s="3" t="str">
        <f>IF(ISBLANK('Water &amp; Soil Stewardship'!$U8),"---",'Water &amp; Soil Stewardship'!$U8)</f>
        <v>---</v>
      </c>
      <c r="F577" s="3" t="str">
        <f>IF(ISBLANK('Water &amp; Soil Stewardship'!$U8),"---",'Water &amp; Soil Stewardship'!$V8)</f>
        <v>---</v>
      </c>
      <c r="G577" s="3" t="str">
        <f>IF(ISBLANK('Water &amp; Soil Stewardship'!$U8),"---",'Water &amp; Soil Stewardship'!$X8)</f>
        <v>---</v>
      </c>
    </row>
    <row r="578" spans="1:7" ht="40" hidden="1" customHeight="1">
      <c r="A578" s="588" t="s">
        <v>32</v>
      </c>
      <c r="B578" s="3" t="str">
        <f>IF(ISBLANK('Water &amp; Soil Stewardship'!$U9),"---",'Water &amp; Soil Stewardship'!$C9)</f>
        <v>---</v>
      </c>
      <c r="C578" s="3" t="str">
        <f>IF(ISBLANK('Water &amp; Soil Stewardship'!$U9),"---",'Water &amp; Soil Stewardship'!$D9)</f>
        <v>---</v>
      </c>
      <c r="D578" s="3" t="str">
        <f>IF(ISBLANK('Water &amp; Soil Stewardship'!$U9),"---",'Water &amp; Soil Stewardship'!$E9)</f>
        <v>---</v>
      </c>
      <c r="E578" s="3" t="str">
        <f>IF(ISBLANK('Water &amp; Soil Stewardship'!$U9),"---",'Water &amp; Soil Stewardship'!$U9)</f>
        <v>---</v>
      </c>
      <c r="F578" s="3" t="str">
        <f>IF(ISBLANK('Water &amp; Soil Stewardship'!$U9),"---",'Water &amp; Soil Stewardship'!$V9)</f>
        <v>---</v>
      </c>
      <c r="G578" s="3" t="str">
        <f>IF(ISBLANK('Water &amp; Soil Stewardship'!$U9),"---",'Water &amp; Soil Stewardship'!$X9)</f>
        <v>---</v>
      </c>
    </row>
    <row r="579" spans="1:7" ht="40" hidden="1" customHeight="1">
      <c r="A579" s="588" t="s">
        <v>32</v>
      </c>
      <c r="B579" s="3" t="str">
        <f>IF(ISBLANK('Water &amp; Soil Stewardship'!$U10),"---",'Water &amp; Soil Stewardship'!$C10)</f>
        <v>---</v>
      </c>
      <c r="C579" s="3" t="str">
        <f>IF(ISBLANK('Water &amp; Soil Stewardship'!$U10),"---",'Water &amp; Soil Stewardship'!$D10)</f>
        <v>---</v>
      </c>
      <c r="D579" s="3" t="str">
        <f>IF(ISBLANK('Water &amp; Soil Stewardship'!$U10),"---",'Water &amp; Soil Stewardship'!$E10)</f>
        <v>---</v>
      </c>
      <c r="E579" s="3" t="str">
        <f>IF(ISBLANK('Water &amp; Soil Stewardship'!$U10),"---",'Water &amp; Soil Stewardship'!$U10)</f>
        <v>---</v>
      </c>
      <c r="F579" s="3" t="str">
        <f>IF(ISBLANK('Water &amp; Soil Stewardship'!$U10),"---",'Water &amp; Soil Stewardship'!$V10)</f>
        <v>---</v>
      </c>
      <c r="G579" s="3" t="str">
        <f>IF(ISBLANK('Water &amp; Soil Stewardship'!$U10),"---",'Water &amp; Soil Stewardship'!$X10)</f>
        <v>---</v>
      </c>
    </row>
    <row r="580" spans="1:7" s="143" customFormat="1" ht="16" hidden="1">
      <c r="A580" s="588" t="s">
        <v>32</v>
      </c>
      <c r="B580" s="439" t="e">
        <f>IF(ISBLANK('Water &amp; Soil Stewardship'!#REF!),"---",'Water &amp; Soil Stewardship'!#REF!)</f>
        <v>#REF!</v>
      </c>
      <c r="C580" s="439" t="e">
        <f>IF(ISBLANK('Water &amp; Soil Stewardship'!#REF!),"---",'Water &amp; Soil Stewardship'!#REF!)</f>
        <v>#REF!</v>
      </c>
      <c r="D580" s="439" t="e">
        <f>IF(ISBLANK('Water &amp; Soil Stewardship'!#REF!),"---",'Water &amp; Soil Stewardship'!#REF!)</f>
        <v>#REF!</v>
      </c>
      <c r="E580" s="439" t="e">
        <f>IF(ISBLANK('Water &amp; Soil Stewardship'!#REF!),"---",'Water &amp; Soil Stewardship'!#REF!)</f>
        <v>#REF!</v>
      </c>
      <c r="F580" s="439" t="e">
        <f>IF(ISBLANK('Water &amp; Soil Stewardship'!#REF!),"---",'Water &amp; Soil Stewardship'!#REF!)</f>
        <v>#REF!</v>
      </c>
      <c r="G580" s="439" t="e">
        <f>IF(ISBLANK('Water &amp; Soil Stewardship'!#REF!),"---",'Water &amp; Soil Stewardship'!#REF!)</f>
        <v>#REF!</v>
      </c>
    </row>
    <row r="581" spans="1:7" ht="40" hidden="1" customHeight="1">
      <c r="A581" s="588" t="s">
        <v>32</v>
      </c>
      <c r="B581" s="3" t="str">
        <f>IF(ISBLANK('Water &amp; Soil Stewardship'!$U11),"---",'Water &amp; Soil Stewardship'!$C11)</f>
        <v>---</v>
      </c>
      <c r="C581" s="3" t="str">
        <f>IF(ISBLANK('Water &amp; Soil Stewardship'!$U11),"---",'Water &amp; Soil Stewardship'!$D11)</f>
        <v>---</v>
      </c>
      <c r="D581" s="3" t="str">
        <f>IF(ISBLANK('Water &amp; Soil Stewardship'!$U11),"---",'Water &amp; Soil Stewardship'!$E11)</f>
        <v>---</v>
      </c>
      <c r="E581" s="3" t="str">
        <f>IF(ISBLANK('Water &amp; Soil Stewardship'!$U11),"---",'Water &amp; Soil Stewardship'!$U11)</f>
        <v>---</v>
      </c>
      <c r="F581" s="3" t="str">
        <f>IF(ISBLANK('Water &amp; Soil Stewardship'!$U11),"---",'Water &amp; Soil Stewardship'!$V11)</f>
        <v>---</v>
      </c>
      <c r="G581" s="3" t="str">
        <f>IF(ISBLANK('Water &amp; Soil Stewardship'!$U11),"---",'Water &amp; Soil Stewardship'!$X11)</f>
        <v>---</v>
      </c>
    </row>
    <row r="582" spans="1:7" ht="40" hidden="1" customHeight="1">
      <c r="A582" s="588" t="s">
        <v>32</v>
      </c>
      <c r="B582" s="3" t="str">
        <f>IF(ISBLANK('Water &amp; Soil Stewardship'!$U12),"---",'Water &amp; Soil Stewardship'!$C12)</f>
        <v>---</v>
      </c>
      <c r="C582" s="3" t="str">
        <f>IF(ISBLANK('Water &amp; Soil Stewardship'!$U12),"---",'Water &amp; Soil Stewardship'!$D12)</f>
        <v>---</v>
      </c>
      <c r="D582" s="3" t="str">
        <f>IF(ISBLANK('Water &amp; Soil Stewardship'!$U12),"---",'Water &amp; Soil Stewardship'!$E12)</f>
        <v>---</v>
      </c>
      <c r="E582" s="3" t="str">
        <f>IF(ISBLANK('Water &amp; Soil Stewardship'!$U12),"---",'Water &amp; Soil Stewardship'!$U12)</f>
        <v>---</v>
      </c>
      <c r="F582" s="3" t="str">
        <f>IF(ISBLANK('Water &amp; Soil Stewardship'!$U12),"---",'Water &amp; Soil Stewardship'!$V12)</f>
        <v>---</v>
      </c>
      <c r="G582" s="3" t="str">
        <f>IF(ISBLANK('Water &amp; Soil Stewardship'!$U12),"---",'Water &amp; Soil Stewardship'!$X12)</f>
        <v>---</v>
      </c>
    </row>
    <row r="583" spans="1:7" ht="40" hidden="1" customHeight="1">
      <c r="A583" s="588" t="s">
        <v>32</v>
      </c>
      <c r="B583" s="3" t="str">
        <f>IF(ISBLANK('Water &amp; Soil Stewardship'!$U13),"---",'Water &amp; Soil Stewardship'!$C13)</f>
        <v>---</v>
      </c>
      <c r="C583" s="3" t="str">
        <f>IF(ISBLANK('Water &amp; Soil Stewardship'!$U13),"---",'Water &amp; Soil Stewardship'!$D13)</f>
        <v>---</v>
      </c>
      <c r="D583" s="3" t="str">
        <f>IF(ISBLANK('Water &amp; Soil Stewardship'!$U13),"---",'Water &amp; Soil Stewardship'!$E13)</f>
        <v>---</v>
      </c>
      <c r="E583" s="3" t="str">
        <f>IF(ISBLANK('Water &amp; Soil Stewardship'!$U13),"---",'Water &amp; Soil Stewardship'!$U13)</f>
        <v>---</v>
      </c>
      <c r="F583" s="3" t="str">
        <f>IF(ISBLANK('Water &amp; Soil Stewardship'!$U13),"---",'Water &amp; Soil Stewardship'!$V13)</f>
        <v>---</v>
      </c>
      <c r="G583" s="3" t="str">
        <f>IF(ISBLANK('Water &amp; Soil Stewardship'!$U13),"---",'Water &amp; Soil Stewardship'!$X13)</f>
        <v>---</v>
      </c>
    </row>
    <row r="584" spans="1:7" ht="40" hidden="1" customHeight="1">
      <c r="A584" s="588" t="s">
        <v>32</v>
      </c>
      <c r="B584" s="3" t="str">
        <f>IF(ISBLANK('Water &amp; Soil Stewardship'!$U14),"---",'Water &amp; Soil Stewardship'!$C14)</f>
        <v>---</v>
      </c>
      <c r="C584" s="3" t="str">
        <f>IF(ISBLANK('Water &amp; Soil Stewardship'!$U14),"---",'Water &amp; Soil Stewardship'!$D14)</f>
        <v>---</v>
      </c>
      <c r="D584" s="3" t="str">
        <f>IF(ISBLANK('Water &amp; Soil Stewardship'!$U14),"---",'Water &amp; Soil Stewardship'!$E14)</f>
        <v>---</v>
      </c>
      <c r="E584" s="3" t="str">
        <f>IF(ISBLANK('Water &amp; Soil Stewardship'!$U14),"---",'Water &amp; Soil Stewardship'!$U14)</f>
        <v>---</v>
      </c>
      <c r="F584" s="3" t="str">
        <f>IF(ISBLANK('Water &amp; Soil Stewardship'!$U14),"---",'Water &amp; Soil Stewardship'!$V14)</f>
        <v>---</v>
      </c>
      <c r="G584" s="3" t="str">
        <f>IF(ISBLANK('Water &amp; Soil Stewardship'!$U14),"---",'Water &amp; Soil Stewardship'!$X14)</f>
        <v>---</v>
      </c>
    </row>
    <row r="585" spans="1:7" s="143" customFormat="1" ht="28" hidden="1">
      <c r="A585" s="588" t="s">
        <v>32</v>
      </c>
      <c r="B585" s="439" t="str">
        <f>IF(ISBLANK('Water &amp; Soil Stewardship'!$U15),"---",'Water &amp; Soil Stewardship'!$C15)</f>
        <v>Silver</v>
      </c>
      <c r="C585" s="439" t="str">
        <f>IF(ISBLANK('Water &amp; Soil Stewardship'!$U15),"---",'Water &amp; Soil Stewardship'!$D15)</f>
        <v>7.1 Characterizing Local and Product Relevant Water and Soil Issues</v>
      </c>
      <c r="D585" s="439" t="str">
        <f>IF(ISBLANK('Water &amp; Soil Stewardship'!$U15),"---",'Water &amp; Soil Stewardship'!$E15)</f>
        <v>Characterize water and soil related issues at select tier 1 supplier facilities.</v>
      </c>
      <c r="E585" s="439" t="str">
        <f>IF(ISBLANK('Water &amp; Soil Stewardship'!$U15),"---",'Water &amp; Soil Stewardship'!$U15)</f>
        <v>Modified</v>
      </c>
      <c r="F585" s="439" t="str">
        <f>IF(ISBLANK('Water &amp; Soil Stewardship'!$U15),"---",'Water &amp; Soil Stewardship'!$V15)</f>
        <v>No</v>
      </c>
      <c r="G585" s="439" t="str">
        <f>IF(ISBLANK('Water &amp; Soil Stewardship'!$U15),"---",'Water &amp; Soil Stewardship'!$X15)</f>
        <v>This requirement to characterize issues at tier 1 suppliers was moved from the Bronze to the Silver level.</v>
      </c>
    </row>
    <row r="586" spans="1:7" s="143" customFormat="1" ht="28" hidden="1">
      <c r="A586" s="588" t="s">
        <v>32</v>
      </c>
      <c r="B586" s="439" t="str">
        <f>IF(ISBLANK('Water &amp; Soil Stewardship'!$U16),"---",'Water &amp; Soil Stewardship'!$C16)</f>
        <v>Silver</v>
      </c>
      <c r="C586" s="439" t="str">
        <f>IF(ISBLANK('Water &amp; Soil Stewardship'!$U16),"---",'Water &amp; Soil Stewardship'!$D16)</f>
        <v>7.1 Characterizing Local and Product Relevant Water and Soil Issues</v>
      </c>
      <c r="D586" s="439" t="str">
        <f>IF(ISBLANK('Water &amp; Soil Stewardship'!$U16),"---",'Water &amp; Soil Stewardship'!$E16)</f>
        <v>For facilities of tier 1 suppliers using high volume or pollutant intense processes to produce key materials that make up ≥ 25% of the product by weight or by cost, or for all tier 1 suppliers:</v>
      </c>
      <c r="E586" s="439" t="str">
        <f>IF(ISBLANK('Water &amp; Soil Stewardship'!$U16),"---",'Water &amp; Soil Stewardship'!$U16)</f>
        <v>Modified</v>
      </c>
      <c r="F586" s="439" t="str">
        <f>IF(ISBLANK('Water &amp; Soil Stewardship'!$U16),"---",'Water &amp; Soil Stewardship'!$V16)</f>
        <v>No</v>
      </c>
      <c r="G586" s="439" t="str">
        <f>IF(ISBLANK('Water &amp; Soil Stewardship'!$U16),"---",'Water &amp; Soil Stewardship'!$X16)</f>
        <v>See Above</v>
      </c>
    </row>
    <row r="587" spans="1:7" s="143" customFormat="1" ht="28" hidden="1">
      <c r="A587" s="588" t="s">
        <v>32</v>
      </c>
      <c r="B587" s="439" t="str">
        <f>IF(ISBLANK('Water &amp; Soil Stewardship'!$U17),"---",'Water &amp; Soil Stewardship'!$C17)</f>
        <v>Silver</v>
      </c>
      <c r="C587" s="439" t="str">
        <f>IF(ISBLANK('Water &amp; Soil Stewardship'!$U17),"---",'Water &amp; Soil Stewardship'!$D17)</f>
        <v>7.1 Characterizing Local and Product Relevant Water and Soil Issues</v>
      </c>
      <c r="D587" s="439" t="str">
        <f>IF(ISBLANK('Water &amp; Soil Stewardship'!$U17),"---",'Water &amp; Soil Stewardship'!$E17)</f>
        <v>1. Determine the basin/catchment/watershed name</v>
      </c>
      <c r="E587" s="439" t="str">
        <f>IF(ISBLANK('Water &amp; Soil Stewardship'!$U17),"---",'Water &amp; Soil Stewardship'!$U17)</f>
        <v>Modified</v>
      </c>
      <c r="F587" s="439" t="str">
        <f>IF(ISBLANK('Water &amp; Soil Stewardship'!$U17),"---",'Water &amp; Soil Stewardship'!$V17)</f>
        <v>No</v>
      </c>
      <c r="G587" s="439" t="str">
        <f>IF(ISBLANK('Water &amp; Soil Stewardship'!$U17),"---",'Water &amp; Soil Stewardship'!$X17)</f>
        <v>See Above</v>
      </c>
    </row>
    <row r="588" spans="1:7" s="143" customFormat="1" ht="42" hidden="1">
      <c r="A588" s="588" t="s">
        <v>32</v>
      </c>
      <c r="B588" s="439" t="str">
        <f>IF(ISBLANK('Water &amp; Soil Stewardship'!$U18),"---",'Water &amp; Soil Stewardship'!$C18)</f>
        <v>Silver</v>
      </c>
      <c r="C588" s="439" t="str">
        <f>IF(ISBLANK('Water &amp; Soil Stewardship'!$U18),"---",'Water &amp; Soil Stewardship'!$D18)</f>
        <v>7.1 Characterizing Local and Product Relevant Water and Soil Issues</v>
      </c>
      <c r="D588" s="439" t="str">
        <f>IF(ISBLANK('Water &amp; Soil Stewardship'!$U18),"---",'Water &amp; Soil Stewardship'!$E18)</f>
        <v>2. Identify risks to water quantity (including baseline water stress) and water quality, and risk of unimproved or no access to drinking water and sanitation as defined by the most recent version of the World Resources Institute Aqueduct database or equivalent.</v>
      </c>
      <c r="E588" s="439" t="str">
        <f>IF(ISBLANK('Water &amp; Soil Stewardship'!$U18),"---",'Water &amp; Soil Stewardship'!$U18)</f>
        <v>Modified</v>
      </c>
      <c r="F588" s="439" t="str">
        <f>IF(ISBLANK('Water &amp; Soil Stewardship'!$U18),"---",'Water &amp; Soil Stewardship'!$V18)</f>
        <v>No</v>
      </c>
      <c r="G588" s="439" t="str">
        <f>IF(ISBLANK('Water &amp; Soil Stewardship'!$U18),"---",'Water &amp; Soil Stewardship'!$X18)</f>
        <v>See Above</v>
      </c>
    </row>
    <row r="589" spans="1:7" s="143" customFormat="1" ht="56" hidden="1">
      <c r="A589" s="588" t="s">
        <v>32</v>
      </c>
      <c r="B589" s="439" t="str">
        <f>IF(ISBLANK('Water &amp; Soil Stewardship'!$U19),"---",'Water &amp; Soil Stewardship'!$C19)</f>
        <v>Silver</v>
      </c>
      <c r="C589" s="439" t="str">
        <f>IF(ISBLANK('Water &amp; Soil Stewardship'!$U19),"---",'Water &amp; Soil Stewardship'!$D19)</f>
        <v>7.1 Characterizing Local and Product Relevant Water and Soil Issues</v>
      </c>
      <c r="D589" s="439" t="str">
        <f>IF(ISBLANK('Water &amp; Soil Stewardship'!$U19),"---",'Water &amp; Soil Stewardship'!$E19)</f>
        <v>Alternatively, meet the Silver level requirements for at least 50 facilities of tier 1 suppliers using high-volume or pollutant-intense processes to produce key materials that make up ≥ 25% of the product by weight or by cost (i.e., tier 1 suppliers in scope).  For recertification, meet the Silver level requirements for all tier 1 suppliers in scope.</v>
      </c>
      <c r="E589" s="439" t="str">
        <f>IF(ISBLANK('Water &amp; Soil Stewardship'!$U19),"---",'Water &amp; Soil Stewardship'!$U19)</f>
        <v>Modified</v>
      </c>
      <c r="F589" s="439" t="str">
        <f>IF(ISBLANK('Water &amp; Soil Stewardship'!$U19),"---",'Water &amp; Soil Stewardship'!$V19)</f>
        <v>No</v>
      </c>
      <c r="G589" s="439" t="str">
        <f>IF(ISBLANK('Water &amp; Soil Stewardship'!$U19),"---",'Water &amp; Soil Stewardship'!$X19)</f>
        <v>This alternative was added to the standard per a Version 4.0 addendum (this is not new to Version 4.1)</v>
      </c>
    </row>
    <row r="590" spans="1:7" ht="40" hidden="1" customHeight="1">
      <c r="A590" s="588" t="s">
        <v>32</v>
      </c>
      <c r="B590" s="3" t="str">
        <f>IF(ISBLANK('Water &amp; Soil Stewardship'!$U20),"---",'Water &amp; Soil Stewardship'!$C20)</f>
        <v>---</v>
      </c>
      <c r="C590" s="3" t="str">
        <f>IF(ISBLANK('Water &amp; Soil Stewardship'!$U20),"---",'Water &amp; Soil Stewardship'!$D20)</f>
        <v>---</v>
      </c>
      <c r="D590" s="3" t="str">
        <f>IF(ISBLANK('Water &amp; Soil Stewardship'!$U20),"---",'Water &amp; Soil Stewardship'!$E20)</f>
        <v>---</v>
      </c>
      <c r="E590" s="3" t="str">
        <f>IF(ISBLANK('Water &amp; Soil Stewardship'!$U20),"---",'Water &amp; Soil Stewardship'!$U20)</f>
        <v>---</v>
      </c>
      <c r="F590" s="3" t="str">
        <f>IF(ISBLANK('Water &amp; Soil Stewardship'!$U20),"---",'Water &amp; Soil Stewardship'!$V20)</f>
        <v>---</v>
      </c>
      <c r="G590" s="3" t="str">
        <f>IF(ISBLANK('Water &amp; Soil Stewardship'!$U20),"---",'Water &amp; Soil Stewardship'!$X20)</f>
        <v>---</v>
      </c>
    </row>
    <row r="591" spans="1:7" s="143" customFormat="1" ht="112" hidden="1">
      <c r="A591" s="588" t="s">
        <v>32</v>
      </c>
      <c r="B591" s="439" t="str">
        <f>IF(ISBLANK('Water &amp; Soil Stewardship'!$U21),"---",'Water &amp; Soil Stewardship'!$C21)</f>
        <v>Silver</v>
      </c>
      <c r="C591" s="439" t="str">
        <f>IF(ISBLANK('Water &amp; Soil Stewardship'!$U21),"---",'Water &amp; Soil Stewardship'!$D21)</f>
        <v>7.1 Characterizing Local and Product Relevant Water and Soil Issues</v>
      </c>
      <c r="D591" s="439" t="str">
        <f>IF(ISBLANK('Water &amp; Soil Stewardship'!$U21),"---",'Water &amp; Soil Stewardship'!$E21)</f>
        <v xml:space="preserve">Identifying Key Materials in Scope
A key material is defined as a material that is typically produced using a high-volume water use process or a pollutant intense process (see C2CPII Water &amp; Soil Stewardship – Key Materials reference document for the list of applicable materials and processes). </v>
      </c>
      <c r="E591" s="439" t="str">
        <f>IF(ISBLANK('Water &amp; Soil Stewardship'!$U21),"---",'Water &amp; Soil Stewardship'!$U21)</f>
        <v>Modified</v>
      </c>
      <c r="F591" s="439" t="str">
        <f>IF(ISBLANK('Water &amp; Soil Stewardship'!$U21),"---",'Water &amp; Soil Stewardship'!$V21)</f>
        <v>No</v>
      </c>
      <c r="G591" s="439" t="str">
        <f>IF(ISBLANK('Water &amp; Soil Stewardship'!$U21),"---",'Water &amp; Soil Stewardship'!$X21)</f>
        <v>Key materials in scope are to be identified at the Silver level under Version 4.1, rather than the Bronze level. Exception: Identifying key materials at Bronze is necessary if the applicant chooses to focus on supply chain for achieving the Silver level. In this case, addressing key materials will have to be included in the Section 7.5 strategy at Bronze. See Sections 7.5 and 7.6. for additional information.</v>
      </c>
    </row>
    <row r="592" spans="1:7" s="143" customFormat="1" ht="140" hidden="1">
      <c r="A592" s="588" t="s">
        <v>32</v>
      </c>
      <c r="B592" s="439" t="str">
        <f>IF(ISBLANK('Water &amp; Soil Stewardship'!$U22),"---",'Water &amp; Soil Stewardship'!$C22)</f>
        <v>Silver</v>
      </c>
      <c r="C592" s="439" t="str">
        <f>IF(ISBLANK('Water &amp; Soil Stewardship'!$U22),"---",'Water &amp; Soil Stewardship'!$D22)</f>
        <v>7.1 Characterizing Local and Product Relevant Water and Soil Issues</v>
      </c>
      <c r="D592" s="439" t="str">
        <f>IF(ISBLANK('Water &amp; Soil Stewardship'!$U22),"---",'Water &amp; Soil Stewardship'!$E22)</f>
        <v xml:space="preserve">The key materials in scope for the Water &amp; Soil Stewardship requirements must be determined at the generic material level (e.g., if several aluminum parts are used, the total weight of aluminum applies). Any key material, when aggregated by generic material type, that is ≥ 25% of the product by weight or by cost is in scope. If there are no key materials present at ≥25% when aggregated by generic material type, but the sum of all key materials is ≥25%, the requirements for key materials must be applied to the key materials representing the highest weight or cost fractions of the product until &lt;25% of the product includes key materials to which the requirements have not been applied. If the 25% threshold is met when using only weight or only cost, then the metric that results in meeting the 25% threshold must be used. </v>
      </c>
      <c r="E592" s="439" t="str">
        <f>IF(ISBLANK('Water &amp; Soil Stewardship'!$U22),"---",'Water &amp; Soil Stewardship'!$U22)</f>
        <v>Clarified</v>
      </c>
      <c r="F592" s="439" t="str">
        <f>IF(ISBLANK('Water &amp; Soil Stewardship'!$U22),"---",'Water &amp; Soil Stewardship'!$V22)</f>
        <v>No</v>
      </c>
      <c r="G592" s="439">
        <f>IF(ISBLANK('Water &amp; Soil Stewardship'!$U22),"---",'Water &amp; Soil Stewardship'!$X22)</f>
        <v>0</v>
      </c>
    </row>
    <row r="593" spans="1:7" ht="40" hidden="1" customHeight="1">
      <c r="A593" s="588" t="s">
        <v>32</v>
      </c>
      <c r="B593" s="3" t="str">
        <f>IF(ISBLANK('Water &amp; Soil Stewardship'!$U23),"---",'Water &amp; Soil Stewardship'!$C23)</f>
        <v>---</v>
      </c>
      <c r="C593" s="3" t="str">
        <f>IF(ISBLANK('Water &amp; Soil Stewardship'!$U23),"---",'Water &amp; Soil Stewardship'!$D23)</f>
        <v>---</v>
      </c>
      <c r="D593" s="3" t="str">
        <f>IF(ISBLANK('Water &amp; Soil Stewardship'!$U23),"---",'Water &amp; Soil Stewardship'!$E23)</f>
        <v>---</v>
      </c>
      <c r="E593" s="3" t="str">
        <f>IF(ISBLANK('Water &amp; Soil Stewardship'!$U23),"---",'Water &amp; Soil Stewardship'!$U23)</f>
        <v>---</v>
      </c>
      <c r="F593" s="3" t="str">
        <f>IF(ISBLANK('Water &amp; Soil Stewardship'!$U23),"---",'Water &amp; Soil Stewardship'!$V23)</f>
        <v>---</v>
      </c>
      <c r="G593" s="3" t="str">
        <f>IF(ISBLANK('Water &amp; Soil Stewardship'!$U23),"---",'Water &amp; Soil Stewardship'!$X23)</f>
        <v>---</v>
      </c>
    </row>
    <row r="594" spans="1:7" ht="40" hidden="1" customHeight="1">
      <c r="A594" s="588" t="s">
        <v>32</v>
      </c>
      <c r="B594" s="3" t="str">
        <f>IF(ISBLANK('Water &amp; Soil Stewardship'!$U24),"---",'Water &amp; Soil Stewardship'!$C24)</f>
        <v>---</v>
      </c>
      <c r="C594" s="3" t="str">
        <f>IF(ISBLANK('Water &amp; Soil Stewardship'!$U24),"---",'Water &amp; Soil Stewardship'!$D24)</f>
        <v>---</v>
      </c>
      <c r="D594" s="3" t="str">
        <f>IF(ISBLANK('Water &amp; Soil Stewardship'!$U24),"---",'Water &amp; Soil Stewardship'!$E24)</f>
        <v>---</v>
      </c>
      <c r="E594" s="3" t="str">
        <f>IF(ISBLANK('Water &amp; Soil Stewardship'!$U24),"---",'Water &amp; Soil Stewardship'!$U24)</f>
        <v>---</v>
      </c>
      <c r="F594" s="3" t="str">
        <f>IF(ISBLANK('Water &amp; Soil Stewardship'!$U24),"---",'Water &amp; Soil Stewardship'!$V24)</f>
        <v>---</v>
      </c>
      <c r="G594" s="3" t="str">
        <f>IF(ISBLANK('Water &amp; Soil Stewardship'!$U24),"---",'Water &amp; Soil Stewardship'!$X24)</f>
        <v>---</v>
      </c>
    </row>
    <row r="595" spans="1:7" ht="40" hidden="1" customHeight="1">
      <c r="A595" s="588" t="s">
        <v>32</v>
      </c>
      <c r="B595" s="3" t="str">
        <f>IF(ISBLANK('Water &amp; Soil Stewardship'!$U25),"---",'Water &amp; Soil Stewardship'!$C25)</f>
        <v>---</v>
      </c>
      <c r="C595" s="3" t="str">
        <f>IF(ISBLANK('Water &amp; Soil Stewardship'!$U25),"---",'Water &amp; Soil Stewardship'!$D25)</f>
        <v>---</v>
      </c>
      <c r="D595" s="3" t="str">
        <f>IF(ISBLANK('Water &amp; Soil Stewardship'!$U25),"---",'Water &amp; Soil Stewardship'!$E25)</f>
        <v>---</v>
      </c>
      <c r="E595" s="3" t="str">
        <f>IF(ISBLANK('Water &amp; Soil Stewardship'!$U25),"---",'Water &amp; Soil Stewardship'!$U25)</f>
        <v>---</v>
      </c>
      <c r="F595" s="3" t="str">
        <f>IF(ISBLANK('Water &amp; Soil Stewardship'!$U25),"---",'Water &amp; Soil Stewardship'!$V25)</f>
        <v>---</v>
      </c>
      <c r="G595" s="3" t="str">
        <f>IF(ISBLANK('Water &amp; Soil Stewardship'!$U25),"---",'Water &amp; Soil Stewardship'!$X25)</f>
        <v>---</v>
      </c>
    </row>
    <row r="596" spans="1:7" ht="40" hidden="1" customHeight="1">
      <c r="A596" s="588" t="s">
        <v>32</v>
      </c>
      <c r="B596" s="3" t="str">
        <f>IF(ISBLANK('Water &amp; Soil Stewardship'!$U26),"---",'Water &amp; Soil Stewardship'!$C26)</f>
        <v>---</v>
      </c>
      <c r="C596" s="3" t="str">
        <f>IF(ISBLANK('Water &amp; Soil Stewardship'!$U26),"---",'Water &amp; Soil Stewardship'!$D26)</f>
        <v>---</v>
      </c>
      <c r="D596" s="3" t="str">
        <f>IF(ISBLANK('Water &amp; Soil Stewardship'!$U26),"---",'Water &amp; Soil Stewardship'!$E26)</f>
        <v>---</v>
      </c>
      <c r="E596" s="3" t="str">
        <f>IF(ISBLANK('Water &amp; Soil Stewardship'!$U26),"---",'Water &amp; Soil Stewardship'!$U26)</f>
        <v>---</v>
      </c>
      <c r="F596" s="3" t="str">
        <f>IF(ISBLANK('Water &amp; Soil Stewardship'!$U26),"---",'Water &amp; Soil Stewardship'!$V26)</f>
        <v>---</v>
      </c>
      <c r="G596" s="3" t="str">
        <f>IF(ISBLANK('Water &amp; Soil Stewardship'!$U26),"---",'Water &amp; Soil Stewardship'!$X26)</f>
        <v>---</v>
      </c>
    </row>
    <row r="597" spans="1:7" s="143" customFormat="1" ht="56" hidden="1">
      <c r="A597" s="588" t="s">
        <v>32</v>
      </c>
      <c r="B597" s="439" t="str">
        <f>IF(ISBLANK('Water &amp; Soil Stewardship'!$U27),"---",'Water &amp; Soil Stewardship'!$C27)</f>
        <v>Bronze</v>
      </c>
      <c r="C597" s="439" t="str">
        <f>IF(ISBLANK('Water &amp; Soil Stewardship'!$U27),"---",'Water &amp; Soil Stewardship'!$D27)</f>
        <v xml:space="preserve">7.2 Effluent Quality Compliance </v>
      </c>
      <c r="D597" s="439" t="str">
        <f>IF(ISBLANK('Water &amp; Soil Stewardship'!$U27),"---",'Water &amp; Soil Stewardship'!$E27)</f>
        <v>Final manufacturing stage facilities discharging process effluent to an off-site, independently operated effluent treatment facility (e.g. publicly owned treatment works, central effluent treatment plant, or wastewater treatment plant) with at least secondary treatment must comply with required pretreatment limits</v>
      </c>
      <c r="E597" s="439" t="str">
        <f>IF(ISBLANK('Water &amp; Soil Stewardship'!$U27),"---",'Water &amp; Soil Stewardship'!$U27)</f>
        <v>Modified</v>
      </c>
      <c r="F597" s="439" t="str">
        <f>IF(ISBLANK('Water &amp; Soil Stewardship'!$U27),"---",'Water &amp; Soil Stewardship'!$V27)</f>
        <v>No</v>
      </c>
      <c r="G597" s="439" t="str">
        <f>IF(ISBLANK('Water &amp; Soil Stewardship'!$U27),"---",'Water &amp; Soil Stewardship'!$X27)</f>
        <v>See Below</v>
      </c>
    </row>
    <row r="598" spans="1:7" ht="40" hidden="1" customHeight="1">
      <c r="A598" s="588" t="s">
        <v>32</v>
      </c>
      <c r="B598" s="3" t="str">
        <f>IF(ISBLANK('Water &amp; Soil Stewardship'!$U28),"---",'Water &amp; Soil Stewardship'!$C28)</f>
        <v>---</v>
      </c>
      <c r="C598" s="3" t="str">
        <f>IF(ISBLANK('Water &amp; Soil Stewardship'!$U28),"---",'Water &amp; Soil Stewardship'!$D28)</f>
        <v>---</v>
      </c>
      <c r="D598" s="3" t="str">
        <f>IF(ISBLANK('Water &amp; Soil Stewardship'!$U28),"---",'Water &amp; Soil Stewardship'!$E28)</f>
        <v>---</v>
      </c>
      <c r="E598" s="3" t="str">
        <f>IF(ISBLANK('Water &amp; Soil Stewardship'!$U28),"---",'Water &amp; Soil Stewardship'!$U28)</f>
        <v>---</v>
      </c>
      <c r="F598" s="3" t="str">
        <f>IF(ISBLANK('Water &amp; Soil Stewardship'!$U28),"---",'Water &amp; Soil Stewardship'!$V28)</f>
        <v>---</v>
      </c>
      <c r="G598" s="3" t="str">
        <f>IF(ISBLANK('Water &amp; Soil Stewardship'!$U28),"---",'Water &amp; Soil Stewardship'!$X28)</f>
        <v>---</v>
      </c>
    </row>
    <row r="599" spans="1:7" s="143" customFormat="1" ht="70" hidden="1">
      <c r="A599" s="588" t="s">
        <v>32</v>
      </c>
      <c r="B599" s="439" t="str">
        <f>IF(ISBLANK('Water &amp; Soil Stewardship'!$U29),"---",'Water &amp; Soil Stewardship'!$C29)</f>
        <v>Bronze</v>
      </c>
      <c r="C599" s="439" t="str">
        <f>IF(ISBLANK('Water &amp; Soil Stewardship'!$U29),"---",'Water &amp; Soil Stewardship'!$D29)</f>
        <v xml:space="preserve">7.2 Effluent Quality Compliance </v>
      </c>
      <c r="D599" s="439" t="str">
        <f>IF(ISBLANK('Water &amp; Soil Stewardship'!$U29),"---",'Water &amp; Soil Stewardship'!$E29)</f>
        <v xml:space="preserve">For off-site, independently operated effluent treatment facilities (if any), request data that will demonstrate if the facility is complying with all applicable laws and regulations. </v>
      </c>
      <c r="E599" s="439" t="str">
        <f>IF(ISBLANK('Water &amp; Soil Stewardship'!$U29),"---",'Water &amp; Soil Stewardship'!$U29)</f>
        <v>Modified</v>
      </c>
      <c r="F599" s="439" t="str">
        <f>IF(ISBLANK('Water &amp; Soil Stewardship'!$U29),"---",'Water &amp; Soil Stewardship'!$V29)</f>
        <v>No</v>
      </c>
      <c r="G599" s="439" t="str">
        <f>IF(ISBLANK('Water &amp; Soil Stewardship'!$U29),"---",'Water &amp; Soil Stewardship'!$X29)</f>
        <v>Requesting compliance data is a separate (first) step from demonstrating compliance under Version 4.1 due to the difficulty of obtaining this information from some third-party treatment plants. This was part of the Bronze level requirement under version 4.0.</v>
      </c>
    </row>
    <row r="600" spans="1:7" s="143" customFormat="1" ht="42" hidden="1">
      <c r="A600" s="588" t="s">
        <v>32</v>
      </c>
      <c r="B600" s="439" t="str">
        <f>IF(ISBLANK('Water &amp; Soil Stewardship'!$U30),"---",'Water &amp; Soil Stewardship'!$C30)</f>
        <v>Silver</v>
      </c>
      <c r="C600" s="439" t="str">
        <f>IF(ISBLANK('Water &amp; Soil Stewardship'!$U30),"---",'Water &amp; Soil Stewardship'!$D30)</f>
        <v xml:space="preserve">7.2 Effluent Quality Compliance </v>
      </c>
      <c r="D600" s="439" t="str">
        <f>IF(ISBLANK('Water &amp; Soil Stewardship'!$U30),"---",'Water &amp; Soil Stewardship'!$E30)</f>
        <v>For privately owned, off-site, independently operated effluent treatment facilities (if any), treat effluent prior to discharge to the environment and adhere to effluent quality guidelines or regulations.</v>
      </c>
      <c r="E600" s="439" t="str">
        <f>IF(ISBLANK('Water &amp; Soil Stewardship'!$U30),"---",'Water &amp; Soil Stewardship'!$U30)</f>
        <v>Modified</v>
      </c>
      <c r="F600" s="439" t="str">
        <f>IF(ISBLANK('Water &amp; Soil Stewardship'!$U30),"---",'Water &amp; Soil Stewardship'!$V30)</f>
        <v>No</v>
      </c>
      <c r="G600" s="439" t="str">
        <f>IF(ISBLANK('Water &amp; Soil Stewardship'!$U30),"---",'Water &amp; Soil Stewardship'!$X30)</f>
        <v>This requirement was moved from the Version 4.0 Bronze level to the Version 4.1 Silver level.</v>
      </c>
    </row>
    <row r="601" spans="1:7" s="143" customFormat="1" ht="70" hidden="1">
      <c r="A601" s="588" t="s">
        <v>32</v>
      </c>
      <c r="B601" s="439" t="str">
        <f>IF(ISBLANK('Water &amp; Soil Stewardship'!$U31),"---",'Water &amp; Soil Stewardship'!$C31)</f>
        <v>Silver</v>
      </c>
      <c r="C601" s="439" t="str">
        <f>IF(ISBLANK('Water &amp; Soil Stewardship'!$U31),"---",'Water &amp; Soil Stewardship'!$D31)</f>
        <v xml:space="preserve">7.2 Effluent Quality Compliance </v>
      </c>
      <c r="D601" s="439" t="str">
        <f>IF(ISBLANK('Water &amp; Soil Stewardship'!$U31),"---",'Water &amp; Soil Stewardship'!$E31)</f>
        <v xml:space="preserve">Final manufacturing stage facilities discharging process effluent to a privately owned, off-site, independently operated effluent treatment facility (e.g., central effluent treatment plant or wastewater treatment plant) with at least secondary treatment must demonstrate that the treatment facility is treating the effluent received to quality standards in line with the corresponding regional regulatory (if any) or international guidelines.  </v>
      </c>
      <c r="E601" s="439" t="str">
        <f>IF(ISBLANK('Water &amp; Soil Stewardship'!$U31),"---",'Water &amp; Soil Stewardship'!$U31)</f>
        <v>Modified</v>
      </c>
      <c r="F601" s="439" t="str">
        <f>IF(ISBLANK('Water &amp; Soil Stewardship'!$U31),"---",'Water &amp; Soil Stewardship'!$V31)</f>
        <v>No</v>
      </c>
      <c r="G601" s="439">
        <f>IF(ISBLANK('Water &amp; Soil Stewardship'!$U31),"---",'Water &amp; Soil Stewardship'!$X31)</f>
        <v>0</v>
      </c>
    </row>
    <row r="602" spans="1:7" s="143" customFormat="1" ht="70" hidden="1">
      <c r="A602" s="588" t="s">
        <v>32</v>
      </c>
      <c r="B602" s="439" t="str">
        <f>IF(ISBLANK('Water &amp; Soil Stewardship'!$U32),"---",'Water &amp; Soil Stewardship'!$C32)</f>
        <v>Silver</v>
      </c>
      <c r="C602" s="439" t="str">
        <f>IF(ISBLANK('Water &amp; Soil Stewardship'!$U32),"---",'Water &amp; Soil Stewardship'!$D32)</f>
        <v xml:space="preserve">7.2 Effluent Quality Compliance </v>
      </c>
      <c r="D602" s="439" t="str">
        <f>IF(ISBLANK('Water &amp; Soil Stewardship'!$U32),"---",'Water &amp; Soil Stewardship'!$E32)</f>
        <v xml:space="preserve">Alternatively, if privately owned, off-site, treatment facilities are out of compliance, create a strategy to address the issue and report on progress at recertification. 
Note: If the off-site treatment facility is out of compliance, the issue must be addressed by recertification at the Gold level (see Gold level section that follows). </v>
      </c>
      <c r="E602" s="439" t="str">
        <f>IF(ISBLANK('Water &amp; Soil Stewardship'!$U32),"---",'Water &amp; Soil Stewardship'!$U32)</f>
        <v>Modified</v>
      </c>
      <c r="F602" s="439" t="str">
        <f>IF(ISBLANK('Water &amp; Soil Stewardship'!$U32),"---",'Water &amp; Soil Stewardship'!$V32)</f>
        <v>No</v>
      </c>
      <c r="G602" s="439">
        <f>IF(ISBLANK('Water &amp; Soil Stewardship'!$U32),"---",'Water &amp; Soil Stewardship'!$X32)</f>
        <v>0</v>
      </c>
    </row>
    <row r="603" spans="1:7" s="143" customFormat="1" ht="42" hidden="1">
      <c r="A603" s="588" t="s">
        <v>32</v>
      </c>
      <c r="B603" s="439" t="str">
        <f>IF(ISBLANK('Water &amp; Soil Stewardship'!$U33),"---",'Water &amp; Soil Stewardship'!$C33)</f>
        <v>Gold</v>
      </c>
      <c r="C603" s="439" t="str">
        <f>IF(ISBLANK('Water &amp; Soil Stewardship'!$U33),"---",'Water &amp; Soil Stewardship'!$D33)</f>
        <v xml:space="preserve">7.2 Effluent Quality Compliance </v>
      </c>
      <c r="D603" s="439" t="str">
        <f>IF(ISBLANK('Water &amp; Soil Stewardship'!$U33),"---",'Water &amp; Soil Stewardship'!$E33)</f>
        <v xml:space="preserve">For government owned, off-site, independently operated effluent treatment facilities (if any), treat effluent prior to discharge to the environment and adhere to effluent quality guidelines or regulations. </v>
      </c>
      <c r="E603" s="439" t="str">
        <f>IF(ISBLANK('Water &amp; Soil Stewardship'!$U33),"---",'Water &amp; Soil Stewardship'!$U33)</f>
        <v>Modified</v>
      </c>
      <c r="F603" s="439" t="str">
        <f>IF(ISBLANK('Water &amp; Soil Stewardship'!$U33),"---",'Water &amp; Soil Stewardship'!$V33)</f>
        <v>No</v>
      </c>
      <c r="G603" s="439">
        <f>IF(ISBLANK('Water &amp; Soil Stewardship'!$U33),"---",'Water &amp; Soil Stewardship'!$X33)</f>
        <v>0</v>
      </c>
    </row>
    <row r="604" spans="1:7" s="143" customFormat="1" ht="70" hidden="1">
      <c r="A604" s="588" t="s">
        <v>32</v>
      </c>
      <c r="B604" s="439" t="str">
        <f>IF(ISBLANK('Water &amp; Soil Stewardship'!$U34),"---",'Water &amp; Soil Stewardship'!$C34)</f>
        <v>Gold</v>
      </c>
      <c r="C604" s="439" t="str">
        <f>IF(ISBLANK('Water &amp; Soil Stewardship'!$U34),"---",'Water &amp; Soil Stewardship'!$D34)</f>
        <v xml:space="preserve">7.2 Effluent Quality Compliance </v>
      </c>
      <c r="D604" s="439" t="str">
        <f>IF(ISBLANK('Water &amp; Soil Stewardship'!$U34),"---",'Water &amp; Soil Stewardship'!$E34)</f>
        <v>Final manufacturing stage facilities discharging process effluent to a government owned, off-site, independently operated effluent treatment facility (e.g., publicly owned treatment works or wastewater treatment plant) with at least secondary treatment must demonstrate that the treatment facility is treating the effluent received to quality standards in line with the corresponding regional regulatory (if any) or international guidelines.</v>
      </c>
      <c r="E604" s="439" t="str">
        <f>IF(ISBLANK('Water &amp; Soil Stewardship'!$U34),"---",'Water &amp; Soil Stewardship'!$U34)</f>
        <v>Modified</v>
      </c>
      <c r="F604" s="439" t="str">
        <f>IF(ISBLANK('Water &amp; Soil Stewardship'!$U34),"---",'Water &amp; Soil Stewardship'!$V34)</f>
        <v>No</v>
      </c>
      <c r="G604" s="439">
        <f>IF(ISBLANK('Water &amp; Soil Stewardship'!$U34),"---",'Water &amp; Soil Stewardship'!$X34)</f>
        <v>0</v>
      </c>
    </row>
    <row r="605" spans="1:7" s="143" customFormat="1" ht="28" hidden="1">
      <c r="A605" s="588" t="s">
        <v>32</v>
      </c>
      <c r="B605" s="439" t="str">
        <f>IF(ISBLANK('Water &amp; Soil Stewardship'!$U35),"---",'Water &amp; Soil Stewardship'!$C35)</f>
        <v>Gold</v>
      </c>
      <c r="C605" s="439" t="str">
        <f>IF(ISBLANK('Water &amp; Soil Stewardship'!$U35),"---",'Water &amp; Soil Stewardship'!$D35)</f>
        <v xml:space="preserve">7.2 Effluent Quality Compliance </v>
      </c>
      <c r="D605" s="439" t="str">
        <f>IF(ISBLANK('Water &amp; Soil Stewardship'!$U35),"---",'Water &amp; Soil Stewardship'!$E35)</f>
        <v xml:space="preserve">Alternatively, if government owned off-site treatment facilities are out of compliance, create a strategy to address the issue. </v>
      </c>
      <c r="E605" s="439" t="str">
        <f>IF(ISBLANK('Water &amp; Soil Stewardship'!$U35),"---",'Water &amp; Soil Stewardship'!$U35)</f>
        <v>Modified</v>
      </c>
      <c r="F605" s="439" t="str">
        <f>IF(ISBLANK('Water &amp; Soil Stewardship'!$U35),"---",'Water &amp; Soil Stewardship'!$V35)</f>
        <v>No</v>
      </c>
      <c r="G605" s="439">
        <f>IF(ISBLANK('Water &amp; Soil Stewardship'!$U35),"---",'Water &amp; Soil Stewardship'!$X35)</f>
        <v>0</v>
      </c>
    </row>
    <row r="606" spans="1:7" s="143" customFormat="1" ht="84" hidden="1">
      <c r="A606" s="588" t="s">
        <v>32</v>
      </c>
      <c r="B606" s="439" t="str">
        <f>IF(ISBLANK('Water &amp; Soil Stewardship'!$U36),"---",'Water &amp; Soil Stewardship'!$C36)</f>
        <v>Gold</v>
      </c>
      <c r="C606" s="439" t="str">
        <f>IF(ISBLANK('Water &amp; Soil Stewardship'!$U36),"---",'Water &amp; Soil Stewardship'!$D36)</f>
        <v xml:space="preserve">7.2 Effluent Quality Compliance </v>
      </c>
      <c r="D606" s="439" t="str">
        <f>IF(ISBLANK('Water &amp; Soil Stewardship'!$U36),"---",'Water &amp; Soil Stewardship'!$E36)</f>
        <v>Recertification: If the off-site treatment facility is out of compliance, the issue must be addressed by recertification at the Gold level. Methods of addressing the issue may include demonstrating that the manufacturing facility is not contributing to the issue, the manufacturing facility is complying with regional regulatory (if any), international, or industry best practice effluent quality guidelines for direct discharge, moving the manufacturing plant, or demonstrating that the third party has corrected the issue.</v>
      </c>
      <c r="E606" s="439" t="str">
        <f>IF(ISBLANK('Water &amp; Soil Stewardship'!$U36),"---",'Water &amp; Soil Stewardship'!$U36)</f>
        <v>Modified</v>
      </c>
      <c r="F606" s="439" t="str">
        <f>IF(ISBLANK('Water &amp; Soil Stewardship'!$U36),"---",'Water &amp; Soil Stewardship'!$V36)</f>
        <v>No</v>
      </c>
      <c r="G606" s="439">
        <f>IF(ISBLANK('Water &amp; Soil Stewardship'!$U36),"---",'Water &amp; Soil Stewardship'!$X36)</f>
        <v>0</v>
      </c>
    </row>
    <row r="607" spans="1:7" s="143" customFormat="1" ht="70" hidden="1">
      <c r="A607" s="588" t="s">
        <v>32</v>
      </c>
      <c r="B607" s="439" t="str">
        <f>IF(ISBLANK('Water &amp; Soil Stewardship'!$U37),"---",'Water &amp; Soil Stewardship'!$C37)</f>
        <v>Gold</v>
      </c>
      <c r="C607" s="439" t="str">
        <f>IF(ISBLANK('Water &amp; Soil Stewardship'!$U37),"---",'Water &amp; Soil Stewardship'!$D37)</f>
        <v xml:space="preserve">7.2 Effluent Quality Compliance </v>
      </c>
      <c r="D607" s="439" t="str">
        <f>IF(ISBLANK('Water &amp; Soil Stewardship'!$U37),"---",'Water &amp; Soil Stewardship'!$E37)</f>
        <v>Effluent testing: When effluent must be tested for verification purposes, sampling and testing must be conducted according to the methods specified by regulatory permits, the off-site, independently operated effluent treatment facility, and/or other guidelines as relevant. The analytical laboratory conducting the tests must be accredited or certified for the specific analysis per ISO 17025, NELAP, or equivalent.</v>
      </c>
      <c r="E607" s="439" t="str">
        <f>IF(ISBLANK('Water &amp; Soil Stewardship'!$U37),"---",'Water &amp; Soil Stewardship'!$U37)</f>
        <v>Modified</v>
      </c>
      <c r="F607" s="439" t="str">
        <f>IF(ISBLANK('Water &amp; Soil Stewardship'!$U37),"---",'Water &amp; Soil Stewardship'!$V37)</f>
        <v>No</v>
      </c>
      <c r="G607" s="439">
        <f>IF(ISBLANK('Water &amp; Soil Stewardship'!$U37),"---",'Water &amp; Soil Stewardship'!$X37)</f>
        <v>0</v>
      </c>
    </row>
    <row r="608" spans="1:7" ht="40" hidden="1" customHeight="1">
      <c r="A608" s="588" t="s">
        <v>32</v>
      </c>
      <c r="B608" s="3" t="str">
        <f>IF(ISBLANK('Water &amp; Soil Stewardship'!$U38),"---",'Water &amp; Soil Stewardship'!$C38)</f>
        <v>---</v>
      </c>
      <c r="C608" s="3" t="str">
        <f>IF(ISBLANK('Water &amp; Soil Stewardship'!$U38),"---",'Water &amp; Soil Stewardship'!$D38)</f>
        <v>---</v>
      </c>
      <c r="D608" s="3" t="str">
        <f>IF(ISBLANK('Water &amp; Soil Stewardship'!$U38),"---",'Water &amp; Soil Stewardship'!$E38)</f>
        <v>---</v>
      </c>
      <c r="E608" s="3" t="str">
        <f>IF(ISBLANK('Water &amp; Soil Stewardship'!$U38),"---",'Water &amp; Soil Stewardship'!$U38)</f>
        <v>---</v>
      </c>
      <c r="F608" s="3" t="str">
        <f>IF(ISBLANK('Water &amp; Soil Stewardship'!$U38),"---",'Water &amp; Soil Stewardship'!$V38)</f>
        <v>---</v>
      </c>
      <c r="G608" s="3" t="str">
        <f>IF(ISBLANK('Water &amp; Soil Stewardship'!$U38),"---",'Water &amp; Soil Stewardship'!$X38)</f>
        <v>---</v>
      </c>
    </row>
    <row r="609" spans="1:7" ht="40" hidden="1" customHeight="1">
      <c r="A609" s="588" t="s">
        <v>32</v>
      </c>
      <c r="B609" s="3" t="str">
        <f>IF(ISBLANK('Water &amp; Soil Stewardship'!$U39),"---",'Water &amp; Soil Stewardship'!$C39)</f>
        <v>---</v>
      </c>
      <c r="C609" s="3" t="str">
        <f>IF(ISBLANK('Water &amp; Soil Stewardship'!$U39),"---",'Water &amp; Soil Stewardship'!$D39)</f>
        <v>---</v>
      </c>
      <c r="D609" s="3" t="str">
        <f>IF(ISBLANK('Water &amp; Soil Stewardship'!$U39),"---",'Water &amp; Soil Stewardship'!$E39)</f>
        <v>---</v>
      </c>
      <c r="E609" s="3" t="str">
        <f>IF(ISBLANK('Water &amp; Soil Stewardship'!$U39),"---",'Water &amp; Soil Stewardship'!$U39)</f>
        <v>---</v>
      </c>
      <c r="F609" s="3" t="str">
        <f>IF(ISBLANK('Water &amp; Soil Stewardship'!$U39),"---",'Water &amp; Soil Stewardship'!$V39)</f>
        <v>---</v>
      </c>
      <c r="G609" s="3" t="str">
        <f>IF(ISBLANK('Water &amp; Soil Stewardship'!$U39),"---",'Water &amp; Soil Stewardship'!$X39)</f>
        <v>---</v>
      </c>
    </row>
    <row r="610" spans="1:7" ht="40" hidden="1" customHeight="1">
      <c r="A610" s="588" t="s">
        <v>32</v>
      </c>
      <c r="B610" s="3" t="str">
        <f>IF(ISBLANK('Water &amp; Soil Stewardship'!$U40),"---",'Water &amp; Soil Stewardship'!$C40)</f>
        <v>---</v>
      </c>
      <c r="C610" s="3" t="str">
        <f>IF(ISBLANK('Water &amp; Soil Stewardship'!$U40),"---",'Water &amp; Soil Stewardship'!$D40)</f>
        <v>---</v>
      </c>
      <c r="D610" s="3" t="str">
        <f>IF(ISBLANK('Water &amp; Soil Stewardship'!$U40),"---",'Water &amp; Soil Stewardship'!$E40)</f>
        <v>---</v>
      </c>
      <c r="E610" s="3" t="str">
        <f>IF(ISBLANK('Water &amp; Soil Stewardship'!$U40),"---",'Water &amp; Soil Stewardship'!$U40)</f>
        <v>---</v>
      </c>
      <c r="F610" s="3" t="str">
        <f>IF(ISBLANK('Water &amp; Soil Stewardship'!$U40),"---",'Water &amp; Soil Stewardship'!$V40)</f>
        <v>---</v>
      </c>
      <c r="G610" s="3" t="str">
        <f>IF(ISBLANK('Water &amp; Soil Stewardship'!$U40),"---",'Water &amp; Soil Stewardship'!$X40)</f>
        <v>---</v>
      </c>
    </row>
    <row r="611" spans="1:7" ht="40" hidden="1" customHeight="1">
      <c r="A611" s="588" t="s">
        <v>32</v>
      </c>
      <c r="B611" s="3" t="str">
        <f>IF(ISBLANK('Water &amp; Soil Stewardship'!$U41),"---",'Water &amp; Soil Stewardship'!$C41)</f>
        <v>---</v>
      </c>
      <c r="C611" s="3" t="str">
        <f>IF(ISBLANK('Water &amp; Soil Stewardship'!$U41),"---",'Water &amp; Soil Stewardship'!$D41)</f>
        <v>---</v>
      </c>
      <c r="D611" s="3" t="str">
        <f>IF(ISBLANK('Water &amp; Soil Stewardship'!$U41),"---",'Water &amp; Soil Stewardship'!$E41)</f>
        <v>---</v>
      </c>
      <c r="E611" s="3" t="str">
        <f>IF(ISBLANK('Water &amp; Soil Stewardship'!$U41),"---",'Water &amp; Soil Stewardship'!$U41)</f>
        <v>---</v>
      </c>
      <c r="F611" s="3" t="str">
        <f>IF(ISBLANK('Water &amp; Soil Stewardship'!$U41),"---",'Water &amp; Soil Stewardship'!$V41)</f>
        <v>---</v>
      </c>
      <c r="G611" s="3" t="str">
        <f>IF(ISBLANK('Water &amp; Soil Stewardship'!$U41),"---",'Water &amp; Soil Stewardship'!$X41)</f>
        <v>---</v>
      </c>
    </row>
    <row r="612" spans="1:7" ht="40" hidden="1" customHeight="1">
      <c r="A612" s="588" t="s">
        <v>32</v>
      </c>
      <c r="B612" s="3" t="str">
        <f>IF(ISBLANK('Water &amp; Soil Stewardship'!$U42),"---",'Water &amp; Soil Stewardship'!$C42)</f>
        <v>---</v>
      </c>
      <c r="C612" s="3" t="str">
        <f>IF(ISBLANK('Water &amp; Soil Stewardship'!$U42),"---",'Water &amp; Soil Stewardship'!$D42)</f>
        <v>---</v>
      </c>
      <c r="D612" s="3" t="str">
        <f>IF(ISBLANK('Water &amp; Soil Stewardship'!$U42),"---",'Water &amp; Soil Stewardship'!$E42)</f>
        <v>---</v>
      </c>
      <c r="E612" s="3" t="str">
        <f>IF(ISBLANK('Water &amp; Soil Stewardship'!$U42),"---",'Water &amp; Soil Stewardship'!$U42)</f>
        <v>---</v>
      </c>
      <c r="F612" s="3" t="str">
        <f>IF(ISBLANK('Water &amp; Soil Stewardship'!$U42),"---",'Water &amp; Soil Stewardship'!$V42)</f>
        <v>---</v>
      </c>
      <c r="G612" s="3" t="str">
        <f>IF(ISBLANK('Water &amp; Soil Stewardship'!$U42),"---",'Water &amp; Soil Stewardship'!$X42)</f>
        <v>---</v>
      </c>
    </row>
    <row r="613" spans="1:7" ht="40" hidden="1" customHeight="1">
      <c r="A613" s="588" t="s">
        <v>32</v>
      </c>
      <c r="B613" s="3" t="str">
        <f>IF(ISBLANK('Water &amp; Soil Stewardship'!$U43),"---",'Water &amp; Soil Stewardship'!$C43)</f>
        <v>---</v>
      </c>
      <c r="C613" s="3" t="str">
        <f>IF(ISBLANK('Water &amp; Soil Stewardship'!$U43),"---",'Water &amp; Soil Stewardship'!$D43)</f>
        <v>---</v>
      </c>
      <c r="D613" s="3" t="str">
        <f>IF(ISBLANK('Water &amp; Soil Stewardship'!$U43),"---",'Water &amp; Soil Stewardship'!$E43)</f>
        <v>---</v>
      </c>
      <c r="E613" s="3" t="str">
        <f>IF(ISBLANK('Water &amp; Soil Stewardship'!$U43),"---",'Water &amp; Soil Stewardship'!$U43)</f>
        <v>---</v>
      </c>
      <c r="F613" s="3" t="str">
        <f>IF(ISBLANK('Water &amp; Soil Stewardship'!$U43),"---",'Water &amp; Soil Stewardship'!$V43)</f>
        <v>---</v>
      </c>
      <c r="G613" s="3" t="str">
        <f>IF(ISBLANK('Water &amp; Soil Stewardship'!$U43),"---",'Water &amp; Soil Stewardship'!$X43)</f>
        <v>---</v>
      </c>
    </row>
    <row r="614" spans="1:7" ht="40" hidden="1" customHeight="1">
      <c r="A614" s="588" t="s">
        <v>32</v>
      </c>
      <c r="B614" s="3" t="str">
        <f>IF(ISBLANK('Water &amp; Soil Stewardship'!$U44),"---",'Water &amp; Soil Stewardship'!$C44)</f>
        <v>---</v>
      </c>
      <c r="C614" s="3" t="str">
        <f>IF(ISBLANK('Water &amp; Soil Stewardship'!$U44),"---",'Water &amp; Soil Stewardship'!$D44)</f>
        <v>---</v>
      </c>
      <c r="D614" s="3" t="str">
        <f>IF(ISBLANK('Water &amp; Soil Stewardship'!$U44),"---",'Water &amp; Soil Stewardship'!$E44)</f>
        <v>---</v>
      </c>
      <c r="E614" s="3" t="str">
        <f>IF(ISBLANK('Water &amp; Soil Stewardship'!$U44),"---",'Water &amp; Soil Stewardship'!$U44)</f>
        <v>---</v>
      </c>
      <c r="F614" s="3" t="str">
        <f>IF(ISBLANK('Water &amp; Soil Stewardship'!$U44),"---",'Water &amp; Soil Stewardship'!$V44)</f>
        <v>---</v>
      </c>
      <c r="G614" s="3" t="str">
        <f>IF(ISBLANK('Water &amp; Soil Stewardship'!$U44),"---",'Water &amp; Soil Stewardship'!$X44)</f>
        <v>---</v>
      </c>
    </row>
    <row r="615" spans="1:7" ht="40" hidden="1" customHeight="1">
      <c r="A615" s="588" t="s">
        <v>32</v>
      </c>
      <c r="B615" s="3" t="str">
        <f>IF(ISBLANK('Water &amp; Soil Stewardship'!$U45),"---",'Water &amp; Soil Stewardship'!$C45)</f>
        <v>---</v>
      </c>
      <c r="C615" s="3" t="str">
        <f>IF(ISBLANK('Water &amp; Soil Stewardship'!$U45),"---",'Water &amp; Soil Stewardship'!$D45)</f>
        <v>---</v>
      </c>
      <c r="D615" s="3" t="str">
        <f>IF(ISBLANK('Water &amp; Soil Stewardship'!$U45),"---",'Water &amp; Soil Stewardship'!$E45)</f>
        <v>---</v>
      </c>
      <c r="E615" s="3" t="str">
        <f>IF(ISBLANK('Water &amp; Soil Stewardship'!$U45),"---",'Water &amp; Soil Stewardship'!$U45)</f>
        <v>---</v>
      </c>
      <c r="F615" s="3" t="str">
        <f>IF(ISBLANK('Water &amp; Soil Stewardship'!$U45),"---",'Water &amp; Soil Stewardship'!$V45)</f>
        <v>---</v>
      </c>
      <c r="G615" s="3" t="str">
        <f>IF(ISBLANK('Water &amp; Soil Stewardship'!$U45),"---",'Water &amp; Soil Stewardship'!$X45)</f>
        <v>---</v>
      </c>
    </row>
    <row r="616" spans="1:7" ht="40" hidden="1" customHeight="1">
      <c r="A616" s="588" t="s">
        <v>32</v>
      </c>
      <c r="B616" s="3" t="str">
        <f>IF(ISBLANK('Water &amp; Soil Stewardship'!$U46),"---",'Water &amp; Soil Stewardship'!$C46)</f>
        <v>---</v>
      </c>
      <c r="C616" s="3" t="str">
        <f>IF(ISBLANK('Water &amp; Soil Stewardship'!$U46),"---",'Water &amp; Soil Stewardship'!$D46)</f>
        <v>---</v>
      </c>
      <c r="D616" s="3" t="str">
        <f>IF(ISBLANK('Water &amp; Soil Stewardship'!$U46),"---",'Water &amp; Soil Stewardship'!$E46)</f>
        <v>---</v>
      </c>
      <c r="E616" s="3" t="str">
        <f>IF(ISBLANK('Water &amp; Soil Stewardship'!$U46),"---",'Water &amp; Soil Stewardship'!$U46)</f>
        <v>---</v>
      </c>
      <c r="F616" s="3" t="str">
        <f>IF(ISBLANK('Water &amp; Soil Stewardship'!$U46),"---",'Water &amp; Soil Stewardship'!$V46)</f>
        <v>---</v>
      </c>
      <c r="G616" s="3" t="str">
        <f>IF(ISBLANK('Water &amp; Soil Stewardship'!$U46),"---",'Water &amp; Soil Stewardship'!$X46)</f>
        <v>---</v>
      </c>
    </row>
    <row r="617" spans="1:7" ht="40" hidden="1" customHeight="1">
      <c r="A617" s="588" t="s">
        <v>32</v>
      </c>
      <c r="B617" s="3" t="str">
        <f>IF(ISBLANK('Water &amp; Soil Stewardship'!$U47),"---",'Water &amp; Soil Stewardship'!$C47)</f>
        <v>---</v>
      </c>
      <c r="C617" s="3" t="str">
        <f>IF(ISBLANK('Water &amp; Soil Stewardship'!$U47),"---",'Water &amp; Soil Stewardship'!$D47)</f>
        <v>---</v>
      </c>
      <c r="D617" s="3" t="str">
        <f>IF(ISBLANK('Water &amp; Soil Stewardship'!$U47),"---",'Water &amp; Soil Stewardship'!$E47)</f>
        <v>---</v>
      </c>
      <c r="E617" s="3" t="str">
        <f>IF(ISBLANK('Water &amp; Soil Stewardship'!$U47),"---",'Water &amp; Soil Stewardship'!$U47)</f>
        <v>---</v>
      </c>
      <c r="F617" s="3" t="str">
        <f>IF(ISBLANK('Water &amp; Soil Stewardship'!$U47),"---",'Water &amp; Soil Stewardship'!$V47)</f>
        <v>---</v>
      </c>
      <c r="G617" s="3" t="str">
        <f>IF(ISBLANK('Water &amp; Soil Stewardship'!$U47),"---",'Water &amp; Soil Stewardship'!$X47)</f>
        <v>---</v>
      </c>
    </row>
    <row r="618" spans="1:7" ht="40" hidden="1" customHeight="1">
      <c r="A618" s="588" t="s">
        <v>32</v>
      </c>
      <c r="B618" s="3" t="str">
        <f>IF(ISBLANK('Water &amp; Soil Stewardship'!$U48),"---",'Water &amp; Soil Stewardship'!$C48)</f>
        <v>---</v>
      </c>
      <c r="C618" s="3" t="str">
        <f>IF(ISBLANK('Water &amp; Soil Stewardship'!$U48),"---",'Water &amp; Soil Stewardship'!$D48)</f>
        <v>---</v>
      </c>
      <c r="D618" s="3" t="str">
        <f>IF(ISBLANK('Water &amp; Soil Stewardship'!$U48),"---",'Water &amp; Soil Stewardship'!$E48)</f>
        <v>---</v>
      </c>
      <c r="E618" s="3" t="str">
        <f>IF(ISBLANK('Water &amp; Soil Stewardship'!$U48),"---",'Water &amp; Soil Stewardship'!$U48)</f>
        <v>---</v>
      </c>
      <c r="F618" s="3" t="str">
        <f>IF(ISBLANK('Water &amp; Soil Stewardship'!$U48),"---",'Water &amp; Soil Stewardship'!$V48)</f>
        <v>---</v>
      </c>
      <c r="G618" s="3" t="str">
        <f>IF(ISBLANK('Water &amp; Soil Stewardship'!$U48),"---",'Water &amp; Soil Stewardship'!$X48)</f>
        <v>---</v>
      </c>
    </row>
    <row r="619" spans="1:7" ht="40" hidden="1" customHeight="1">
      <c r="A619" s="588" t="s">
        <v>32</v>
      </c>
      <c r="B619" s="3" t="str">
        <f>IF(ISBLANK('Water &amp; Soil Stewardship'!$U49),"---",'Water &amp; Soil Stewardship'!$C49)</f>
        <v>---</v>
      </c>
      <c r="C619" s="3" t="str">
        <f>IF(ISBLANK('Water &amp; Soil Stewardship'!$U49),"---",'Water &amp; Soil Stewardship'!$D49)</f>
        <v>---</v>
      </c>
      <c r="D619" s="3" t="str">
        <f>IF(ISBLANK('Water &amp; Soil Stewardship'!$U49),"---",'Water &amp; Soil Stewardship'!$E49)</f>
        <v>---</v>
      </c>
      <c r="E619" s="3" t="str">
        <f>IF(ISBLANK('Water &amp; Soil Stewardship'!$U49),"---",'Water &amp; Soil Stewardship'!$U49)</f>
        <v>---</v>
      </c>
      <c r="F619" s="3" t="str">
        <f>IF(ISBLANK('Water &amp; Soil Stewardship'!$U49),"---",'Water &amp; Soil Stewardship'!$V49)</f>
        <v>---</v>
      </c>
      <c r="G619" s="3" t="str">
        <f>IF(ISBLANK('Water &amp; Soil Stewardship'!$U49),"---",'Water &amp; Soil Stewardship'!$X49)</f>
        <v>---</v>
      </c>
    </row>
    <row r="620" spans="1:7" ht="40" hidden="1" customHeight="1">
      <c r="A620" s="588" t="s">
        <v>32</v>
      </c>
      <c r="B620" s="3" t="str">
        <f>IF(ISBLANK('Water &amp; Soil Stewardship'!$U50),"---",'Water &amp; Soil Stewardship'!$C50)</f>
        <v>---</v>
      </c>
      <c r="C620" s="3" t="str">
        <f>IF(ISBLANK('Water &amp; Soil Stewardship'!$U50),"---",'Water &amp; Soil Stewardship'!$D50)</f>
        <v>---</v>
      </c>
      <c r="D620" s="3" t="str">
        <f>IF(ISBLANK('Water &amp; Soil Stewardship'!$U50),"---",'Water &amp; Soil Stewardship'!$E50)</f>
        <v>---</v>
      </c>
      <c r="E620" s="3" t="str">
        <f>IF(ISBLANK('Water &amp; Soil Stewardship'!$U50),"---",'Water &amp; Soil Stewardship'!$U50)</f>
        <v>---</v>
      </c>
      <c r="F620" s="3" t="str">
        <f>IF(ISBLANK('Water &amp; Soil Stewardship'!$U50),"---",'Water &amp; Soil Stewardship'!$V50)</f>
        <v>---</v>
      </c>
      <c r="G620" s="3" t="str">
        <f>IF(ISBLANK('Water &amp; Soil Stewardship'!$U50),"---",'Water &amp; Soil Stewardship'!$X50)</f>
        <v>---</v>
      </c>
    </row>
    <row r="621" spans="1:7" ht="40" hidden="1" customHeight="1">
      <c r="A621" s="588" t="s">
        <v>32</v>
      </c>
      <c r="B621" s="3" t="str">
        <f>IF(ISBLANK('Water &amp; Soil Stewardship'!$U51),"---",'Water &amp; Soil Stewardship'!$C51)</f>
        <v>---</v>
      </c>
      <c r="C621" s="3" t="str">
        <f>IF(ISBLANK('Water &amp; Soil Stewardship'!$U51),"---",'Water &amp; Soil Stewardship'!$D51)</f>
        <v>---</v>
      </c>
      <c r="D621" s="3" t="str">
        <f>IF(ISBLANK('Water &amp; Soil Stewardship'!$U51),"---",'Water &amp; Soil Stewardship'!$E51)</f>
        <v>---</v>
      </c>
      <c r="E621" s="3" t="str">
        <f>IF(ISBLANK('Water &amp; Soil Stewardship'!$U51),"---",'Water &amp; Soil Stewardship'!$U51)</f>
        <v>---</v>
      </c>
      <c r="F621" s="3" t="str">
        <f>IF(ISBLANK('Water &amp; Soil Stewardship'!$U51),"---",'Water &amp; Soil Stewardship'!$V51)</f>
        <v>---</v>
      </c>
      <c r="G621" s="3" t="str">
        <f>IF(ISBLANK('Water &amp; Soil Stewardship'!$U51),"---",'Water &amp; Soil Stewardship'!$X51)</f>
        <v>---</v>
      </c>
    </row>
    <row r="622" spans="1:7" ht="40" hidden="1" customHeight="1">
      <c r="A622" s="588" t="s">
        <v>32</v>
      </c>
      <c r="B622" s="3" t="str">
        <f>IF(ISBLANK('Water &amp; Soil Stewardship'!$U52),"---",'Water &amp; Soil Stewardship'!$C52)</f>
        <v>---</v>
      </c>
      <c r="C622" s="3" t="str">
        <f>IF(ISBLANK('Water &amp; Soil Stewardship'!$U52),"---",'Water &amp; Soil Stewardship'!$D52)</f>
        <v>---</v>
      </c>
      <c r="D622" s="3" t="str">
        <f>IF(ISBLANK('Water &amp; Soil Stewardship'!$U52),"---",'Water &amp; Soil Stewardship'!$E52)</f>
        <v>---</v>
      </c>
      <c r="E622" s="3" t="str">
        <f>IF(ISBLANK('Water &amp; Soil Stewardship'!$U52),"---",'Water &amp; Soil Stewardship'!$U52)</f>
        <v>---</v>
      </c>
      <c r="F622" s="3" t="str">
        <f>IF(ISBLANK('Water &amp; Soil Stewardship'!$U52),"---",'Water &amp; Soil Stewardship'!$V52)</f>
        <v>---</v>
      </c>
      <c r="G622" s="3" t="str">
        <f>IF(ISBLANK('Water &amp; Soil Stewardship'!$U52),"---",'Water &amp; Soil Stewardship'!$X52)</f>
        <v>---</v>
      </c>
    </row>
    <row r="623" spans="1:7" ht="40" hidden="1" customHeight="1">
      <c r="A623" s="588" t="s">
        <v>32</v>
      </c>
      <c r="B623" s="3" t="str">
        <f>IF(ISBLANK('Water &amp; Soil Stewardship'!$U53),"---",'Water &amp; Soil Stewardship'!$C53)</f>
        <v>---</v>
      </c>
      <c r="C623" s="3" t="str">
        <f>IF(ISBLANK('Water &amp; Soil Stewardship'!$U53),"---",'Water &amp; Soil Stewardship'!$D53)</f>
        <v>---</v>
      </c>
      <c r="D623" s="3" t="str">
        <f>IF(ISBLANK('Water &amp; Soil Stewardship'!$U53),"---",'Water &amp; Soil Stewardship'!$E53)</f>
        <v>---</v>
      </c>
      <c r="E623" s="3" t="str">
        <f>IF(ISBLANK('Water &amp; Soil Stewardship'!$U53),"---",'Water &amp; Soil Stewardship'!$U53)</f>
        <v>---</v>
      </c>
      <c r="F623" s="3" t="str">
        <f>IF(ISBLANK('Water &amp; Soil Stewardship'!$U53),"---",'Water &amp; Soil Stewardship'!$V53)</f>
        <v>---</v>
      </c>
      <c r="G623" s="3" t="str">
        <f>IF(ISBLANK('Water &amp; Soil Stewardship'!$U53),"---",'Water &amp; Soil Stewardship'!$X53)</f>
        <v>---</v>
      </c>
    </row>
    <row r="624" spans="1:7" ht="40" hidden="1" customHeight="1">
      <c r="A624" s="588" t="s">
        <v>32</v>
      </c>
      <c r="B624" s="3" t="str">
        <f>IF(ISBLANK('Water &amp; Soil Stewardship'!$U54),"---",'Water &amp; Soil Stewardship'!$C54)</f>
        <v>---</v>
      </c>
      <c r="C624" s="3" t="str">
        <f>IF(ISBLANK('Water &amp; Soil Stewardship'!$U54),"---",'Water &amp; Soil Stewardship'!$D54)</f>
        <v>---</v>
      </c>
      <c r="D624" s="3" t="str">
        <f>IF(ISBLANK('Water &amp; Soil Stewardship'!$U54),"---",'Water &amp; Soil Stewardship'!$E54)</f>
        <v>---</v>
      </c>
      <c r="E624" s="3" t="str">
        <f>IF(ISBLANK('Water &amp; Soil Stewardship'!$U54),"---",'Water &amp; Soil Stewardship'!$U54)</f>
        <v>---</v>
      </c>
      <c r="F624" s="3" t="str">
        <f>IF(ISBLANK('Water &amp; Soil Stewardship'!$U54),"---",'Water &amp; Soil Stewardship'!$V54)</f>
        <v>---</v>
      </c>
      <c r="G624" s="3" t="str">
        <f>IF(ISBLANK('Water &amp; Soil Stewardship'!$U54),"---",'Water &amp; Soil Stewardship'!$X54)</f>
        <v>---</v>
      </c>
    </row>
    <row r="625" spans="1:7" ht="40" hidden="1" customHeight="1">
      <c r="A625" s="588" t="s">
        <v>32</v>
      </c>
      <c r="B625" s="3" t="str">
        <f>IF(ISBLANK('Water &amp; Soil Stewardship'!$U55),"---",'Water &amp; Soil Stewardship'!$C55)</f>
        <v>---</v>
      </c>
      <c r="C625" s="3" t="str">
        <f>IF(ISBLANK('Water &amp; Soil Stewardship'!$U55),"---",'Water &amp; Soil Stewardship'!$D55)</f>
        <v>---</v>
      </c>
      <c r="D625" s="3" t="str">
        <f>IF(ISBLANK('Water &amp; Soil Stewardship'!$U55),"---",'Water &amp; Soil Stewardship'!$E55)</f>
        <v>---</v>
      </c>
      <c r="E625" s="3" t="str">
        <f>IF(ISBLANK('Water &amp; Soil Stewardship'!$U55),"---",'Water &amp; Soil Stewardship'!$U55)</f>
        <v>---</v>
      </c>
      <c r="F625" s="3" t="str">
        <f>IF(ISBLANK('Water &amp; Soil Stewardship'!$U55),"---",'Water &amp; Soil Stewardship'!$V55)</f>
        <v>---</v>
      </c>
      <c r="G625" s="3" t="str">
        <f>IF(ISBLANK('Water &amp; Soil Stewardship'!$U55),"---",'Water &amp; Soil Stewardship'!$X55)</f>
        <v>---</v>
      </c>
    </row>
    <row r="626" spans="1:7" ht="40" hidden="1" customHeight="1">
      <c r="A626" s="588" t="s">
        <v>32</v>
      </c>
      <c r="B626" s="3" t="str">
        <f>IF(ISBLANK('Water &amp; Soil Stewardship'!$U56),"---",'Water &amp; Soil Stewardship'!$C56)</f>
        <v>---</v>
      </c>
      <c r="C626" s="3" t="str">
        <f>IF(ISBLANK('Water &amp; Soil Stewardship'!$U56),"---",'Water &amp; Soil Stewardship'!$D56)</f>
        <v>---</v>
      </c>
      <c r="D626" s="3" t="str">
        <f>IF(ISBLANK('Water &amp; Soil Stewardship'!$U56),"---",'Water &amp; Soil Stewardship'!$E56)</f>
        <v>---</v>
      </c>
      <c r="E626" s="3" t="str">
        <f>IF(ISBLANK('Water &amp; Soil Stewardship'!$U56),"---",'Water &amp; Soil Stewardship'!$U56)</f>
        <v>---</v>
      </c>
      <c r="F626" s="3" t="str">
        <f>IF(ISBLANK('Water &amp; Soil Stewardship'!$U56),"---",'Water &amp; Soil Stewardship'!$V56)</f>
        <v>---</v>
      </c>
      <c r="G626" s="3" t="str">
        <f>IF(ISBLANK('Water &amp; Soil Stewardship'!$U56),"---",'Water &amp; Soil Stewardship'!$X56)</f>
        <v>---</v>
      </c>
    </row>
    <row r="627" spans="1:7" ht="40" hidden="1" customHeight="1">
      <c r="A627" s="588" t="s">
        <v>32</v>
      </c>
      <c r="B627" s="3" t="str">
        <f>IF(ISBLANK('Water &amp; Soil Stewardship'!$U57),"---",'Water &amp; Soil Stewardship'!$C57)</f>
        <v>---</v>
      </c>
      <c r="C627" s="3" t="str">
        <f>IF(ISBLANK('Water &amp; Soil Stewardship'!$U57),"---",'Water &amp; Soil Stewardship'!$D57)</f>
        <v>---</v>
      </c>
      <c r="D627" s="3" t="str">
        <f>IF(ISBLANK('Water &amp; Soil Stewardship'!$U57),"---",'Water &amp; Soil Stewardship'!$E57)</f>
        <v>---</v>
      </c>
      <c r="E627" s="3" t="str">
        <f>IF(ISBLANK('Water &amp; Soil Stewardship'!$U57),"---",'Water &amp; Soil Stewardship'!$U57)</f>
        <v>---</v>
      </c>
      <c r="F627" s="3" t="str">
        <f>IF(ISBLANK('Water &amp; Soil Stewardship'!$U57),"---",'Water &amp; Soil Stewardship'!$V57)</f>
        <v>---</v>
      </c>
      <c r="G627" s="3" t="str">
        <f>IF(ISBLANK('Water &amp; Soil Stewardship'!$U57),"---",'Water &amp; Soil Stewardship'!$X57)</f>
        <v>---</v>
      </c>
    </row>
    <row r="628" spans="1:7" ht="40" hidden="1" customHeight="1">
      <c r="A628" s="588" t="s">
        <v>32</v>
      </c>
      <c r="B628" s="3" t="str">
        <f>IF(ISBLANK('Water &amp; Soil Stewardship'!$U58),"---",'Water &amp; Soil Stewardship'!$C58)</f>
        <v>---</v>
      </c>
      <c r="C628" s="3" t="str">
        <f>IF(ISBLANK('Water &amp; Soil Stewardship'!$U58),"---",'Water &amp; Soil Stewardship'!$D58)</f>
        <v>---</v>
      </c>
      <c r="D628" s="3" t="str">
        <f>IF(ISBLANK('Water &amp; Soil Stewardship'!$U58),"---",'Water &amp; Soil Stewardship'!$E58)</f>
        <v>---</v>
      </c>
      <c r="E628" s="3" t="str">
        <f>IF(ISBLANK('Water &amp; Soil Stewardship'!$U58),"---",'Water &amp; Soil Stewardship'!$U58)</f>
        <v>---</v>
      </c>
      <c r="F628" s="3" t="str">
        <f>IF(ISBLANK('Water &amp; Soil Stewardship'!$U58),"---",'Water &amp; Soil Stewardship'!$V58)</f>
        <v>---</v>
      </c>
      <c r="G628" s="3" t="str">
        <f>IF(ISBLANK('Water &amp; Soil Stewardship'!$U58),"---",'Water &amp; Soil Stewardship'!$X58)</f>
        <v>---</v>
      </c>
    </row>
    <row r="629" spans="1:7" s="143" customFormat="1" ht="40" hidden="1" customHeight="1">
      <c r="A629" s="588" t="s">
        <v>32</v>
      </c>
      <c r="B629" s="439" t="str">
        <f>IF(ISBLANK('Water &amp; Soil Stewardship'!$U59),"---",'Water &amp; Soil Stewardship'!$C59)</f>
        <v>Bronze</v>
      </c>
      <c r="C629" s="439" t="str">
        <f>IF(ISBLANK('Water &amp; Soil Stewardship'!$U59),"---",'Water &amp; Soil Stewardship'!$D59)</f>
        <v xml:space="preserve">7.5 Water &amp; Soil Stewardship Strategy </v>
      </c>
      <c r="D629" s="439" t="str">
        <f>IF(ISBLANK('Water &amp; Soil Stewardship'!$U59),"---",'Water &amp; Soil Stewardship'!$E59)</f>
        <v>Develop a strategy for achieving the Silver level water and soil conservation requirements.</v>
      </c>
      <c r="E629" s="439" t="str">
        <f>IF(ISBLANK('Water &amp; Soil Stewardship'!$U59),"---",'Water &amp; Soil Stewardship'!$U59)</f>
        <v>Modified</v>
      </c>
      <c r="F629" s="439" t="str">
        <f>IF(ISBLANK('Water &amp; Soil Stewardship'!$U59),"---",'Water &amp; Soil Stewardship'!$V59)</f>
        <v>No</v>
      </c>
      <c r="G629" s="439" t="str">
        <f>IF(ISBLANK('Water &amp; Soil Stewardship'!$U59),"---",'Water &amp; Soil Stewardship'!$X59)</f>
        <v>See Below</v>
      </c>
    </row>
    <row r="630" spans="1:7" s="143" customFormat="1" ht="40" hidden="1" customHeight="1">
      <c r="A630" s="588" t="s">
        <v>32</v>
      </c>
      <c r="B630" s="439" t="str">
        <f>IF(ISBLANK('Water &amp; Soil Stewardship'!$U60),"---",'Water &amp; Soil Stewardship'!$C60)</f>
        <v>---</v>
      </c>
      <c r="C630" s="439" t="str">
        <f>IF(ISBLANK('Water &amp; Soil Stewardship'!$U60),"---",'Water &amp; Soil Stewardship'!$D60)</f>
        <v>---</v>
      </c>
      <c r="D630" s="439" t="str">
        <f>IF(ISBLANK('Water &amp; Soil Stewardship'!$U60),"---",'Water &amp; Soil Stewardship'!$E60)</f>
        <v>---</v>
      </c>
      <c r="E630" s="439" t="str">
        <f>IF(ISBLANK('Water &amp; Soil Stewardship'!$U60),"---",'Water &amp; Soil Stewardship'!$U60)</f>
        <v>---</v>
      </c>
      <c r="F630" s="439" t="str">
        <f>IF(ISBLANK('Water &amp; Soil Stewardship'!$U60),"---",'Water &amp; Soil Stewardship'!$V60)</f>
        <v>---</v>
      </c>
      <c r="G630" s="439" t="str">
        <f>IF(ISBLANK('Water &amp; Soil Stewardship'!$U60),"---",'Water &amp; Soil Stewardship'!$X60)</f>
        <v>---</v>
      </c>
    </row>
    <row r="631" spans="1:7" s="143" customFormat="1" ht="40" hidden="1" customHeight="1">
      <c r="A631" s="588" t="s">
        <v>32</v>
      </c>
      <c r="B631" s="439" t="str">
        <f>IF(ISBLANK('Water &amp; Soil Stewardship'!$U61),"---",'Water &amp; Soil Stewardship'!$C61)</f>
        <v>---</v>
      </c>
      <c r="C631" s="439" t="str">
        <f>IF(ISBLANK('Water &amp; Soil Stewardship'!$U61),"---",'Water &amp; Soil Stewardship'!$D61)</f>
        <v>---</v>
      </c>
      <c r="D631" s="439" t="str">
        <f>IF(ISBLANK('Water &amp; Soil Stewardship'!$U61),"---",'Water &amp; Soil Stewardship'!$E61)</f>
        <v>---</v>
      </c>
      <c r="E631" s="439" t="str">
        <f>IF(ISBLANK('Water &amp; Soil Stewardship'!$U61),"---",'Water &amp; Soil Stewardship'!$U61)</f>
        <v>---</v>
      </c>
      <c r="F631" s="439" t="str">
        <f>IF(ISBLANK('Water &amp; Soil Stewardship'!$U61),"---",'Water &amp; Soil Stewardship'!$V61)</f>
        <v>---</v>
      </c>
      <c r="G631" s="439" t="str">
        <f>IF(ISBLANK('Water &amp; Soil Stewardship'!$U61),"---",'Water &amp; Soil Stewardship'!$X61)</f>
        <v>---</v>
      </c>
    </row>
    <row r="632" spans="1:7" s="143" customFormat="1" ht="28" hidden="1">
      <c r="A632" s="588" t="s">
        <v>32</v>
      </c>
      <c r="B632" s="439" t="str">
        <f>IF(ISBLANK('Water &amp; Soil Stewardship'!$U62),"---",'Water &amp; Soil Stewardship'!$C62)</f>
        <v>Bronze</v>
      </c>
      <c r="C632" s="439" t="str">
        <f>IF(ISBLANK('Water &amp; Soil Stewardship'!$U62),"---",'Water &amp; Soil Stewardship'!$D62)</f>
        <v xml:space="preserve">7.5 Water &amp; Soil Stewardship Strategy </v>
      </c>
      <c r="D632" s="439" t="str">
        <f>IF(ISBLANK('Water &amp; Soil Stewardship'!$U62),"---",'Water &amp; Soil Stewardship'!$E62)</f>
        <v>1. Near-term (defined as 0-3 years) and mid-term (defined as 3-20 years) targets.</v>
      </c>
      <c r="E632" s="439" t="str">
        <f>IF(ISBLANK('Water &amp; Soil Stewardship'!$U62),"---",'Water &amp; Soil Stewardship'!$U62)</f>
        <v>Modified</v>
      </c>
      <c r="F632" s="439" t="str">
        <f>IF(ISBLANK('Water &amp; Soil Stewardship'!$U62),"---",'Water &amp; Soil Stewardship'!$V62)</f>
        <v>No</v>
      </c>
      <c r="G632" s="439" t="str">
        <f>IF(ISBLANK('Water &amp; Soil Stewardship'!$U62),"---",'Water &amp; Soil Stewardship'!$X62)</f>
        <v>The term length was changed to align with the certification period.</v>
      </c>
    </row>
    <row r="633" spans="1:7" ht="40" hidden="1" customHeight="1">
      <c r="A633" s="588" t="s">
        <v>32</v>
      </c>
      <c r="B633" s="3" t="str">
        <f>IF(ISBLANK('Water &amp; Soil Stewardship'!$U63),"---",'Water &amp; Soil Stewardship'!$C63)</f>
        <v>---</v>
      </c>
      <c r="C633" s="3" t="str">
        <f>IF(ISBLANK('Water &amp; Soil Stewardship'!$U63),"---",'Water &amp; Soil Stewardship'!$D63)</f>
        <v>---</v>
      </c>
      <c r="D633" s="3" t="str">
        <f>IF(ISBLANK('Water &amp; Soil Stewardship'!$U63),"---",'Water &amp; Soil Stewardship'!$E63)</f>
        <v>---</v>
      </c>
      <c r="E633" s="3" t="str">
        <f>IF(ISBLANK('Water &amp; Soil Stewardship'!$U63),"---",'Water &amp; Soil Stewardship'!$U63)</f>
        <v>---</v>
      </c>
      <c r="F633" s="3" t="str">
        <f>IF(ISBLANK('Water &amp; Soil Stewardship'!$U63),"---",'Water &amp; Soil Stewardship'!$V63)</f>
        <v>---</v>
      </c>
      <c r="G633" s="3" t="str">
        <f>IF(ISBLANK('Water &amp; Soil Stewardship'!$U63),"---",'Water &amp; Soil Stewardship'!$X63)</f>
        <v>---</v>
      </c>
    </row>
    <row r="634" spans="1:7" ht="40" hidden="1" customHeight="1">
      <c r="A634" s="588" t="s">
        <v>32</v>
      </c>
      <c r="B634" s="3" t="str">
        <f>IF(ISBLANK('Water &amp; Soil Stewardship'!$U64),"---",'Water &amp; Soil Stewardship'!$C64)</f>
        <v>---</v>
      </c>
      <c r="C634" s="3" t="str">
        <f>IF(ISBLANK('Water &amp; Soil Stewardship'!$U64),"---",'Water &amp; Soil Stewardship'!$D64)</f>
        <v>---</v>
      </c>
      <c r="D634" s="3" t="str">
        <f>IF(ISBLANK('Water &amp; Soil Stewardship'!$U64),"---",'Water &amp; Soil Stewardship'!$E64)</f>
        <v>---</v>
      </c>
      <c r="E634" s="3" t="str">
        <f>IF(ISBLANK('Water &amp; Soil Stewardship'!$U64),"---",'Water &amp; Soil Stewardship'!$U64)</f>
        <v>---</v>
      </c>
      <c r="F634" s="3" t="str">
        <f>IF(ISBLANK('Water &amp; Soil Stewardship'!$U64),"---",'Water &amp; Soil Stewardship'!$V64)</f>
        <v>---</v>
      </c>
      <c r="G634" s="3" t="str">
        <f>IF(ISBLANK('Water &amp; Soil Stewardship'!$U64),"---",'Water &amp; Soil Stewardship'!$X64)</f>
        <v>---</v>
      </c>
    </row>
    <row r="635" spans="1:7" ht="40" hidden="1" customHeight="1">
      <c r="A635" s="588" t="s">
        <v>32</v>
      </c>
      <c r="B635" s="3" t="str">
        <f>IF(ISBLANK('Water &amp; Soil Stewardship'!$U65),"---",'Water &amp; Soil Stewardship'!$C65)</f>
        <v>---</v>
      </c>
      <c r="C635" s="3" t="str">
        <f>IF(ISBLANK('Water &amp; Soil Stewardship'!$U65),"---",'Water &amp; Soil Stewardship'!$D65)</f>
        <v>---</v>
      </c>
      <c r="D635" s="3" t="str">
        <f>IF(ISBLANK('Water &amp; Soil Stewardship'!$U65),"---",'Water &amp; Soil Stewardship'!$E65)</f>
        <v>---</v>
      </c>
      <c r="E635" s="3" t="str">
        <f>IF(ISBLANK('Water &amp; Soil Stewardship'!$U65),"---",'Water &amp; Soil Stewardship'!$U65)</f>
        <v>---</v>
      </c>
      <c r="F635" s="3" t="str">
        <f>IF(ISBLANK('Water &amp; Soil Stewardship'!$U65),"---",'Water &amp; Soil Stewardship'!$V65)</f>
        <v>---</v>
      </c>
      <c r="G635" s="3" t="str">
        <f>IF(ISBLANK('Water &amp; Soil Stewardship'!$U65),"---",'Water &amp; Soil Stewardship'!$X65)</f>
        <v>---</v>
      </c>
    </row>
    <row r="636" spans="1:7" ht="40" hidden="1" customHeight="1">
      <c r="A636" s="588" t="s">
        <v>32</v>
      </c>
      <c r="B636" s="3" t="str">
        <f>IF(ISBLANK('Water &amp; Soil Stewardship'!$U66),"---",'Water &amp; Soil Stewardship'!$C66)</f>
        <v>---</v>
      </c>
      <c r="C636" s="3" t="str">
        <f>IF(ISBLANK('Water &amp; Soil Stewardship'!$U66),"---",'Water &amp; Soil Stewardship'!$D66)</f>
        <v>---</v>
      </c>
      <c r="D636" s="3" t="str">
        <f>IF(ISBLANK('Water &amp; Soil Stewardship'!$U66),"---",'Water &amp; Soil Stewardship'!$E66)</f>
        <v>---</v>
      </c>
      <c r="E636" s="3" t="str">
        <f>IF(ISBLANK('Water &amp; Soil Stewardship'!$U66),"---",'Water &amp; Soil Stewardship'!$U66)</f>
        <v>---</v>
      </c>
      <c r="F636" s="3" t="str">
        <f>IF(ISBLANK('Water &amp; Soil Stewardship'!$U66),"---",'Water &amp; Soil Stewardship'!$V66)</f>
        <v>---</v>
      </c>
      <c r="G636" s="3" t="str">
        <f>IF(ISBLANK('Water &amp; Soil Stewardship'!$U66),"---",'Water &amp; Soil Stewardship'!$X66)</f>
        <v>---</v>
      </c>
    </row>
    <row r="637" spans="1:7" ht="40" hidden="1" customHeight="1">
      <c r="A637" s="588" t="s">
        <v>32</v>
      </c>
      <c r="B637" s="3" t="str">
        <f>IF(ISBLANK('Water &amp; Soil Stewardship'!$U67),"---",'Water &amp; Soil Stewardship'!$C67)</f>
        <v>---</v>
      </c>
      <c r="C637" s="3" t="str">
        <f>IF(ISBLANK('Water &amp; Soil Stewardship'!$U67),"---",'Water &amp; Soil Stewardship'!$D67)</f>
        <v>---</v>
      </c>
      <c r="D637" s="3" t="str">
        <f>IF(ISBLANK('Water &amp; Soil Stewardship'!$U67),"---",'Water &amp; Soil Stewardship'!$E67)</f>
        <v>---</v>
      </c>
      <c r="E637" s="3" t="str">
        <f>IF(ISBLANK('Water &amp; Soil Stewardship'!$U67),"---",'Water &amp; Soil Stewardship'!$U67)</f>
        <v>---</v>
      </c>
      <c r="F637" s="3" t="str">
        <f>IF(ISBLANK('Water &amp; Soil Stewardship'!$U67),"---",'Water &amp; Soil Stewardship'!$V67)</f>
        <v>---</v>
      </c>
      <c r="G637" s="3" t="str">
        <f>IF(ISBLANK('Water &amp; Soil Stewardship'!$U67),"---",'Water &amp; Soil Stewardship'!$X67)</f>
        <v>---</v>
      </c>
    </row>
    <row r="638" spans="1:7" ht="40" hidden="1" customHeight="1">
      <c r="A638" s="588" t="s">
        <v>32</v>
      </c>
      <c r="B638" s="3" t="str">
        <f>IF(ISBLANK('Water &amp; Soil Stewardship'!$U68),"---",'Water &amp; Soil Stewardship'!$C68)</f>
        <v>---</v>
      </c>
      <c r="C638" s="3" t="str">
        <f>IF(ISBLANK('Water &amp; Soil Stewardship'!$U68),"---",'Water &amp; Soil Stewardship'!$D68)</f>
        <v>---</v>
      </c>
      <c r="D638" s="3" t="str">
        <f>IF(ISBLANK('Water &amp; Soil Stewardship'!$U68),"---",'Water &amp; Soil Stewardship'!$E68)</f>
        <v>---</v>
      </c>
      <c r="E638" s="3" t="str">
        <f>IF(ISBLANK('Water &amp; Soil Stewardship'!$U68),"---",'Water &amp; Soil Stewardship'!$U68)</f>
        <v>---</v>
      </c>
      <c r="F638" s="3" t="str">
        <f>IF(ISBLANK('Water &amp; Soil Stewardship'!$U68),"---",'Water &amp; Soil Stewardship'!$V68)</f>
        <v>---</v>
      </c>
      <c r="G638" s="3" t="str">
        <f>IF(ISBLANK('Water &amp; Soil Stewardship'!$U68),"---",'Water &amp; Soil Stewardship'!$X68)</f>
        <v>---</v>
      </c>
    </row>
    <row r="639" spans="1:7" ht="40" hidden="1" customHeight="1">
      <c r="A639" s="588" t="s">
        <v>32</v>
      </c>
      <c r="B639" s="3" t="str">
        <f>IF(ISBLANK('Water &amp; Soil Stewardship'!$U69),"---",'Water &amp; Soil Stewardship'!$C69)</f>
        <v>---</v>
      </c>
      <c r="C639" s="3" t="str">
        <f>IF(ISBLANK('Water &amp; Soil Stewardship'!$U69),"---",'Water &amp; Soil Stewardship'!$D69)</f>
        <v>---</v>
      </c>
      <c r="D639" s="3" t="str">
        <f>IF(ISBLANK('Water &amp; Soil Stewardship'!$U69),"---",'Water &amp; Soil Stewardship'!$E69)</f>
        <v>---</v>
      </c>
      <c r="E639" s="3" t="str">
        <f>IF(ISBLANK('Water &amp; Soil Stewardship'!$U69),"---",'Water &amp; Soil Stewardship'!$U69)</f>
        <v>---</v>
      </c>
      <c r="F639" s="3" t="str">
        <f>IF(ISBLANK('Water &amp; Soil Stewardship'!$U69),"---",'Water &amp; Soil Stewardship'!$V69)</f>
        <v>---</v>
      </c>
      <c r="G639" s="3" t="str">
        <f>IF(ISBLANK('Water &amp; Soil Stewardship'!$U69),"---",'Water &amp; Soil Stewardship'!$X69)</f>
        <v>---</v>
      </c>
    </row>
    <row r="640" spans="1:7" s="143" customFormat="1" ht="84" hidden="1">
      <c r="A640" s="588" t="s">
        <v>32</v>
      </c>
      <c r="B640" s="439" t="str">
        <f>IF(ISBLANK('Water &amp; Soil Stewardship'!$U70),"---",'Water &amp; Soil Stewardship'!$C70)</f>
        <v>Silver</v>
      </c>
      <c r="C640" s="439" t="str">
        <f>IF(ISBLANK('Water &amp; Soil Stewardship'!$U70),"---",'Water &amp; Soil Stewardship'!$D70)</f>
        <v xml:space="preserve">7.6 Water and Soil Conservation </v>
      </c>
      <c r="D640" s="439" t="str">
        <f>IF(ISBLANK('Water &amp; Soil Stewardship'!$U70),"---",'Water &amp; Soil Stewardship'!$E70)</f>
        <v>Implement at least one conservation technology or best practice at: (a.) All final manufacturing stage facilities with high volume processes in stressed locations, and (b.) All final manufacturing stage facilities with pollutant intense processes, and
Take at least one additional action to conserve water and/or soil at final manufacturing stage facilities or in the supply chain.</v>
      </c>
      <c r="E640" s="439" t="str">
        <f>IF(ISBLANK('Water &amp; Soil Stewardship'!$U70),"---",'Water &amp; Soil Stewardship'!$U70)</f>
        <v>Modified</v>
      </c>
      <c r="F640" s="439" t="str">
        <f>IF(ISBLANK('Water &amp; Soil Stewardship'!$U70),"---",'Water &amp; Soil Stewardship'!$V70)</f>
        <v>No</v>
      </c>
      <c r="G640" s="439">
        <f>IF(ISBLANK('Water &amp; Soil Stewardship'!$U70),"---",'Water &amp; Soil Stewardship'!$X70)</f>
        <v>0</v>
      </c>
    </row>
    <row r="641" spans="1:7" s="143" customFormat="1" ht="42" hidden="1">
      <c r="A641" s="588" t="s">
        <v>32</v>
      </c>
      <c r="B641" s="439" t="str">
        <f>IF(ISBLANK('Water &amp; Soil Stewardship'!$U71),"---",'Water &amp; Soil Stewardship'!$C71)</f>
        <v>Silver</v>
      </c>
      <c r="C641" s="439" t="str">
        <f>IF(ISBLANK('Water &amp; Soil Stewardship'!$U71),"---",'Water &amp; Soil Stewardship'!$D71)</f>
        <v xml:space="preserve">7.6 Water and Soil Conservation </v>
      </c>
      <c r="D641" s="439" t="str">
        <f>IF(ISBLANK('Water &amp; Soil Stewardship'!$U71),"---",'Water &amp; Soil Stewardship'!$E71)</f>
        <v>1. For all final manufacturing stage facilities with high-volume processes in medium- to high-stress locations, at least one technology or best practice leading to water use reductions must be implemented, and</v>
      </c>
      <c r="E641" s="439" t="str">
        <f>IF(ISBLANK('Water &amp; Soil Stewardship'!$U71),"---",'Water &amp; Soil Stewardship'!$U71)</f>
        <v>Clarified</v>
      </c>
      <c r="F641" s="439" t="str">
        <f>IF(ISBLANK('Water &amp; Soil Stewardship'!$U71),"---",'Water &amp; Soil Stewardship'!$V71)</f>
        <v>No</v>
      </c>
      <c r="G641" s="439">
        <f>IF(ISBLANK('Water &amp; Soil Stewardship'!$U71),"---",'Water &amp; Soil Stewardship'!$X71)</f>
        <v>0</v>
      </c>
    </row>
    <row r="642" spans="1:7" s="143" customFormat="1" ht="28" hidden="1">
      <c r="A642" s="588" t="s">
        <v>32</v>
      </c>
      <c r="B642" s="439" t="str">
        <f>IF(ISBLANK('Water &amp; Soil Stewardship'!$U72),"---",'Water &amp; Soil Stewardship'!$C72)</f>
        <v>Silver</v>
      </c>
      <c r="C642" s="439" t="str">
        <f>IF(ISBLANK('Water &amp; Soil Stewardship'!$U72),"---",'Water &amp; Soil Stewardship'!$D72)</f>
        <v xml:space="preserve">7.6 Water and Soil Conservation </v>
      </c>
      <c r="D642" s="439" t="str">
        <f>IF(ISBLANK('Water &amp; Soil Stewardship'!$U72),"---",'Water &amp; Soil Stewardship'!$E72)</f>
        <v>2. For all final manufacturing stage facilities with pollutant-intense processes, at least one technology or best practice leading to improved effluent quality must be implemented, and</v>
      </c>
      <c r="E642" s="439" t="str">
        <f>IF(ISBLANK('Water &amp; Soil Stewardship'!$U72),"---",'Water &amp; Soil Stewardship'!$U72)</f>
        <v>Clarified</v>
      </c>
      <c r="F642" s="439" t="str">
        <f>IF(ISBLANK('Water &amp; Soil Stewardship'!$U72),"---",'Water &amp; Soil Stewardship'!$V72)</f>
        <v>No</v>
      </c>
      <c r="G642" s="439">
        <f>IF(ISBLANK('Water &amp; Soil Stewardship'!$U72),"---",'Water &amp; Soil Stewardship'!$X72)</f>
        <v>0</v>
      </c>
    </row>
    <row r="643" spans="1:7" s="143" customFormat="1" ht="28" hidden="1">
      <c r="A643" s="588" t="s">
        <v>32</v>
      </c>
      <c r="B643" s="439" t="str">
        <f>IF(ISBLANK('Water &amp; Soil Stewardship'!$U73),"---",'Water &amp; Soil Stewardship'!$C73)</f>
        <v>Silver</v>
      </c>
      <c r="C643" s="439" t="str">
        <f>IF(ISBLANK('Water &amp; Soil Stewardship'!$U73),"---",'Water &amp; Soil Stewardship'!$D73)</f>
        <v xml:space="preserve">7.6 Water and Soil Conservation </v>
      </c>
      <c r="D643" s="439" t="str">
        <f>IF(ISBLANK('Water &amp; Soil Stewardship'!$U73),"---",'Water &amp; Soil Stewardship'!$E73)</f>
        <v>3. For at least one final manufacturing stage facility, one of the following requirements must also be met:</v>
      </c>
      <c r="E643" s="439" t="str">
        <f>IF(ISBLANK('Water &amp; Soil Stewardship'!$U73),"---",'Water &amp; Soil Stewardship'!$U73)</f>
        <v>Clarified</v>
      </c>
      <c r="F643" s="439" t="str">
        <f>IF(ISBLANK('Water &amp; Soil Stewardship'!$U73),"---",'Water &amp; Soil Stewardship'!$V73)</f>
        <v>No</v>
      </c>
      <c r="G643" s="439">
        <f>IF(ISBLANK('Water &amp; Soil Stewardship'!$U73),"---",'Water &amp; Soil Stewardship'!$X73)</f>
        <v>0</v>
      </c>
    </row>
    <row r="644" spans="1:7" s="143" customFormat="1" ht="42" hidden="1">
      <c r="A644" s="588" t="s">
        <v>32</v>
      </c>
      <c r="B644" s="439" t="str">
        <f>IF(ISBLANK('Water &amp; Soil Stewardship'!$U74),"---",'Water &amp; Soil Stewardship'!$C74)</f>
        <v>Silver</v>
      </c>
      <c r="C644" s="439" t="str">
        <f>IF(ISBLANK('Water &amp; Soil Stewardship'!$U74),"---",'Water &amp; Soil Stewardship'!$D74)</f>
        <v xml:space="preserve">7.6 Water and Soil Conservation </v>
      </c>
      <c r="D644" s="439" t="str">
        <f>IF(ISBLANK('Water &amp; Soil Stewardship'!$U74),"---",'Water &amp; Soil Stewardship'!$E74)</f>
        <v>a. 	For final manufacturing stage facilities with high-volume processes in medium- to high-stress locations, technologies or best practices leading to the maximum feasible water use reductions must be implemented, or</v>
      </c>
      <c r="E644" s="439" t="str">
        <f>IF(ISBLANK('Water &amp; Soil Stewardship'!$U74),"---",'Water &amp; Soil Stewardship'!$U74)</f>
        <v>Clarified</v>
      </c>
      <c r="F644" s="439" t="str">
        <f>IF(ISBLANK('Water &amp; Soil Stewardship'!$U74),"---",'Water &amp; Soil Stewardship'!$V74)</f>
        <v>No</v>
      </c>
      <c r="G644" s="439">
        <f>IF(ISBLANK('Water &amp; Soil Stewardship'!$U74),"---",'Water &amp; Soil Stewardship'!$X74)</f>
        <v>0</v>
      </c>
    </row>
    <row r="645" spans="1:7" s="143" customFormat="1" ht="42" hidden="1">
      <c r="A645" s="588" t="s">
        <v>32</v>
      </c>
      <c r="B645" s="439" t="str">
        <f>IF(ISBLANK('Water &amp; Soil Stewardship'!$U75),"---",'Water &amp; Soil Stewardship'!$C75)</f>
        <v>Silver</v>
      </c>
      <c r="C645" s="439" t="str">
        <f>IF(ISBLANK('Water &amp; Soil Stewardship'!$U75),"---",'Water &amp; Soil Stewardship'!$D75)</f>
        <v xml:space="preserve">7.6 Water and Soil Conservation </v>
      </c>
      <c r="D645" s="439" t="str">
        <f>IF(ISBLANK('Water &amp; Soil Stewardship'!$U75),"---",'Water &amp; Soil Stewardship'!$E75)</f>
        <v>b. 	For final manufacturing stage facilities with high-volume processes in low-stress locations, at least one technology or best practice leading to water use reductions must be implemented, or</v>
      </c>
      <c r="E645" s="439" t="str">
        <f>IF(ISBLANK('Water &amp; Soil Stewardship'!$U75),"---",'Water &amp; Soil Stewardship'!$U75)</f>
        <v>Clarified</v>
      </c>
      <c r="F645" s="439" t="str">
        <f>IF(ISBLANK('Water &amp; Soil Stewardship'!$U75),"---",'Water &amp; Soil Stewardship'!$V75)</f>
        <v>No</v>
      </c>
      <c r="G645" s="439">
        <f>IF(ISBLANK('Water &amp; Soil Stewardship'!$U75),"---",'Water &amp; Soil Stewardship'!$X75)</f>
        <v>0</v>
      </c>
    </row>
    <row r="646" spans="1:7" s="143" customFormat="1" ht="42" hidden="1">
      <c r="A646" s="588" t="s">
        <v>32</v>
      </c>
      <c r="B646" s="439" t="str">
        <f>IF(ISBLANK('Water &amp; Soil Stewardship'!$U76),"---",'Water &amp; Soil Stewardship'!$C76)</f>
        <v>Silver</v>
      </c>
      <c r="C646" s="439" t="str">
        <f>IF(ISBLANK('Water &amp; Soil Stewardship'!$U76),"---",'Water &amp; Soil Stewardship'!$D76)</f>
        <v xml:space="preserve">7.6 Water and Soil Conservation </v>
      </c>
      <c r="D646" s="439" t="str">
        <f>IF(ISBLANK('Water &amp; Soil Stewardship'!$U76),"---",'Water &amp; Soil Stewardship'!$E76)</f>
        <v xml:space="preserve">c. 	For final manufacturing stage facilities in high-stress locations without high-volume processes, at least one technology or best practice leading to water use reductions must be implemented, or </v>
      </c>
      <c r="E646" s="439" t="str">
        <f>IF(ISBLANK('Water &amp; Soil Stewardship'!$U76),"---",'Water &amp; Soil Stewardship'!$U76)</f>
        <v>Clarified</v>
      </c>
      <c r="F646" s="439" t="str">
        <f>IF(ISBLANK('Water &amp; Soil Stewardship'!$U76),"---",'Water &amp; Soil Stewardship'!$V76)</f>
        <v>No</v>
      </c>
      <c r="G646" s="439">
        <f>IF(ISBLANK('Water &amp; Soil Stewardship'!$U76),"---",'Water &amp; Soil Stewardship'!$X76)</f>
        <v>0</v>
      </c>
    </row>
    <row r="647" spans="1:7" s="143" customFormat="1" ht="42" hidden="1">
      <c r="A647" s="588" t="s">
        <v>32</v>
      </c>
      <c r="B647" s="439" t="str">
        <f>IF(ISBLANK('Water &amp; Soil Stewardship'!$U77),"---",'Water &amp; Soil Stewardship'!$C77)</f>
        <v>Silver</v>
      </c>
      <c r="C647" s="439" t="str">
        <f>IF(ISBLANK('Water &amp; Soil Stewardship'!$U77),"---",'Water &amp; Soil Stewardship'!$D77)</f>
        <v xml:space="preserve">7.6 Water and Soil Conservation </v>
      </c>
      <c r="D647" s="439" t="str">
        <f>IF(ISBLANK('Water &amp; Soil Stewardship'!$U77),"---",'Water &amp; Soil Stewardship'!$E77)</f>
        <v>d. 	For final manufacturing stage facilities with pollutant-intense processes, technologies or best practices leading to the maximum feasible improvement in effluent quality must be implemented.</v>
      </c>
      <c r="E647" s="439" t="str">
        <f>IF(ISBLANK('Water &amp; Soil Stewardship'!$U77),"---",'Water &amp; Soil Stewardship'!$U77)</f>
        <v>Clarified</v>
      </c>
      <c r="F647" s="439" t="str">
        <f>IF(ISBLANK('Water &amp; Soil Stewardship'!$U77),"---",'Water &amp; Soil Stewardship'!$V77)</f>
        <v>No</v>
      </c>
      <c r="G647" s="439">
        <f>IF(ISBLANK('Water &amp; Soil Stewardship'!$U77),"---",'Water &amp; Soil Stewardship'!$X77)</f>
        <v>0</v>
      </c>
    </row>
    <row r="648" spans="1:7" s="143" customFormat="1" ht="84" hidden="1">
      <c r="A648" s="588" t="s">
        <v>32</v>
      </c>
      <c r="B648" s="439" t="str">
        <f>IF(ISBLANK('Water &amp; Soil Stewardship'!$U78),"---",'Water &amp; Soil Stewardship'!$C78)</f>
        <v>Silver</v>
      </c>
      <c r="C648" s="439" t="str">
        <f>IF(ISBLANK('Water &amp; Soil Stewardship'!$U78),"---",'Water &amp; Soil Stewardship'!$D78)</f>
        <v xml:space="preserve">7.6 Water and Soil Conservation </v>
      </c>
      <c r="D648" s="439" t="str">
        <f>IF(ISBLANK('Water &amp; Soil Stewardship'!$U78),"---",'Water &amp; Soil Stewardship'!$E78)</f>
        <v>As an alternative to one final manufacturing stage facility complying with one of the requirements (#3 a-d) above, one of the Gold level requirements for one key material that makes up ≥ 25% of the product by weight or by cost must be implemented. (Note: This alternative is optional at the Silver level. If there are no final manufacturing stage facilities in scope for the requirements (#3 a-d) listed above, this alternative compliance pathway is not applicable.)</v>
      </c>
      <c r="E648" s="439" t="str">
        <f>IF(ISBLANK('Water &amp; Soil Stewardship'!$U78),"---",'Water &amp; Soil Stewardship'!$U78)</f>
        <v>Modified</v>
      </c>
      <c r="F648" s="439" t="str">
        <f>IF(ISBLANK('Water &amp; Soil Stewardship'!$U78),"---",'Water &amp; Soil Stewardship'!$V78)</f>
        <v>No</v>
      </c>
      <c r="G648" s="439">
        <f>IF(ISBLANK('Water &amp; Soil Stewardship'!$U78),"---",'Water &amp; Soil Stewardship'!$X78)</f>
        <v>0</v>
      </c>
    </row>
    <row r="649" spans="1:7" ht="40" hidden="1" customHeight="1">
      <c r="A649" s="588" t="s">
        <v>32</v>
      </c>
      <c r="B649" s="3" t="str">
        <f>IF(ISBLANK('Water &amp; Soil Stewardship'!$U79),"---",'Water &amp; Soil Stewardship'!$C79)</f>
        <v>---</v>
      </c>
      <c r="C649" s="3" t="str">
        <f>IF(ISBLANK('Water &amp; Soil Stewardship'!$U79),"---",'Water &amp; Soil Stewardship'!$D79)</f>
        <v>---</v>
      </c>
      <c r="D649" s="3" t="str">
        <f>IF(ISBLANK('Water &amp; Soil Stewardship'!$U79),"---",'Water &amp; Soil Stewardship'!$E79)</f>
        <v>---</v>
      </c>
      <c r="E649" s="3" t="str">
        <f>IF(ISBLANK('Water &amp; Soil Stewardship'!$U79),"---",'Water &amp; Soil Stewardship'!$U79)</f>
        <v>---</v>
      </c>
      <c r="F649" s="3" t="str">
        <f>IF(ISBLANK('Water &amp; Soil Stewardship'!$U79),"---",'Water &amp; Soil Stewardship'!$V79)</f>
        <v>---</v>
      </c>
      <c r="G649" s="3" t="str">
        <f>IF(ISBLANK('Water &amp; Soil Stewardship'!$U79),"---",'Water &amp; Soil Stewardship'!$X79)</f>
        <v>---</v>
      </c>
    </row>
    <row r="650" spans="1:7" ht="40" hidden="1" customHeight="1">
      <c r="A650" s="588" t="s">
        <v>32</v>
      </c>
      <c r="B650" s="3" t="str">
        <f>IF(ISBLANK('Water &amp; Soil Stewardship'!$U80),"---",'Water &amp; Soil Stewardship'!$C80)</f>
        <v>---</v>
      </c>
      <c r="C650" s="3" t="str">
        <f>IF(ISBLANK('Water &amp; Soil Stewardship'!$U80),"---",'Water &amp; Soil Stewardship'!$D80)</f>
        <v>---</v>
      </c>
      <c r="D650" s="3" t="str">
        <f>IF(ISBLANK('Water &amp; Soil Stewardship'!$U80),"---",'Water &amp; Soil Stewardship'!$E80)</f>
        <v>---</v>
      </c>
      <c r="E650" s="3" t="str">
        <f>IF(ISBLANK('Water &amp; Soil Stewardship'!$U80),"---",'Water &amp; Soil Stewardship'!$U80)</f>
        <v>---</v>
      </c>
      <c r="F650" s="3" t="str">
        <f>IF(ISBLANK('Water &amp; Soil Stewardship'!$U80),"---",'Water &amp; Soil Stewardship'!$V80)</f>
        <v>---</v>
      </c>
      <c r="G650" s="3" t="str">
        <f>IF(ISBLANK('Water &amp; Soil Stewardship'!$U80),"---",'Water &amp; Soil Stewardship'!$X80)</f>
        <v>---</v>
      </c>
    </row>
    <row r="651" spans="1:7" s="143" customFormat="1" ht="42" hidden="1">
      <c r="A651" s="588" t="s">
        <v>32</v>
      </c>
      <c r="B651" s="439" t="str">
        <f>IF(ISBLANK('Water &amp; Soil Stewardship'!$U81),"---",'Water &amp; Soil Stewardship'!$C81)</f>
        <v>Gold</v>
      </c>
      <c r="C651" s="439" t="str">
        <f>IF(ISBLANK('Water &amp; Soil Stewardship'!$U81),"---",'Water &amp; Soil Stewardship'!$D81)</f>
        <v xml:space="preserve">7.6 Water and Soil Conservation </v>
      </c>
      <c r="D651" s="439" t="str">
        <f>IF(ISBLANK('Water &amp; Soil Stewardship'!$U81),"---",'Water &amp; Soil Stewardship'!$E81)</f>
        <v xml:space="preserve">For all final manufacturing stage facilities with high-volume processes in medium- to high-stress locations, technologies or best practices leading to the maximum feasible water use reductions must be implemented, and </v>
      </c>
      <c r="E651" s="439" t="str">
        <f>IF(ISBLANK('Water &amp; Soil Stewardship'!$U81),"---",'Water &amp; Soil Stewardship'!$U81)</f>
        <v>Clarified</v>
      </c>
      <c r="F651" s="439" t="str">
        <f>IF(ISBLANK('Water &amp; Soil Stewardship'!$U81),"---",'Water &amp; Soil Stewardship'!$V81)</f>
        <v>No</v>
      </c>
      <c r="G651" s="439">
        <f>IF(ISBLANK('Water &amp; Soil Stewardship'!$U81),"---",'Water &amp; Soil Stewardship'!$X81)</f>
        <v>0</v>
      </c>
    </row>
    <row r="652" spans="1:7" s="143" customFormat="1" ht="42" hidden="1">
      <c r="A652" s="588" t="s">
        <v>32</v>
      </c>
      <c r="B652" s="439" t="str">
        <f>IF(ISBLANK('Water &amp; Soil Stewardship'!$U82),"---",'Water &amp; Soil Stewardship'!$C82)</f>
        <v>Gold</v>
      </c>
      <c r="C652" s="439" t="str">
        <f>IF(ISBLANK('Water &amp; Soil Stewardship'!$U82),"---",'Water &amp; Soil Stewardship'!$D82)</f>
        <v xml:space="preserve">7.6 Water and Soil Conservation </v>
      </c>
      <c r="D652" s="439" t="str">
        <f>IF(ISBLANK('Water &amp; Soil Stewardship'!$U82),"---",'Water &amp; Soil Stewardship'!$E82)</f>
        <v>For all final manufacturing stage facilities with high-volume processes in low-stress locations, at least one technology or best practice leading to water use reductions must be implemented, and</v>
      </c>
      <c r="E652" s="439" t="str">
        <f>IF(ISBLANK('Water &amp; Soil Stewardship'!$U82),"---",'Water &amp; Soil Stewardship'!$U82)</f>
        <v>Clarified</v>
      </c>
      <c r="F652" s="439" t="str">
        <f>IF(ISBLANK('Water &amp; Soil Stewardship'!$U82),"---",'Water &amp; Soil Stewardship'!$V82)</f>
        <v>No</v>
      </c>
      <c r="G652" s="439">
        <f>IF(ISBLANK('Water &amp; Soil Stewardship'!$U82),"---",'Water &amp; Soil Stewardship'!$X82)</f>
        <v>0</v>
      </c>
    </row>
    <row r="653" spans="1:7" s="143" customFormat="1" ht="42" hidden="1">
      <c r="A653" s="588" t="s">
        <v>32</v>
      </c>
      <c r="B653" s="439" t="str">
        <f>IF(ISBLANK('Water &amp; Soil Stewardship'!$U83),"---",'Water &amp; Soil Stewardship'!$C83)</f>
        <v>Gold</v>
      </c>
      <c r="C653" s="439" t="str">
        <f>IF(ISBLANK('Water &amp; Soil Stewardship'!$U83),"---",'Water &amp; Soil Stewardship'!$D83)</f>
        <v xml:space="preserve">7.6 Water and Soil Conservation </v>
      </c>
      <c r="D653" s="439" t="str">
        <f>IF(ISBLANK('Water &amp; Soil Stewardship'!$U83),"---",'Water &amp; Soil Stewardship'!$E83)</f>
        <v xml:space="preserve">For all final manufacturing stage facilities in high-stress locations without high-volume processes, at least one technology or best practice leading to water use reductions must be implemented, and </v>
      </c>
      <c r="E653" s="439" t="str">
        <f>IF(ISBLANK('Water &amp; Soil Stewardship'!$U83),"---",'Water &amp; Soil Stewardship'!$U83)</f>
        <v>Clarified</v>
      </c>
      <c r="F653" s="439" t="str">
        <f>IF(ISBLANK('Water &amp; Soil Stewardship'!$U83),"---",'Water &amp; Soil Stewardship'!$V83)</f>
        <v>No</v>
      </c>
      <c r="G653" s="439">
        <f>IF(ISBLANK('Water &amp; Soil Stewardship'!$U83),"---",'Water &amp; Soil Stewardship'!$X83)</f>
        <v>0</v>
      </c>
    </row>
    <row r="654" spans="1:7" s="143" customFormat="1" ht="42" hidden="1">
      <c r="A654" s="588" t="s">
        <v>32</v>
      </c>
      <c r="B654" s="439" t="str">
        <f>IF(ISBLANK('Water &amp; Soil Stewardship'!$U84),"---",'Water &amp; Soil Stewardship'!$C84)</f>
        <v>Gold</v>
      </c>
      <c r="C654" s="439" t="str">
        <f>IF(ISBLANK('Water &amp; Soil Stewardship'!$U84),"---",'Water &amp; Soil Stewardship'!$D84)</f>
        <v xml:space="preserve">7.6 Water and Soil Conservation </v>
      </c>
      <c r="D654" s="439" t="str">
        <f>IF(ISBLANK('Water &amp; Soil Stewardship'!$U84),"---",'Water &amp; Soil Stewardship'!$E84)</f>
        <v>For all final manufacturing stage facilities with pollutant-intense processes, technologies or best practices leading to the maximum feasible improvement in effluent quality must be implemented.</v>
      </c>
      <c r="E654" s="439" t="str">
        <f>IF(ISBLANK('Water &amp; Soil Stewardship'!$U84),"---",'Water &amp; Soil Stewardship'!$U84)</f>
        <v>Clarified</v>
      </c>
      <c r="F654" s="439" t="str">
        <f>IF(ISBLANK('Water &amp; Soil Stewardship'!$U84),"---",'Water &amp; Soil Stewardship'!$V84)</f>
        <v>No</v>
      </c>
      <c r="G654" s="439">
        <f>IF(ISBLANK('Water &amp; Soil Stewardship'!$U84),"---",'Water &amp; Soil Stewardship'!$X84)</f>
        <v>0</v>
      </c>
    </row>
    <row r="655" spans="1:7" ht="40" hidden="1" customHeight="1">
      <c r="A655" s="588" t="s">
        <v>32</v>
      </c>
      <c r="B655" s="3" t="str">
        <f>IF(ISBLANK('Water &amp; Soil Stewardship'!$U85),"---",'Water &amp; Soil Stewardship'!$C85)</f>
        <v>---</v>
      </c>
      <c r="C655" s="3" t="str">
        <f>IF(ISBLANK('Water &amp; Soil Stewardship'!$U85),"---",'Water &amp; Soil Stewardship'!$D85)</f>
        <v>---</v>
      </c>
      <c r="D655" s="3" t="str">
        <f>IF(ISBLANK('Water &amp; Soil Stewardship'!$U85),"---",'Water &amp; Soil Stewardship'!$E85)</f>
        <v>---</v>
      </c>
      <c r="E655" s="3" t="str">
        <f>IF(ISBLANK('Water &amp; Soil Stewardship'!$U85),"---",'Water &amp; Soil Stewardship'!$U85)</f>
        <v>---</v>
      </c>
      <c r="F655" s="3" t="str">
        <f>IF(ISBLANK('Water &amp; Soil Stewardship'!$U85),"---",'Water &amp; Soil Stewardship'!$V85)</f>
        <v>---</v>
      </c>
      <c r="G655" s="3" t="str">
        <f>IF(ISBLANK('Water &amp; Soil Stewardship'!$U85),"---",'Water &amp; Soil Stewardship'!$X85)</f>
        <v>---</v>
      </c>
    </row>
    <row r="656" spans="1:7" ht="40" hidden="1" customHeight="1">
      <c r="A656" s="588" t="s">
        <v>32</v>
      </c>
      <c r="B656" s="3" t="str">
        <f>IF(ISBLANK('Water &amp; Soil Stewardship'!$U86),"---",'Water &amp; Soil Stewardship'!$C86)</f>
        <v>---</v>
      </c>
      <c r="C656" s="3" t="str">
        <f>IF(ISBLANK('Water &amp; Soil Stewardship'!$U86),"---",'Water &amp; Soil Stewardship'!$D86)</f>
        <v>---</v>
      </c>
      <c r="D656" s="3" t="str">
        <f>IF(ISBLANK('Water &amp; Soil Stewardship'!$U86),"---",'Water &amp; Soil Stewardship'!$E86)</f>
        <v>---</v>
      </c>
      <c r="E656" s="3" t="str">
        <f>IF(ISBLANK('Water &amp; Soil Stewardship'!$U86),"---",'Water &amp; Soil Stewardship'!$U86)</f>
        <v>---</v>
      </c>
      <c r="F656" s="3" t="str">
        <f>IF(ISBLANK('Water &amp; Soil Stewardship'!$U86),"---",'Water &amp; Soil Stewardship'!$V86)</f>
        <v>---</v>
      </c>
      <c r="G656" s="3" t="str">
        <f>IF(ISBLANK('Water &amp; Soil Stewardship'!$U86),"---",'Water &amp; Soil Stewardship'!$X86)</f>
        <v>---</v>
      </c>
    </row>
    <row r="657" spans="1:7" ht="40" hidden="1" customHeight="1">
      <c r="A657" s="588" t="s">
        <v>32</v>
      </c>
      <c r="B657" s="3" t="str">
        <f>IF(ISBLANK('Water &amp; Soil Stewardship'!$U87),"---",'Water &amp; Soil Stewardship'!$C87)</f>
        <v>---</v>
      </c>
      <c r="C657" s="3" t="str">
        <f>IF(ISBLANK('Water &amp; Soil Stewardship'!$U87),"---",'Water &amp; Soil Stewardship'!$D87)</f>
        <v>---</v>
      </c>
      <c r="D657" s="3" t="str">
        <f>IF(ISBLANK('Water &amp; Soil Stewardship'!$U87),"---",'Water &amp; Soil Stewardship'!$E87)</f>
        <v>---</v>
      </c>
      <c r="E657" s="3" t="str">
        <f>IF(ISBLANK('Water &amp; Soil Stewardship'!$U87),"---",'Water &amp; Soil Stewardship'!$U87)</f>
        <v>---</v>
      </c>
      <c r="F657" s="3" t="str">
        <f>IF(ISBLANK('Water &amp; Soil Stewardship'!$U87),"---",'Water &amp; Soil Stewardship'!$V87)</f>
        <v>---</v>
      </c>
      <c r="G657" s="3" t="str">
        <f>IF(ISBLANK('Water &amp; Soil Stewardship'!$U87),"---",'Water &amp; Soil Stewardship'!$X87)</f>
        <v>---</v>
      </c>
    </row>
    <row r="658" spans="1:7" ht="40" hidden="1" customHeight="1">
      <c r="A658" s="588" t="s">
        <v>32</v>
      </c>
      <c r="B658" s="3" t="str">
        <f>IF(ISBLANK('Water &amp; Soil Stewardship'!$U88),"---",'Water &amp; Soil Stewardship'!$C88)</f>
        <v>---</v>
      </c>
      <c r="C658" s="3" t="str">
        <f>IF(ISBLANK('Water &amp; Soil Stewardship'!$U88),"---",'Water &amp; Soil Stewardship'!$D88)</f>
        <v>---</v>
      </c>
      <c r="D658" s="3" t="str">
        <f>IF(ISBLANK('Water &amp; Soil Stewardship'!$U88),"---",'Water &amp; Soil Stewardship'!$E88)</f>
        <v>---</v>
      </c>
      <c r="E658" s="3" t="str">
        <f>IF(ISBLANK('Water &amp; Soil Stewardship'!$U88),"---",'Water &amp; Soil Stewardship'!$U88)</f>
        <v>---</v>
      </c>
      <c r="F658" s="3" t="str">
        <f>IF(ISBLANK('Water &amp; Soil Stewardship'!$U88),"---",'Water &amp; Soil Stewardship'!$V88)</f>
        <v>---</v>
      </c>
      <c r="G658" s="3" t="str">
        <f>IF(ISBLANK('Water &amp; Soil Stewardship'!$U88),"---",'Water &amp; Soil Stewardship'!$X88)</f>
        <v>---</v>
      </c>
    </row>
    <row r="659" spans="1:7" ht="40" hidden="1" customHeight="1">
      <c r="A659" s="588" t="s">
        <v>32</v>
      </c>
      <c r="B659" s="3" t="str">
        <f>IF(ISBLANK('Water &amp; Soil Stewardship'!$U89),"---",'Water &amp; Soil Stewardship'!$C89)</f>
        <v>---</v>
      </c>
      <c r="C659" s="3" t="str">
        <f>IF(ISBLANK('Water &amp; Soil Stewardship'!$U89),"---",'Water &amp; Soil Stewardship'!$D89)</f>
        <v>---</v>
      </c>
      <c r="D659" s="3" t="str">
        <f>IF(ISBLANK('Water &amp; Soil Stewardship'!$U89),"---",'Water &amp; Soil Stewardship'!$E89)</f>
        <v>---</v>
      </c>
      <c r="E659" s="3" t="str">
        <f>IF(ISBLANK('Water &amp; Soil Stewardship'!$U89),"---",'Water &amp; Soil Stewardship'!$U89)</f>
        <v>---</v>
      </c>
      <c r="F659" s="3" t="str">
        <f>IF(ISBLANK('Water &amp; Soil Stewardship'!$U89),"---",'Water &amp; Soil Stewardship'!$V89)</f>
        <v>---</v>
      </c>
      <c r="G659" s="3" t="str">
        <f>IF(ISBLANK('Water &amp; Soil Stewardship'!$U89),"---",'Water &amp; Soil Stewardship'!$X89)</f>
        <v>---</v>
      </c>
    </row>
    <row r="660" spans="1:7" ht="40" hidden="1" customHeight="1">
      <c r="A660" s="588" t="s">
        <v>32</v>
      </c>
      <c r="B660" s="3" t="str">
        <f>IF(ISBLANK('Water &amp; Soil Stewardship'!$U90),"---",'Water &amp; Soil Stewardship'!$C90)</f>
        <v>---</v>
      </c>
      <c r="C660" s="3" t="str">
        <f>IF(ISBLANK('Water &amp; Soil Stewardship'!$U90),"---",'Water &amp; Soil Stewardship'!$D90)</f>
        <v>---</v>
      </c>
      <c r="D660" s="3" t="str">
        <f>IF(ISBLANK('Water &amp; Soil Stewardship'!$U90),"---",'Water &amp; Soil Stewardship'!$E90)</f>
        <v>---</v>
      </c>
      <c r="E660" s="3" t="str">
        <f>IF(ISBLANK('Water &amp; Soil Stewardship'!$U90),"---",'Water &amp; Soil Stewardship'!$U90)</f>
        <v>---</v>
      </c>
      <c r="F660" s="3" t="str">
        <f>IF(ISBLANK('Water &amp; Soil Stewardship'!$U90),"---",'Water &amp; Soil Stewardship'!$V90)</f>
        <v>---</v>
      </c>
      <c r="G660" s="3" t="str">
        <f>IF(ISBLANK('Water &amp; Soil Stewardship'!$U90),"---",'Water &amp; Soil Stewardship'!$X90)</f>
        <v>---</v>
      </c>
    </row>
    <row r="661" spans="1:7" ht="40" hidden="1" customHeight="1">
      <c r="A661" s="588" t="s">
        <v>32</v>
      </c>
      <c r="B661" s="3" t="str">
        <f>IF(ISBLANK('Water &amp; Soil Stewardship'!$U91),"---",'Water &amp; Soil Stewardship'!$C91)</f>
        <v>---</v>
      </c>
      <c r="C661" s="3" t="str">
        <f>IF(ISBLANK('Water &amp; Soil Stewardship'!$U91),"---",'Water &amp; Soil Stewardship'!$D91)</f>
        <v>---</v>
      </c>
      <c r="D661" s="3" t="str">
        <f>IF(ISBLANK('Water &amp; Soil Stewardship'!$U91),"---",'Water &amp; Soil Stewardship'!$E91)</f>
        <v>---</v>
      </c>
      <c r="E661" s="3" t="str">
        <f>IF(ISBLANK('Water &amp; Soil Stewardship'!$U91),"---",'Water &amp; Soil Stewardship'!$U91)</f>
        <v>---</v>
      </c>
      <c r="F661" s="3" t="str">
        <f>IF(ISBLANK('Water &amp; Soil Stewardship'!$U91),"---",'Water &amp; Soil Stewardship'!$V91)</f>
        <v>---</v>
      </c>
      <c r="G661" s="3" t="str">
        <f>IF(ISBLANK('Water &amp; Soil Stewardship'!$U91),"---",'Water &amp; Soil Stewardship'!$X91)</f>
        <v>---</v>
      </c>
    </row>
    <row r="662" spans="1:7" ht="40" hidden="1" customHeight="1">
      <c r="A662" s="588" t="s">
        <v>32</v>
      </c>
      <c r="B662" s="3" t="str">
        <f>IF(ISBLANK('Water &amp; Soil Stewardship'!$U92),"---",'Water &amp; Soil Stewardship'!$C92)</f>
        <v>---</v>
      </c>
      <c r="C662" s="3" t="str">
        <f>IF(ISBLANK('Water &amp; Soil Stewardship'!$U92),"---",'Water &amp; Soil Stewardship'!$D92)</f>
        <v>---</v>
      </c>
      <c r="D662" s="3" t="str">
        <f>IF(ISBLANK('Water &amp; Soil Stewardship'!$U92),"---",'Water &amp; Soil Stewardship'!$E92)</f>
        <v>---</v>
      </c>
      <c r="E662" s="3" t="str">
        <f>IF(ISBLANK('Water &amp; Soil Stewardship'!$U92),"---",'Water &amp; Soil Stewardship'!$U92)</f>
        <v>---</v>
      </c>
      <c r="F662" s="3" t="str">
        <f>IF(ISBLANK('Water &amp; Soil Stewardship'!$U92),"---",'Water &amp; Soil Stewardship'!$V92)</f>
        <v>---</v>
      </c>
      <c r="G662" s="3" t="str">
        <f>IF(ISBLANK('Water &amp; Soil Stewardship'!$U92),"---",'Water &amp; Soil Stewardship'!$X92)</f>
        <v>---</v>
      </c>
    </row>
    <row r="663" spans="1:7" ht="40" hidden="1" customHeight="1">
      <c r="A663" s="588" t="s">
        <v>32</v>
      </c>
      <c r="B663" s="3" t="str">
        <f>IF(ISBLANK('Water &amp; Soil Stewardship'!$U93),"---",'Water &amp; Soil Stewardship'!$C93)</f>
        <v>---</v>
      </c>
      <c r="C663" s="3" t="str">
        <f>IF(ISBLANK('Water &amp; Soil Stewardship'!$U93),"---",'Water &amp; Soil Stewardship'!$D93)</f>
        <v>---</v>
      </c>
      <c r="D663" s="3" t="str">
        <f>IF(ISBLANK('Water &amp; Soil Stewardship'!$U93),"---",'Water &amp; Soil Stewardship'!$E93)</f>
        <v>---</v>
      </c>
      <c r="E663" s="3" t="str">
        <f>IF(ISBLANK('Water &amp; Soil Stewardship'!$U93),"---",'Water &amp; Soil Stewardship'!$U93)</f>
        <v>---</v>
      </c>
      <c r="F663" s="3" t="str">
        <f>IF(ISBLANK('Water &amp; Soil Stewardship'!$U93),"---",'Water &amp; Soil Stewardship'!$V93)</f>
        <v>---</v>
      </c>
      <c r="G663" s="3" t="str">
        <f>IF(ISBLANK('Water &amp; Soil Stewardship'!$U93),"---",'Water &amp; Soil Stewardship'!$X93)</f>
        <v>---</v>
      </c>
    </row>
    <row r="664" spans="1:7" ht="40" hidden="1" customHeight="1">
      <c r="A664" s="588" t="s">
        <v>32</v>
      </c>
      <c r="B664" s="3" t="str">
        <f>IF(ISBLANK('Water &amp; Soil Stewardship'!$U94),"---",'Water &amp; Soil Stewardship'!$C94)</f>
        <v>---</v>
      </c>
      <c r="C664" s="3" t="str">
        <f>IF(ISBLANK('Water &amp; Soil Stewardship'!$U94),"---",'Water &amp; Soil Stewardship'!$D94)</f>
        <v>---</v>
      </c>
      <c r="D664" s="3" t="str">
        <f>IF(ISBLANK('Water &amp; Soil Stewardship'!$U94),"---",'Water &amp; Soil Stewardship'!$E94)</f>
        <v>---</v>
      </c>
      <c r="E664" s="3" t="str">
        <f>IF(ISBLANK('Water &amp; Soil Stewardship'!$U94),"---",'Water &amp; Soil Stewardship'!$U94)</f>
        <v>---</v>
      </c>
      <c r="F664" s="3" t="str">
        <f>IF(ISBLANK('Water &amp; Soil Stewardship'!$U94),"---",'Water &amp; Soil Stewardship'!$V94)</f>
        <v>---</v>
      </c>
      <c r="G664" s="3" t="str">
        <f>IF(ISBLANK('Water &amp; Soil Stewardship'!$U94),"---",'Water &amp; Soil Stewardship'!$X94)</f>
        <v>---</v>
      </c>
    </row>
    <row r="665" spans="1:7" ht="40" hidden="1" customHeight="1">
      <c r="A665" s="588" t="s">
        <v>32</v>
      </c>
      <c r="B665" s="3" t="str">
        <f>IF(ISBLANK('Water &amp; Soil Stewardship'!$U95),"---",'Water &amp; Soil Stewardship'!$C95)</f>
        <v>---</v>
      </c>
      <c r="C665" s="3" t="str">
        <f>IF(ISBLANK('Water &amp; Soil Stewardship'!$U95),"---",'Water &amp; Soil Stewardship'!$D95)</f>
        <v>---</v>
      </c>
      <c r="D665" s="3" t="str">
        <f>IF(ISBLANK('Water &amp; Soil Stewardship'!$U95),"---",'Water &amp; Soil Stewardship'!$E95)</f>
        <v>---</v>
      </c>
      <c r="E665" s="3" t="str">
        <f>IF(ISBLANK('Water &amp; Soil Stewardship'!$U95),"---",'Water &amp; Soil Stewardship'!$U95)</f>
        <v>---</v>
      </c>
      <c r="F665" s="3" t="str">
        <f>IF(ISBLANK('Water &amp; Soil Stewardship'!$U95),"---",'Water &amp; Soil Stewardship'!$V95)</f>
        <v>---</v>
      </c>
      <c r="G665" s="3" t="str">
        <f>IF(ISBLANK('Water &amp; Soil Stewardship'!$U95),"---",'Water &amp; Soil Stewardship'!$X95)</f>
        <v>---</v>
      </c>
    </row>
    <row r="666" spans="1:7" ht="40" hidden="1" customHeight="1">
      <c r="A666" s="588" t="s">
        <v>32</v>
      </c>
      <c r="B666" s="3" t="str">
        <f>IF(ISBLANK('Water &amp; Soil Stewardship'!$U96),"---",'Water &amp; Soil Stewardship'!$C96)</f>
        <v>---</v>
      </c>
      <c r="C666" s="3" t="str">
        <f>IF(ISBLANK('Water &amp; Soil Stewardship'!$U96),"---",'Water &amp; Soil Stewardship'!$D96)</f>
        <v>---</v>
      </c>
      <c r="D666" s="3" t="str">
        <f>IF(ISBLANK('Water &amp; Soil Stewardship'!$U96),"---",'Water &amp; Soil Stewardship'!$E96)</f>
        <v>---</v>
      </c>
      <c r="E666" s="3" t="str">
        <f>IF(ISBLANK('Water &amp; Soil Stewardship'!$U96),"---",'Water &amp; Soil Stewardship'!$U96)</f>
        <v>---</v>
      </c>
      <c r="F666" s="3" t="str">
        <f>IF(ISBLANK('Water &amp; Soil Stewardship'!$U96),"---",'Water &amp; Soil Stewardship'!$V96)</f>
        <v>---</v>
      </c>
      <c r="G666" s="3" t="str">
        <f>IF(ISBLANK('Water &amp; Soil Stewardship'!$U96),"---",'Water &amp; Soil Stewardship'!$X96)</f>
        <v>---</v>
      </c>
    </row>
    <row r="667" spans="1:7" ht="40" hidden="1" customHeight="1">
      <c r="A667" s="588" t="s">
        <v>32</v>
      </c>
      <c r="B667" s="3" t="str">
        <f>IF(ISBLANK('Water &amp; Soil Stewardship'!$U97),"---",'Water &amp; Soil Stewardship'!$C97)</f>
        <v>---</v>
      </c>
      <c r="C667" s="3" t="str">
        <f>IF(ISBLANK('Water &amp; Soil Stewardship'!$U97),"---",'Water &amp; Soil Stewardship'!$D97)</f>
        <v>---</v>
      </c>
      <c r="D667" s="3" t="str">
        <f>IF(ISBLANK('Water &amp; Soil Stewardship'!$U97),"---",'Water &amp; Soil Stewardship'!$E97)</f>
        <v>---</v>
      </c>
      <c r="E667" s="3" t="str">
        <f>IF(ISBLANK('Water &amp; Soil Stewardship'!$U97),"---",'Water &amp; Soil Stewardship'!$U97)</f>
        <v>---</v>
      </c>
      <c r="F667" s="3" t="str">
        <f>IF(ISBLANK('Water &amp; Soil Stewardship'!$U97),"---",'Water &amp; Soil Stewardship'!$V97)</f>
        <v>---</v>
      </c>
      <c r="G667" s="3" t="str">
        <f>IF(ISBLANK('Water &amp; Soil Stewardship'!$U97),"---",'Water &amp; Soil Stewardship'!$X97)</f>
        <v>---</v>
      </c>
    </row>
    <row r="668" spans="1:7" ht="40" hidden="1" customHeight="1">
      <c r="A668" s="588" t="s">
        <v>32</v>
      </c>
      <c r="B668" s="3" t="str">
        <f>IF(ISBLANK('Water &amp; Soil Stewardship'!$U98),"---",'Water &amp; Soil Stewardship'!$C98)</f>
        <v>---</v>
      </c>
      <c r="C668" s="3" t="str">
        <f>IF(ISBLANK('Water &amp; Soil Stewardship'!$U98),"---",'Water &amp; Soil Stewardship'!$D98)</f>
        <v>---</v>
      </c>
      <c r="D668" s="3" t="str">
        <f>IF(ISBLANK('Water &amp; Soil Stewardship'!$U98),"---",'Water &amp; Soil Stewardship'!$E98)</f>
        <v>---</v>
      </c>
      <c r="E668" s="3" t="str">
        <f>IF(ISBLANK('Water &amp; Soil Stewardship'!$U98),"---",'Water &amp; Soil Stewardship'!$U98)</f>
        <v>---</v>
      </c>
      <c r="F668" s="3" t="str">
        <f>IF(ISBLANK('Water &amp; Soil Stewardship'!$U98),"---",'Water &amp; Soil Stewardship'!$V98)</f>
        <v>---</v>
      </c>
      <c r="G668" s="3" t="str">
        <f>IF(ISBLANK('Water &amp; Soil Stewardship'!$U98),"---",'Water &amp; Soil Stewardship'!$X98)</f>
        <v>---</v>
      </c>
    </row>
    <row r="669" spans="1:7" ht="40" hidden="1" customHeight="1">
      <c r="A669" s="588" t="s">
        <v>32</v>
      </c>
      <c r="B669" s="3" t="str">
        <f>IF(ISBLANK('Water &amp; Soil Stewardship'!$U99),"---",'Water &amp; Soil Stewardship'!$C99)</f>
        <v>---</v>
      </c>
      <c r="C669" s="3" t="str">
        <f>IF(ISBLANK('Water &amp; Soil Stewardship'!$U99),"---",'Water &amp; Soil Stewardship'!$D99)</f>
        <v>---</v>
      </c>
      <c r="D669" s="3" t="str">
        <f>IF(ISBLANK('Water &amp; Soil Stewardship'!$U99),"---",'Water &amp; Soil Stewardship'!$E99)</f>
        <v>---</v>
      </c>
      <c r="E669" s="3" t="str">
        <f>IF(ISBLANK('Water &amp; Soil Stewardship'!$U99),"---",'Water &amp; Soil Stewardship'!$U99)</f>
        <v>---</v>
      </c>
      <c r="F669" s="3" t="str">
        <f>IF(ISBLANK('Water &amp; Soil Stewardship'!$U99),"---",'Water &amp; Soil Stewardship'!$V99)</f>
        <v>---</v>
      </c>
      <c r="G669" s="3" t="str">
        <f>IF(ISBLANK('Water &amp; Soil Stewardship'!$U99),"---",'Water &amp; Soil Stewardship'!$X99)</f>
        <v>---</v>
      </c>
    </row>
    <row r="670" spans="1:7" ht="40" hidden="1" customHeight="1">
      <c r="A670" s="588" t="s">
        <v>32</v>
      </c>
      <c r="B670" s="3" t="str">
        <f>IF(ISBLANK('Water &amp; Soil Stewardship'!$U100),"---",'Water &amp; Soil Stewardship'!$C100)</f>
        <v>---</v>
      </c>
      <c r="C670" s="3" t="str">
        <f>IF(ISBLANK('Water &amp; Soil Stewardship'!$U100),"---",'Water &amp; Soil Stewardship'!$D100)</f>
        <v>---</v>
      </c>
      <c r="D670" s="3" t="str">
        <f>IF(ISBLANK('Water &amp; Soil Stewardship'!$U100),"---",'Water &amp; Soil Stewardship'!$E100)</f>
        <v>---</v>
      </c>
      <c r="E670" s="3" t="str">
        <f>IF(ISBLANK('Water &amp; Soil Stewardship'!$U100),"---",'Water &amp; Soil Stewardship'!$U100)</f>
        <v>---</v>
      </c>
      <c r="F670" s="3" t="str">
        <f>IF(ISBLANK('Water &amp; Soil Stewardship'!$U100),"---",'Water &amp; Soil Stewardship'!$V100)</f>
        <v>---</v>
      </c>
      <c r="G670" s="3" t="str">
        <f>IF(ISBLANK('Water &amp; Soil Stewardship'!$U100),"---",'Water &amp; Soil Stewardship'!$X100)</f>
        <v>---</v>
      </c>
    </row>
    <row r="671" spans="1:7" ht="40" hidden="1" customHeight="1">
      <c r="A671" s="588" t="s">
        <v>32</v>
      </c>
      <c r="B671" s="3" t="str">
        <f>IF(ISBLANK('Water &amp; Soil Stewardship'!$U101),"---",'Water &amp; Soil Stewardship'!$C101)</f>
        <v>---</v>
      </c>
      <c r="C671" s="3" t="str">
        <f>IF(ISBLANK('Water &amp; Soil Stewardship'!$U101),"---",'Water &amp; Soil Stewardship'!$D101)</f>
        <v>---</v>
      </c>
      <c r="D671" s="3" t="str">
        <f>IF(ISBLANK('Water &amp; Soil Stewardship'!$U101),"---",'Water &amp; Soil Stewardship'!$E101)</f>
        <v>---</v>
      </c>
      <c r="E671" s="3" t="str">
        <f>IF(ISBLANK('Water &amp; Soil Stewardship'!$U101),"---",'Water &amp; Soil Stewardship'!$U101)</f>
        <v>---</v>
      </c>
      <c r="F671" s="3" t="str">
        <f>IF(ISBLANK('Water &amp; Soil Stewardship'!$U101),"---",'Water &amp; Soil Stewardship'!$V101)</f>
        <v>---</v>
      </c>
      <c r="G671" s="3" t="str">
        <f>IF(ISBLANK('Water &amp; Soil Stewardship'!$U101),"---",'Water &amp; Soil Stewardship'!$X101)</f>
        <v>---</v>
      </c>
    </row>
    <row r="672" spans="1:7" ht="40" hidden="1" customHeight="1">
      <c r="A672" s="588" t="s">
        <v>32</v>
      </c>
      <c r="B672" s="3" t="str">
        <f>IF(ISBLANK('Water &amp; Soil Stewardship'!$U102),"---",'Water &amp; Soil Stewardship'!$C102)</f>
        <v>---</v>
      </c>
      <c r="C672" s="3" t="str">
        <f>IF(ISBLANK('Water &amp; Soil Stewardship'!$U102),"---",'Water &amp; Soil Stewardship'!$D102)</f>
        <v>---</v>
      </c>
      <c r="D672" s="3" t="str">
        <f>IF(ISBLANK('Water &amp; Soil Stewardship'!$U102),"---",'Water &amp; Soil Stewardship'!$E102)</f>
        <v>---</v>
      </c>
      <c r="E672" s="3" t="str">
        <f>IF(ISBLANK('Water &amp; Soil Stewardship'!$U102),"---",'Water &amp; Soil Stewardship'!$U102)</f>
        <v>---</v>
      </c>
      <c r="F672" s="3" t="str">
        <f>IF(ISBLANK('Water &amp; Soil Stewardship'!$U102),"---",'Water &amp; Soil Stewardship'!$V102)</f>
        <v>---</v>
      </c>
      <c r="G672" s="3" t="str">
        <f>IF(ISBLANK('Water &amp; Soil Stewardship'!$U102),"---",'Water &amp; Soil Stewardship'!$X102)</f>
        <v>---</v>
      </c>
    </row>
    <row r="673" spans="1:7" ht="40" hidden="1" customHeight="1">
      <c r="A673" s="588" t="s">
        <v>32</v>
      </c>
      <c r="B673" s="3" t="str">
        <f>IF(ISBLANK('Water &amp; Soil Stewardship'!$U103),"---",'Water &amp; Soil Stewardship'!$C103)</f>
        <v>---</v>
      </c>
      <c r="C673" s="3" t="str">
        <f>IF(ISBLANK('Water &amp; Soil Stewardship'!$U103),"---",'Water &amp; Soil Stewardship'!$D103)</f>
        <v>---</v>
      </c>
      <c r="D673" s="3" t="str">
        <f>IF(ISBLANK('Water &amp; Soil Stewardship'!$U103),"---",'Water &amp; Soil Stewardship'!$E103)</f>
        <v>---</v>
      </c>
      <c r="E673" s="3" t="str">
        <f>IF(ISBLANK('Water &amp; Soil Stewardship'!$U103),"---",'Water &amp; Soil Stewardship'!$U103)</f>
        <v>---</v>
      </c>
      <c r="F673" s="3" t="str">
        <f>IF(ISBLANK('Water &amp; Soil Stewardship'!$U103),"---",'Water &amp; Soil Stewardship'!$V103)</f>
        <v>---</v>
      </c>
      <c r="G673" s="3" t="str">
        <f>IF(ISBLANK('Water &amp; Soil Stewardship'!$U103),"---",'Water &amp; Soil Stewardship'!$X103)</f>
        <v>---</v>
      </c>
    </row>
    <row r="674" spans="1:7" ht="40" hidden="1" customHeight="1">
      <c r="A674" s="588" t="s">
        <v>32</v>
      </c>
      <c r="B674" s="3" t="str">
        <f>IF(ISBLANK('Water &amp; Soil Stewardship'!$U104),"---",'Water &amp; Soil Stewardship'!$C104)</f>
        <v>---</v>
      </c>
      <c r="C674" s="3" t="str">
        <f>IF(ISBLANK('Water &amp; Soil Stewardship'!$U104),"---",'Water &amp; Soil Stewardship'!$D104)</f>
        <v>---</v>
      </c>
      <c r="D674" s="3" t="str">
        <f>IF(ISBLANK('Water &amp; Soil Stewardship'!$U104),"---",'Water &amp; Soil Stewardship'!$E104)</f>
        <v>---</v>
      </c>
      <c r="E674" s="3" t="str">
        <f>IF(ISBLANK('Water &amp; Soil Stewardship'!$U104),"---",'Water &amp; Soil Stewardship'!$U104)</f>
        <v>---</v>
      </c>
      <c r="F674" s="3" t="str">
        <f>IF(ISBLANK('Water &amp; Soil Stewardship'!$U104),"---",'Water &amp; Soil Stewardship'!$V104)</f>
        <v>---</v>
      </c>
      <c r="G674" s="3" t="str">
        <f>IF(ISBLANK('Water &amp; Soil Stewardship'!$U104),"---",'Water &amp; Soil Stewardship'!$X104)</f>
        <v>---</v>
      </c>
    </row>
    <row r="675" spans="1:7" ht="40" hidden="1" customHeight="1">
      <c r="A675" s="588" t="s">
        <v>32</v>
      </c>
      <c r="B675" s="3" t="str">
        <f>IF(ISBLANK('Water &amp; Soil Stewardship'!$U105),"---",'Water &amp; Soil Stewardship'!$C105)</f>
        <v>---</v>
      </c>
      <c r="C675" s="3" t="str">
        <f>IF(ISBLANK('Water &amp; Soil Stewardship'!$U105),"---",'Water &amp; Soil Stewardship'!$D105)</f>
        <v>---</v>
      </c>
      <c r="D675" s="3" t="str">
        <f>IF(ISBLANK('Water &amp; Soil Stewardship'!$U105),"---",'Water &amp; Soil Stewardship'!$E105)</f>
        <v>---</v>
      </c>
      <c r="E675" s="3" t="str">
        <f>IF(ISBLANK('Water &amp; Soil Stewardship'!$U105),"---",'Water &amp; Soil Stewardship'!$U105)</f>
        <v>---</v>
      </c>
      <c r="F675" s="3" t="str">
        <f>IF(ISBLANK('Water &amp; Soil Stewardship'!$U105),"---",'Water &amp; Soil Stewardship'!$V105)</f>
        <v>---</v>
      </c>
      <c r="G675" s="3" t="str">
        <f>IF(ISBLANK('Water &amp; Soil Stewardship'!$U105),"---",'Water &amp; Soil Stewardship'!$X105)</f>
        <v>---</v>
      </c>
    </row>
    <row r="676" spans="1:7" s="143" customFormat="1" ht="112" hidden="1">
      <c r="A676" s="439" t="s">
        <v>32</v>
      </c>
      <c r="B676" s="439" t="str">
        <f>IF(ISBLANK('Water &amp; Soil Stewardship'!$U106),"---",'Water &amp; Soil Stewardship'!$C106)</f>
        <v>Bronze</v>
      </c>
      <c r="C676" s="439" t="str">
        <f>IF(ISBLANK('Water &amp; Soil Stewardship'!$U106),"---",'Water &amp; Soil Stewardship'!$D106)</f>
        <v>7.7 Assessing and Optimizing Product Relevant Chemicals in Effluent and Sludge</v>
      </c>
      <c r="D676" s="439" t="str">
        <f>IF(ISBLANK('Water &amp; Soil Stewardship'!$U106),"---",'Water &amp; Soil Stewardship'!$E106)</f>
        <v>All product relevant chemicals entering effluent or sludge during the final manufacturing stage comply with leading chemical regulations, as defined by the applicable Bronze level regulatory
restrictions in the Cradle to Cradle Certified® Restricted Substances reference document.
Alternatively, for textile chemical formulations, comply with the Zero Discharge of Hazardous Chemicals (ZDHC) Manufacturing Restricted Substances List (MRSL) or equivalent.</v>
      </c>
      <c r="E676" s="439" t="str">
        <f>IF(ISBLANK('Water &amp; Soil Stewardship'!$U106),"---",'Water &amp; Soil Stewardship'!$U106)</f>
        <v>Modified</v>
      </c>
      <c r="F676" s="439" t="str">
        <f>IF(ISBLANK('Water &amp; Soil Stewardship'!$U106),"---",'Water &amp; Soil Stewardship'!$V106)</f>
        <v>No</v>
      </c>
      <c r="G676" s="439" t="str">
        <f>IF(ISBLANK('Water &amp; Soil Stewardship'!$U106),"---",'Water &amp; Soil Stewardship'!$X106)</f>
        <v xml:space="preserve">
The Section 4.1 restrictions are now fully aligned with the referenced regulations. Version 4.0 applied some of the regulatory restrictions to products not covered by the regulations. 
Note that an alternative for textile chemical formulations is to demonstrate compliance with the ZDHC MRSL.</v>
      </c>
    </row>
    <row r="677" spans="1:7" ht="16" hidden="1">
      <c r="A677" s="588" t="s">
        <v>32</v>
      </c>
      <c r="B677" s="3" t="str">
        <f>IF(ISBLANK('Water &amp; Soil Stewardship'!$U107),"---",'Water &amp; Soil Stewardship'!$C107)</f>
        <v>---</v>
      </c>
      <c r="C677" s="3" t="str">
        <f>IF(ISBLANK('Water &amp; Soil Stewardship'!$U107),"---",'Water &amp; Soil Stewardship'!$D107)</f>
        <v>---</v>
      </c>
      <c r="D677" s="3" t="str">
        <f>IF(ISBLANK('Water &amp; Soil Stewardship'!$U107),"---",'Water &amp; Soil Stewardship'!$E107)</f>
        <v>---</v>
      </c>
      <c r="E677" s="3" t="str">
        <f>IF(ISBLANK('Water &amp; Soil Stewardship'!$U107),"---",'Water &amp; Soil Stewardship'!$U107)</f>
        <v>---</v>
      </c>
      <c r="F677" s="3" t="str">
        <f>IF(ISBLANK('Water &amp; Soil Stewardship'!$U107),"---",'Water &amp; Soil Stewardship'!$V107)</f>
        <v>---</v>
      </c>
      <c r="G677" s="3" t="str">
        <f>IF(ISBLANK('Water &amp; Soil Stewardship'!$U107),"---",'Water &amp; Soil Stewardship'!$X107)</f>
        <v>---</v>
      </c>
    </row>
    <row r="678" spans="1:7" ht="40" hidden="1" customHeight="1">
      <c r="A678" s="588" t="s">
        <v>32</v>
      </c>
      <c r="B678" s="3" t="str">
        <f>IF(ISBLANK('Water &amp; Soil Stewardship'!$U108),"---",'Water &amp; Soil Stewardship'!$C108)</f>
        <v>---</v>
      </c>
      <c r="C678" s="3" t="str">
        <f>IF(ISBLANK('Water &amp; Soil Stewardship'!$U108),"---",'Water &amp; Soil Stewardship'!$D108)</f>
        <v>---</v>
      </c>
      <c r="D678" s="3" t="str">
        <f>IF(ISBLANK('Water &amp; Soil Stewardship'!$U108),"---",'Water &amp; Soil Stewardship'!$E108)</f>
        <v>---</v>
      </c>
      <c r="E678" s="3" t="str">
        <f>IF(ISBLANK('Water &amp; Soil Stewardship'!$U108),"---",'Water &amp; Soil Stewardship'!$U108)</f>
        <v>---</v>
      </c>
      <c r="F678" s="3" t="str">
        <f>IF(ISBLANK('Water &amp; Soil Stewardship'!$U108),"---",'Water &amp; Soil Stewardship'!$V108)</f>
        <v>---</v>
      </c>
      <c r="G678" s="3" t="str">
        <f>IF(ISBLANK('Water &amp; Soil Stewardship'!$U108),"---",'Water &amp; Soil Stewardship'!$X108)</f>
        <v>---</v>
      </c>
    </row>
    <row r="679" spans="1:7" ht="40" hidden="1" customHeight="1">
      <c r="A679" s="588" t="s">
        <v>32</v>
      </c>
      <c r="B679" s="3" t="str">
        <f>IF(ISBLANK('Water &amp; Soil Stewardship'!$U109),"---",'Water &amp; Soil Stewardship'!$C109)</f>
        <v>---</v>
      </c>
      <c r="C679" s="3" t="str">
        <f>IF(ISBLANK('Water &amp; Soil Stewardship'!$U109),"---",'Water &amp; Soil Stewardship'!$D109)</f>
        <v>---</v>
      </c>
      <c r="D679" s="3" t="str">
        <f>IF(ISBLANK('Water &amp; Soil Stewardship'!$U109),"---",'Water &amp; Soil Stewardship'!$E109)</f>
        <v>---</v>
      </c>
      <c r="E679" s="3" t="str">
        <f>IF(ISBLANK('Water &amp; Soil Stewardship'!$U109),"---",'Water &amp; Soil Stewardship'!$U109)</f>
        <v>---</v>
      </c>
      <c r="F679" s="3" t="str">
        <f>IF(ISBLANK('Water &amp; Soil Stewardship'!$U109),"---",'Water &amp; Soil Stewardship'!$V109)</f>
        <v>---</v>
      </c>
      <c r="G679" s="3" t="str">
        <f>IF(ISBLANK('Water &amp; Soil Stewardship'!$U109),"---",'Water &amp; Soil Stewardship'!$X109)</f>
        <v>---</v>
      </c>
    </row>
    <row r="680" spans="1:7" s="143" customFormat="1" ht="28" hidden="1">
      <c r="A680" s="588" t="s">
        <v>32</v>
      </c>
      <c r="B680" s="439" t="str">
        <f>IF(ISBLANK('Water &amp; Soil Stewardship'!$U110),"---",'Water &amp; Soil Stewardship'!$C110)</f>
        <v>Bronze</v>
      </c>
      <c r="C680" s="439" t="str">
        <f>IF(ISBLANK('Water &amp; Soil Stewardship'!$U110),"---",'Water &amp; Soil Stewardship'!$D110)</f>
        <v>7.7 Assessing and Optimizing Product Relevant Chemicals in Effluent and Sludge</v>
      </c>
      <c r="D680" s="439" t="str">
        <f>IF(ISBLANK('Water &amp; Soil Stewardship'!$U110),"---",'Water &amp; Soil Stewardship'!$E110)</f>
        <v>4.	 Substances within process chemical mixtures are subject to review at a concentration ≥ 0.1% (≥ 1000 ppm), with the following exceptions:</v>
      </c>
      <c r="E680" s="439" t="str">
        <f>IF(ISBLANK('Water &amp; Soil Stewardship'!$U110),"---",'Water &amp; Soil Stewardship'!$U110)</f>
        <v>Clarified</v>
      </c>
      <c r="F680" s="439" t="str">
        <f>IF(ISBLANK('Water &amp; Soil Stewardship'!$U110),"---",'Water &amp; Soil Stewardship'!$V110)</f>
        <v>No</v>
      </c>
      <c r="G680" s="439">
        <f>IF(ISBLANK('Water &amp; Soil Stewardship'!$U110),"---",'Water &amp; Soil Stewardship'!$X110)</f>
        <v>0</v>
      </c>
    </row>
    <row r="681" spans="1:7" s="143" customFormat="1" ht="42" hidden="1">
      <c r="A681" s="588" t="s">
        <v>32</v>
      </c>
      <c r="B681" s="439" t="str">
        <f>IF(ISBLANK('Water &amp; Soil Stewardship'!$U111),"---",'Water &amp; Soil Stewardship'!$C111)</f>
        <v>Bronze</v>
      </c>
      <c r="C681" s="439" t="str">
        <f>IF(ISBLANK('Water &amp; Soil Stewardship'!$U111),"---",'Water &amp; Soil Stewardship'!$D111)</f>
        <v>7.7 Assessing and Optimizing Product Relevant Chemicals in Effluent and Sludge</v>
      </c>
      <c r="D681" s="439" t="str">
        <f>IF(ISBLANK('Water &amp; Soil Stewardship'!$U111),"---",'Water &amp; Soil Stewardship'!$E111)</f>
        <v>a. 	If a limit below 1000 ppm is indicated for a specific substance by the applicable Bronze level regulatory restrictions in the Cradle to Cradle Certified® Restricted Substances reference document (see Section 4.1), the lower limit applies</v>
      </c>
      <c r="E681" s="439" t="str">
        <f>IF(ISBLANK('Water &amp; Soil Stewardship'!$U111),"---",'Water &amp; Soil Stewardship'!$U111)</f>
        <v>Clarified</v>
      </c>
      <c r="F681" s="439" t="str">
        <f>IF(ISBLANK('Water &amp; Soil Stewardship'!$U111),"---",'Water &amp; Soil Stewardship'!$V111)</f>
        <v>No</v>
      </c>
      <c r="G681" s="439">
        <f>IF(ISBLANK('Water &amp; Soil Stewardship'!$U111),"---",'Water &amp; Soil Stewardship'!$X111)</f>
        <v>0</v>
      </c>
    </row>
    <row r="682" spans="1:7" s="143" customFormat="1" ht="42" hidden="1">
      <c r="A682" s="588" t="s">
        <v>32</v>
      </c>
      <c r="B682" s="439" t="str">
        <f>IF(ISBLANK('Water &amp; Soil Stewardship'!$U112),"---",'Water &amp; Soil Stewardship'!$C112)</f>
        <v>Bronze</v>
      </c>
      <c r="C682" s="439" t="str">
        <f>IF(ISBLANK('Water &amp; Soil Stewardship'!$U112),"---",'Water &amp; Soil Stewardship'!$D112)</f>
        <v>7.7 Assessing and Optimizing Product Relevant Chemicals in Effluent and Sludge</v>
      </c>
      <c r="D682" s="439" t="str">
        <f>IF(ISBLANK('Water &amp; Soil Stewardship'!$U112),"---",'Water &amp; Soil Stewardship'!$E112)</f>
        <v>b.	 If a specific concentration limit (SCL) for any toxicity endpoint of a substance is below 1000 ppm as indicated by the Table of Harmonized Entries in Annex VI to the Classification, Labelling, and Packaging of Substances and Mixtures regulation, the lower limit applies.</v>
      </c>
      <c r="E682" s="439" t="str">
        <f>IF(ISBLANK('Water &amp; Soil Stewardship'!$U112),"---",'Water &amp; Soil Stewardship'!$U112)</f>
        <v>Clarified</v>
      </c>
      <c r="F682" s="439" t="str">
        <f>IF(ISBLANK('Water &amp; Soil Stewardship'!$U112),"---",'Water &amp; Soil Stewardship'!$V112)</f>
        <v>No</v>
      </c>
      <c r="G682" s="439">
        <f>IF(ISBLANK('Water &amp; Soil Stewardship'!$U112),"---",'Water &amp; Soil Stewardship'!$X112)</f>
        <v>0</v>
      </c>
    </row>
    <row r="683" spans="1:7" s="143" customFormat="1" ht="56" hidden="1">
      <c r="A683" s="588" t="s">
        <v>32</v>
      </c>
      <c r="B683" s="439" t="str">
        <f>IF(ISBLANK('Water &amp; Soil Stewardship'!$U113),"---",'Water &amp; Soil Stewardship'!$C113)</f>
        <v>Bronze</v>
      </c>
      <c r="C683" s="439" t="str">
        <f>IF(ISBLANK('Water &amp; Soil Stewardship'!$U113),"---",'Water &amp; Soil Stewardship'!$D113)</f>
        <v>7.7 Assessing and Optimizing Product Relevant Chemicals in Effluent and Sludge</v>
      </c>
      <c r="D683" s="439" t="str">
        <f>IF(ISBLANK('Water &amp; Soil Stewardship'!$U113),"---",'Water &amp; Soil Stewardship'!$E113)</f>
        <v xml:space="preserve">For textile chemical formulations, the product may alternatively comply with the most recent version of the Zero Discharge of Hazardous Chemicals (ZDHC) Manufacturing Restricted Substances List (MRSL) or equivalent. If meeting these requirements via ZDHC conformance, all limits and subject to review limits (if any), per ZDHC apply. </v>
      </c>
      <c r="E683" s="439" t="str">
        <f>IF(ISBLANK('Water &amp; Soil Stewardship'!$U113),"---",'Water &amp; Soil Stewardship'!$U113)</f>
        <v>New</v>
      </c>
      <c r="F683" s="439" t="str">
        <f>IF(ISBLANK('Water &amp; Soil Stewardship'!$U113),"---",'Water &amp; Soil Stewardship'!$V113)</f>
        <v>No</v>
      </c>
      <c r="G683" s="439">
        <f>IF(ISBLANK('Water &amp; Soil Stewardship'!$U113),"---",'Water &amp; Soil Stewardship'!$X113)</f>
        <v>0</v>
      </c>
    </row>
    <row r="684" spans="1:7" ht="40" hidden="1" customHeight="1">
      <c r="A684" s="588" t="s">
        <v>32</v>
      </c>
      <c r="B684" s="3" t="str">
        <f>IF(ISBLANK('Water &amp; Soil Stewardship'!$U114),"---",'Water &amp; Soil Stewardship'!$C114)</f>
        <v>---</v>
      </c>
      <c r="C684" s="3" t="str">
        <f>IF(ISBLANK('Water &amp; Soil Stewardship'!$U114),"---",'Water &amp; Soil Stewardship'!$D114)</f>
        <v>---</v>
      </c>
      <c r="D684" s="3" t="str">
        <f>IF(ISBLANK('Water &amp; Soil Stewardship'!$U114),"---",'Water &amp; Soil Stewardship'!$E114)</f>
        <v>---</v>
      </c>
      <c r="E684" s="3" t="str">
        <f>IF(ISBLANK('Water &amp; Soil Stewardship'!$U114),"---",'Water &amp; Soil Stewardship'!$U114)</f>
        <v>---</v>
      </c>
      <c r="F684" s="3" t="str">
        <f>IF(ISBLANK('Water &amp; Soil Stewardship'!$U114),"---",'Water &amp; Soil Stewardship'!$V114)</f>
        <v>---</v>
      </c>
      <c r="G684" s="3" t="str">
        <f>IF(ISBLANK('Water &amp; Soil Stewardship'!$U114),"---",'Water &amp; Soil Stewardship'!$X114)</f>
        <v>---</v>
      </c>
    </row>
    <row r="685" spans="1:7" ht="40" hidden="1" customHeight="1">
      <c r="A685" s="588" t="s">
        <v>32</v>
      </c>
      <c r="B685" s="3" t="str">
        <f>IF(ISBLANK('Water &amp; Soil Stewardship'!$U115),"---",'Water &amp; Soil Stewardship'!$C115)</f>
        <v>---</v>
      </c>
      <c r="C685" s="3" t="str">
        <f>IF(ISBLANK('Water &amp; Soil Stewardship'!$U115),"---",'Water &amp; Soil Stewardship'!$D115)</f>
        <v>---</v>
      </c>
      <c r="D685" s="3" t="str">
        <f>IF(ISBLANK('Water &amp; Soil Stewardship'!$U115),"---",'Water &amp; Soil Stewardship'!$E115)</f>
        <v>---</v>
      </c>
      <c r="E685" s="3" t="str">
        <f>IF(ISBLANK('Water &amp; Soil Stewardship'!$U115),"---",'Water &amp; Soil Stewardship'!$U115)</f>
        <v>---</v>
      </c>
      <c r="F685" s="3" t="str">
        <f>IF(ISBLANK('Water &amp; Soil Stewardship'!$U115),"---",'Water &amp; Soil Stewardship'!$V115)</f>
        <v>---</v>
      </c>
      <c r="G685" s="3" t="str">
        <f>IF(ISBLANK('Water &amp; Soil Stewardship'!$U115),"---",'Water &amp; Soil Stewardship'!$X115)</f>
        <v>---</v>
      </c>
    </row>
    <row r="686" spans="1:7" ht="40" hidden="1" customHeight="1">
      <c r="A686" s="588" t="s">
        <v>32</v>
      </c>
      <c r="B686" s="3" t="str">
        <f>IF(ISBLANK('Water &amp; Soil Stewardship'!$U116),"---",'Water &amp; Soil Stewardship'!$C116)</f>
        <v>---</v>
      </c>
      <c r="C686" s="3" t="str">
        <f>IF(ISBLANK('Water &amp; Soil Stewardship'!$U116),"---",'Water &amp; Soil Stewardship'!$D116)</f>
        <v>---</v>
      </c>
      <c r="D686" s="3" t="str">
        <f>IF(ISBLANK('Water &amp; Soil Stewardship'!$U116),"---",'Water &amp; Soil Stewardship'!$E116)</f>
        <v>---</v>
      </c>
      <c r="E686" s="3" t="str">
        <f>IF(ISBLANK('Water &amp; Soil Stewardship'!$U116),"---",'Water &amp; Soil Stewardship'!$U116)</f>
        <v>---</v>
      </c>
      <c r="F686" s="3" t="str">
        <f>IF(ISBLANK('Water &amp; Soil Stewardship'!$U116),"---",'Water &amp; Soil Stewardship'!$V116)</f>
        <v>---</v>
      </c>
      <c r="G686" s="3" t="str">
        <f>IF(ISBLANK('Water &amp; Soil Stewardship'!$U116),"---",'Water &amp; Soil Stewardship'!$X116)</f>
        <v>---</v>
      </c>
    </row>
    <row r="687" spans="1:7" ht="40" hidden="1" customHeight="1">
      <c r="A687" s="588" t="s">
        <v>32</v>
      </c>
      <c r="B687" s="3" t="str">
        <f>IF(ISBLANK('Water &amp; Soil Stewardship'!$U117),"---",'Water &amp; Soil Stewardship'!$C117)</f>
        <v>---</v>
      </c>
      <c r="C687" s="3" t="str">
        <f>IF(ISBLANK('Water &amp; Soil Stewardship'!$U117),"---",'Water &amp; Soil Stewardship'!$D117)</f>
        <v>---</v>
      </c>
      <c r="D687" s="3" t="str">
        <f>IF(ISBLANK('Water &amp; Soil Stewardship'!$U117),"---",'Water &amp; Soil Stewardship'!$E117)</f>
        <v>---</v>
      </c>
      <c r="E687" s="3" t="str">
        <f>IF(ISBLANK('Water &amp; Soil Stewardship'!$U117),"---",'Water &amp; Soil Stewardship'!$U117)</f>
        <v>---</v>
      </c>
      <c r="F687" s="3" t="str">
        <f>IF(ISBLANK('Water &amp; Soil Stewardship'!$U117),"---",'Water &amp; Soil Stewardship'!$V117)</f>
        <v>---</v>
      </c>
      <c r="G687" s="3" t="str">
        <f>IF(ISBLANK('Water &amp; Soil Stewardship'!$U117),"---",'Water &amp; Soil Stewardship'!$X117)</f>
        <v>---</v>
      </c>
    </row>
    <row r="688" spans="1:7" s="143" customFormat="1" ht="42" hidden="1">
      <c r="A688" s="588" t="s">
        <v>32</v>
      </c>
      <c r="B688" s="439" t="str">
        <f>IF(ISBLANK('Water &amp; Soil Stewardship'!$U118),"---",'Water &amp; Soil Stewardship'!$C118)</f>
        <v>Gold</v>
      </c>
      <c r="C688" s="439" t="str">
        <f>IF(ISBLANK('Water &amp; Soil Stewardship'!$U118),"---",'Water &amp; Soil Stewardship'!$D118)</f>
        <v>7.7 Assessing and Optimizing Product Relevant Chemicals in Effluent and Sludge</v>
      </c>
      <c r="D688" s="439" t="str">
        <f>IF(ISBLANK('Water &amp; Soil Stewardship'!$U118),"---",'Water &amp; Soil Stewardship'!$E118)</f>
        <v>Define and assess all product relevant chemicals entering effluent or sludge during the final manufacturing stage.</v>
      </c>
      <c r="E688" s="439" t="str">
        <f>IF(ISBLANK('Water &amp; Soil Stewardship'!$U118),"---",'Water &amp; Soil Stewardship'!$U118)</f>
        <v>Modified</v>
      </c>
      <c r="F688" s="439" t="str">
        <f>IF(ISBLANK('Water &amp; Soil Stewardship'!$U118),"---",'Water &amp; Soil Stewardship'!$V118)</f>
        <v>No</v>
      </c>
      <c r="G688" s="439" t="str">
        <f>IF(ISBLANK('Water &amp; Soil Stewardship'!$U118),"---",'Water &amp; Soil Stewardship'!$X118)</f>
        <v>The requirement to assess effluent and sludge at supplier facilities was moved from the Version 4.0 Gold level to the Version 4.1 Platinum level.</v>
      </c>
    </row>
    <row r="689" spans="1:7" s="143" customFormat="1" ht="56" hidden="1">
      <c r="A689" s="588" t="s">
        <v>32</v>
      </c>
      <c r="B689" s="439" t="str">
        <f>IF(ISBLANK('Water &amp; Soil Stewardship'!$U119),"---",'Water &amp; Soil Stewardship'!$C119)</f>
        <v>Gold</v>
      </c>
      <c r="C689" s="439" t="str">
        <f>IF(ISBLANK('Water &amp; Soil Stewardship'!$U119),"---",'Water &amp; Soil Stewardship'!$D119)</f>
        <v>7.7 Assessing and Optimizing Product Relevant Chemicals in Effluent and Sludge</v>
      </c>
      <c r="D689" s="439" t="str">
        <f>IF(ISBLANK('Water &amp; Soil Stewardship'!$U119),"---",'Water &amp; Soil Stewardship'!$E119)</f>
        <v>Ensure that any product relevant chemicals released with effluent or sludge during the final manufacturing stage are compatible with human and environmental health according to the Cradle to Cradle Certified Material Health Assessment Methodology, allowing only a, b, and c assessed chemicals within effluent and sludge.</v>
      </c>
      <c r="E689" s="439" t="str">
        <f>IF(ISBLANK('Water &amp; Soil Stewardship'!$U119),"---",'Water &amp; Soil Stewardship'!$U119)</f>
        <v>Modified</v>
      </c>
      <c r="F689" s="439" t="str">
        <f>IF(ISBLANK('Water &amp; Soil Stewardship'!$U119),"---",'Water &amp; Soil Stewardship'!$V119)</f>
        <v>No</v>
      </c>
      <c r="G689" s="439">
        <f>IF(ISBLANK('Water &amp; Soil Stewardship'!$U119),"---",'Water &amp; Soil Stewardship'!$X119)</f>
        <v>0</v>
      </c>
    </row>
    <row r="690" spans="1:7" s="143" customFormat="1" ht="28" hidden="1">
      <c r="A690" s="588" t="s">
        <v>32</v>
      </c>
      <c r="B690" s="439" t="str">
        <f>IF(ISBLANK('Water &amp; Soil Stewardship'!$U120),"---",'Water &amp; Soil Stewardship'!$C120)</f>
        <v>Platinum</v>
      </c>
      <c r="C690" s="439" t="str">
        <f>IF(ISBLANK('Water &amp; Soil Stewardship'!$U120),"---",'Water &amp; Soil Stewardship'!$D120)</f>
        <v>7.7 Assessing and Optimizing Product Relevant Chemicals in Effluent and Sludge</v>
      </c>
      <c r="D690" s="439" t="str">
        <f>IF(ISBLANK('Water &amp; Soil Stewardship'!$U120),"---",'Water &amp; Soil Stewardship'!$E120)</f>
        <v>Define and assess all product-relevant chemicals entering effluent or sludge at select supplier facilities.</v>
      </c>
      <c r="E690" s="439" t="str">
        <f>IF(ISBLANK('Water &amp; Soil Stewardship'!$U120),"---",'Water &amp; Soil Stewardship'!$U120)</f>
        <v>Modified</v>
      </c>
      <c r="F690" s="439" t="str">
        <f>IF(ISBLANK('Water &amp; Soil Stewardship'!$U120),"---",'Water &amp; Soil Stewardship'!$V120)</f>
        <v>No</v>
      </c>
      <c r="G690" s="439">
        <f>IF(ISBLANK('Water &amp; Soil Stewardship'!$U120),"---",'Water &amp; Soil Stewardship'!$X120)</f>
        <v>0</v>
      </c>
    </row>
    <row r="691" spans="1:7" s="143" customFormat="1" ht="56" hidden="1">
      <c r="A691" s="588" t="s">
        <v>32</v>
      </c>
      <c r="B691" s="439" t="str">
        <f>IF(ISBLANK('Water &amp; Soil Stewardship'!$U121),"---",'Water &amp; Soil Stewardship'!$C121)</f>
        <v>Platinum</v>
      </c>
      <c r="C691" s="439" t="str">
        <f>IF(ISBLANK('Water &amp; Soil Stewardship'!$U121),"---",'Water &amp; Soil Stewardship'!$D121)</f>
        <v>7.7 Assessing and Optimizing Product Relevant Chemicals in Effluent and Sludge</v>
      </c>
      <c r="D691" s="439" t="str">
        <f>IF(ISBLANK('Water &amp; Soil Stewardship'!$U121),"---",'Water &amp; Soil Stewardship'!$E121)</f>
        <v>Ensure that any product-relevant chemicals released with effluent or sludge at select supplier facilities are compatible with human and environmental health according to the Cradle to Cradle Certified Material Health Assessment Methodology, allowing only a, b, and c assessed chemicals within effluent and sludge.</v>
      </c>
      <c r="E691" s="439" t="str">
        <f>IF(ISBLANK('Water &amp; Soil Stewardship'!$U121),"---",'Water &amp; Soil Stewardship'!$U121)</f>
        <v>Modified</v>
      </c>
      <c r="F691" s="439" t="str">
        <f>IF(ISBLANK('Water &amp; Soil Stewardship'!$U121),"---",'Water &amp; Soil Stewardship'!$V121)</f>
        <v>No</v>
      </c>
      <c r="G691" s="439">
        <f>IF(ISBLANK('Water &amp; Soil Stewardship'!$U121),"---",'Water &amp; Soil Stewardship'!$X121)</f>
        <v>0</v>
      </c>
    </row>
    <row r="692" spans="1:7" s="143" customFormat="1" ht="126" hidden="1">
      <c r="A692" s="588" t="s">
        <v>32</v>
      </c>
      <c r="B692" s="439" t="str">
        <f>IF(ISBLANK('Water &amp; Soil Stewardship'!$U122),"---",'Water &amp; Soil Stewardship'!$C122)</f>
        <v>Platinum</v>
      </c>
      <c r="C692" s="439" t="str">
        <f>IF(ISBLANK('Water &amp; Soil Stewardship'!$U122),"---",'Water &amp; Soil Stewardship'!$D122)</f>
        <v>7.7 Assessing and Optimizing Product Relevant Chemicals in Effluent and Sludge</v>
      </c>
      <c r="D692" s="439" t="str">
        <f>IF(ISBLANK('Water &amp; Soil Stewardship'!$U122),"---",'Water &amp; Soil Stewardship'!$E122)</f>
        <v>The "select" suppliers in scope are:
1.	Tier 1 suppliers to the final manufacturing stage that produce key materials using pollutant intense processes for materials that are ≥ 25% of the product by weight or by cost, and
2.	Suppliers at any tier that use pollutant-intense processes associated with leather, metal finishes, pulp and paper, and textiles that are ≥ 25% of the product by weight or by cost. These pollutant-intense processes are listed in the Cradle to Cradle Certified® Water &amp; Soil Stewardship ¬ Key Materials reference documents.
For further details on identifying the key materials in scope, see Section 7.1.</v>
      </c>
      <c r="E692" s="439" t="str">
        <f>IF(ISBLANK('Water &amp; Soil Stewardship'!$U122),"---",'Water &amp; Soil Stewardship'!$U122)</f>
        <v>Modified</v>
      </c>
      <c r="F692" s="439" t="str">
        <f>IF(ISBLANK('Water &amp; Soil Stewardship'!$U122),"---",'Water &amp; Soil Stewardship'!$V122)</f>
        <v>No</v>
      </c>
      <c r="G692" s="439" t="str">
        <f>IF(ISBLANK('Water &amp; Soil Stewardship'!$U122),"---",'Water &amp; Soil Stewardship'!$X122)</f>
        <v xml:space="preserve">This requirement moved from the Version 4.0 Gold level to the Version 4.1 Platinum level. The same suppliers are in scope under Version 4.1 as in Version 4.0. The requirement language/text has also been clarified. </v>
      </c>
    </row>
    <row r="693" spans="1:7" ht="40" hidden="1" customHeight="1">
      <c r="A693" s="588" t="s">
        <v>32</v>
      </c>
      <c r="B693" s="3" t="str">
        <f>IF(ISBLANK('Water &amp; Soil Stewardship'!$U123),"---",'Water &amp; Soil Stewardship'!$C123)</f>
        <v>---</v>
      </c>
      <c r="C693" s="3" t="str">
        <f>IF(ISBLANK('Water &amp; Soil Stewardship'!$U123),"---",'Water &amp; Soil Stewardship'!$D123)</f>
        <v>---</v>
      </c>
      <c r="D693" s="3" t="str">
        <f>IF(ISBLANK('Water &amp; Soil Stewardship'!$U123),"---",'Water &amp; Soil Stewardship'!$E123)</f>
        <v>---</v>
      </c>
      <c r="E693" s="3" t="str">
        <f>IF(ISBLANK('Water &amp; Soil Stewardship'!$U123),"---",'Water &amp; Soil Stewardship'!$U123)</f>
        <v>---</v>
      </c>
      <c r="F693" s="3" t="str">
        <f>IF(ISBLANK('Water &amp; Soil Stewardship'!$U123),"---",'Water &amp; Soil Stewardship'!$V123)</f>
        <v>---</v>
      </c>
      <c r="G693" s="3" t="str">
        <f>IF(ISBLANK('Water &amp; Soil Stewardship'!$U123),"---",'Water &amp; Soil Stewardship'!$X123)</f>
        <v>---</v>
      </c>
    </row>
    <row r="694" spans="1:7" ht="40" hidden="1" customHeight="1">
      <c r="A694" s="588" t="s">
        <v>32</v>
      </c>
      <c r="B694" s="3" t="str">
        <f>IF(ISBLANK('Water &amp; Soil Stewardship'!$U124),"---",'Water &amp; Soil Stewardship'!$C124)</f>
        <v>---</v>
      </c>
      <c r="C694" s="3" t="str">
        <f>IF(ISBLANK('Water &amp; Soil Stewardship'!$U124),"---",'Water &amp; Soil Stewardship'!$D124)</f>
        <v>---</v>
      </c>
      <c r="D694" s="3" t="str">
        <f>IF(ISBLANK('Water &amp; Soil Stewardship'!$U124),"---",'Water &amp; Soil Stewardship'!$E124)</f>
        <v>---</v>
      </c>
      <c r="E694" s="3" t="str">
        <f>IF(ISBLANK('Water &amp; Soil Stewardship'!$U124),"---",'Water &amp; Soil Stewardship'!$U124)</f>
        <v>---</v>
      </c>
      <c r="F694" s="3" t="str">
        <f>IF(ISBLANK('Water &amp; Soil Stewardship'!$U124),"---",'Water &amp; Soil Stewardship'!$V124)</f>
        <v>---</v>
      </c>
      <c r="G694" s="3" t="str">
        <f>IF(ISBLANK('Water &amp; Soil Stewardship'!$U124),"---",'Water &amp; Soil Stewardship'!$X124)</f>
        <v>---</v>
      </c>
    </row>
    <row r="695" spans="1:7" ht="40" hidden="1" customHeight="1">
      <c r="A695" s="588" t="s">
        <v>32</v>
      </c>
      <c r="B695" s="3" t="str">
        <f>IF(ISBLANK('Water &amp; Soil Stewardship'!$U125),"---",'Water &amp; Soil Stewardship'!$C125)</f>
        <v>---</v>
      </c>
      <c r="C695" s="3" t="str">
        <f>IF(ISBLANK('Water &amp; Soil Stewardship'!$U125),"---",'Water &amp; Soil Stewardship'!$D125)</f>
        <v>---</v>
      </c>
      <c r="D695" s="3" t="str">
        <f>IF(ISBLANK('Water &amp; Soil Stewardship'!$U125),"---",'Water &amp; Soil Stewardship'!$E125)</f>
        <v>---</v>
      </c>
      <c r="E695" s="3" t="str">
        <f>IF(ISBLANK('Water &amp; Soil Stewardship'!$U125),"---",'Water &amp; Soil Stewardship'!$U125)</f>
        <v>---</v>
      </c>
      <c r="F695" s="3" t="str">
        <f>IF(ISBLANK('Water &amp; Soil Stewardship'!$U125),"---",'Water &amp; Soil Stewardship'!$V125)</f>
        <v>---</v>
      </c>
      <c r="G695" s="3" t="str">
        <f>IF(ISBLANK('Water &amp; Soil Stewardship'!$U125),"---",'Water &amp; Soil Stewardship'!$X125)</f>
        <v>---</v>
      </c>
    </row>
    <row r="696" spans="1:7" ht="40" hidden="1" customHeight="1">
      <c r="A696" s="588" t="s">
        <v>32</v>
      </c>
      <c r="B696" s="3" t="str">
        <f>IF(ISBLANK('Water &amp; Soil Stewardship'!$U126),"---",'Water &amp; Soil Stewardship'!$C126)</f>
        <v>---</v>
      </c>
      <c r="C696" s="3" t="str">
        <f>IF(ISBLANK('Water &amp; Soil Stewardship'!$U126),"---",'Water &amp; Soil Stewardship'!$D126)</f>
        <v>---</v>
      </c>
      <c r="D696" s="3" t="str">
        <f>IF(ISBLANK('Water &amp; Soil Stewardship'!$U126),"---",'Water &amp; Soil Stewardship'!$E126)</f>
        <v>---</v>
      </c>
      <c r="E696" s="3" t="str">
        <f>IF(ISBLANK('Water &amp; Soil Stewardship'!$U126),"---",'Water &amp; Soil Stewardship'!$U126)</f>
        <v>---</v>
      </c>
      <c r="F696" s="3" t="str">
        <f>IF(ISBLANK('Water &amp; Soil Stewardship'!$U126),"---",'Water &amp; Soil Stewardship'!$V126)</f>
        <v>---</v>
      </c>
      <c r="G696" s="3" t="str">
        <f>IF(ISBLANK('Water &amp; Soil Stewardship'!$U126),"---",'Water &amp; Soil Stewardship'!$X126)</f>
        <v>---</v>
      </c>
    </row>
    <row r="697" spans="1:7" ht="40" hidden="1" customHeight="1">
      <c r="A697" s="588" t="s">
        <v>32</v>
      </c>
      <c r="B697" s="3" t="str">
        <f>IF(ISBLANK('Water &amp; Soil Stewardship'!$U127),"---",'Water &amp; Soil Stewardship'!$C127)</f>
        <v>---</v>
      </c>
      <c r="C697" s="3" t="str">
        <f>IF(ISBLANK('Water &amp; Soil Stewardship'!$U127),"---",'Water &amp; Soil Stewardship'!$D127)</f>
        <v>---</v>
      </c>
      <c r="D697" s="3" t="str">
        <f>IF(ISBLANK('Water &amp; Soil Stewardship'!$U127),"---",'Water &amp; Soil Stewardship'!$E127)</f>
        <v>---</v>
      </c>
      <c r="E697" s="3" t="str">
        <f>IF(ISBLANK('Water &amp; Soil Stewardship'!$U127),"---",'Water &amp; Soil Stewardship'!$U127)</f>
        <v>---</v>
      </c>
      <c r="F697" s="3" t="str">
        <f>IF(ISBLANK('Water &amp; Soil Stewardship'!$U127),"---",'Water &amp; Soil Stewardship'!$V127)</f>
        <v>---</v>
      </c>
      <c r="G697" s="3" t="str">
        <f>IF(ISBLANK('Water &amp; Soil Stewardship'!$U127),"---",'Water &amp; Soil Stewardship'!$X127)</f>
        <v>---</v>
      </c>
    </row>
    <row r="698" spans="1:7" ht="40" hidden="1" customHeight="1">
      <c r="A698" s="588" t="s">
        <v>32</v>
      </c>
      <c r="B698" s="3" t="str">
        <f>IF(ISBLANK('Water &amp; Soil Stewardship'!$U128),"---",'Water &amp; Soil Stewardship'!$C128)</f>
        <v>---</v>
      </c>
      <c r="C698" s="3" t="str">
        <f>IF(ISBLANK('Water &amp; Soil Stewardship'!$U128),"---",'Water &amp; Soil Stewardship'!$D128)</f>
        <v>---</v>
      </c>
      <c r="D698" s="3" t="str">
        <f>IF(ISBLANK('Water &amp; Soil Stewardship'!$U128),"---",'Water &amp; Soil Stewardship'!$E128)</f>
        <v>---</v>
      </c>
      <c r="E698" s="3" t="str">
        <f>IF(ISBLANK('Water &amp; Soil Stewardship'!$U128),"---",'Water &amp; Soil Stewardship'!$U128)</f>
        <v>---</v>
      </c>
      <c r="F698" s="3" t="str">
        <f>IF(ISBLANK('Water &amp; Soil Stewardship'!$U128),"---",'Water &amp; Soil Stewardship'!$V128)</f>
        <v>---</v>
      </c>
      <c r="G698" s="3" t="str">
        <f>IF(ISBLANK('Water &amp; Soil Stewardship'!$U128),"---",'Water &amp; Soil Stewardship'!$X128)</f>
        <v>---</v>
      </c>
    </row>
    <row r="699" spans="1:7" ht="40" hidden="1" customHeight="1">
      <c r="A699" s="588" t="s">
        <v>32</v>
      </c>
      <c r="B699" s="3" t="str">
        <f>IF(ISBLANK('Water &amp; Soil Stewardship'!$U129),"---",'Water &amp; Soil Stewardship'!$C129)</f>
        <v>---</v>
      </c>
      <c r="C699" s="3" t="str">
        <f>IF(ISBLANK('Water &amp; Soil Stewardship'!$U129),"---",'Water &amp; Soil Stewardship'!$D129)</f>
        <v>---</v>
      </c>
      <c r="D699" s="3" t="str">
        <f>IF(ISBLANK('Water &amp; Soil Stewardship'!$U129),"---",'Water &amp; Soil Stewardship'!$E129)</f>
        <v>---</v>
      </c>
      <c r="E699" s="3" t="str">
        <f>IF(ISBLANK('Water &amp; Soil Stewardship'!$U129),"---",'Water &amp; Soil Stewardship'!$U129)</f>
        <v>---</v>
      </c>
      <c r="F699" s="3" t="str">
        <f>IF(ISBLANK('Water &amp; Soil Stewardship'!$U129),"---",'Water &amp; Soil Stewardship'!$V129)</f>
        <v>---</v>
      </c>
      <c r="G699" s="3" t="str">
        <f>IF(ISBLANK('Water &amp; Soil Stewardship'!$U129),"---",'Water &amp; Soil Stewardship'!$X129)</f>
        <v>---</v>
      </c>
    </row>
    <row r="700" spans="1:7" ht="40" hidden="1" customHeight="1">
      <c r="A700" s="588" t="s">
        <v>32</v>
      </c>
      <c r="B700" s="3" t="str">
        <f>IF(ISBLANK('Water &amp; Soil Stewardship'!$U130),"---",'Water &amp; Soil Stewardship'!$C130)</f>
        <v>---</v>
      </c>
      <c r="C700" s="3" t="str">
        <f>IF(ISBLANK('Water &amp; Soil Stewardship'!$U130),"---",'Water &amp; Soil Stewardship'!$D130)</f>
        <v>---</v>
      </c>
      <c r="D700" s="3" t="str">
        <f>IF(ISBLANK('Water &amp; Soil Stewardship'!$U130),"---",'Water &amp; Soil Stewardship'!$E130)</f>
        <v>---</v>
      </c>
      <c r="E700" s="3" t="str">
        <f>IF(ISBLANK('Water &amp; Soil Stewardship'!$U130),"---",'Water &amp; Soil Stewardship'!$U130)</f>
        <v>---</v>
      </c>
      <c r="F700" s="3" t="str">
        <f>IF(ISBLANK('Water &amp; Soil Stewardship'!$U130),"---",'Water &amp; Soil Stewardship'!$V130)</f>
        <v>---</v>
      </c>
      <c r="G700" s="3" t="str">
        <f>IF(ISBLANK('Water &amp; Soil Stewardship'!$U130),"---",'Water &amp; Soil Stewardship'!$X130)</f>
        <v>---</v>
      </c>
    </row>
    <row r="701" spans="1:7" ht="40" hidden="1" customHeight="1">
      <c r="A701" s="588" t="s">
        <v>32</v>
      </c>
      <c r="B701" s="3" t="str">
        <f>IF(ISBLANK('Water &amp; Soil Stewardship'!$U131),"---",'Water &amp; Soil Stewardship'!$C131)</f>
        <v>---</v>
      </c>
      <c r="C701" s="3" t="str">
        <f>IF(ISBLANK('Water &amp; Soil Stewardship'!$U131),"---",'Water &amp; Soil Stewardship'!$D131)</f>
        <v>---</v>
      </c>
      <c r="D701" s="3" t="str">
        <f>IF(ISBLANK('Water &amp; Soil Stewardship'!$U131),"---",'Water &amp; Soil Stewardship'!$E131)</f>
        <v>---</v>
      </c>
      <c r="E701" s="3" t="str">
        <f>IF(ISBLANK('Water &amp; Soil Stewardship'!$U131),"---",'Water &amp; Soil Stewardship'!$U131)</f>
        <v>---</v>
      </c>
      <c r="F701" s="3" t="str">
        <f>IF(ISBLANK('Water &amp; Soil Stewardship'!$U131),"---",'Water &amp; Soil Stewardship'!$V131)</f>
        <v>---</v>
      </c>
      <c r="G701" s="3" t="str">
        <f>IF(ISBLANK('Water &amp; Soil Stewardship'!$U131),"---",'Water &amp; Soil Stewardship'!$X131)</f>
        <v>---</v>
      </c>
    </row>
    <row r="702" spans="1:7" ht="40" hidden="1" customHeight="1">
      <c r="A702" s="588" t="s">
        <v>32</v>
      </c>
      <c r="B702" s="3" t="str">
        <f>IF(ISBLANK('Water &amp; Soil Stewardship'!$U132),"---",'Water &amp; Soil Stewardship'!$C132)</f>
        <v>---</v>
      </c>
      <c r="C702" s="3" t="str">
        <f>IF(ISBLANK('Water &amp; Soil Stewardship'!$U132),"---",'Water &amp; Soil Stewardship'!$D132)</f>
        <v>---</v>
      </c>
      <c r="D702" s="3" t="str">
        <f>IF(ISBLANK('Water &amp; Soil Stewardship'!$U132),"---",'Water &amp; Soil Stewardship'!$E132)</f>
        <v>---</v>
      </c>
      <c r="E702" s="3" t="str">
        <f>IF(ISBLANK('Water &amp; Soil Stewardship'!$U132),"---",'Water &amp; Soil Stewardship'!$U132)</f>
        <v>---</v>
      </c>
      <c r="F702" s="3" t="str">
        <f>IF(ISBLANK('Water &amp; Soil Stewardship'!$U132),"---",'Water &amp; Soil Stewardship'!$V132)</f>
        <v>---</v>
      </c>
      <c r="G702" s="3" t="str">
        <f>IF(ISBLANK('Water &amp; Soil Stewardship'!$U132),"---",'Water &amp; Soil Stewardship'!$X132)</f>
        <v>---</v>
      </c>
    </row>
    <row r="703" spans="1:7" ht="40" hidden="1" customHeight="1">
      <c r="A703" s="588" t="s">
        <v>32</v>
      </c>
      <c r="B703" s="3" t="str">
        <f>IF(ISBLANK('Water &amp; Soil Stewardship'!$U133),"---",'Water &amp; Soil Stewardship'!$C133)</f>
        <v>---</v>
      </c>
      <c r="C703" s="3" t="str">
        <f>IF(ISBLANK('Water &amp; Soil Stewardship'!$U133),"---",'Water &amp; Soil Stewardship'!$D133)</f>
        <v>---</v>
      </c>
      <c r="D703" s="3" t="str">
        <f>IF(ISBLANK('Water &amp; Soil Stewardship'!$U133),"---",'Water &amp; Soil Stewardship'!$E133)</f>
        <v>---</v>
      </c>
      <c r="E703" s="3" t="str">
        <f>IF(ISBLANK('Water &amp; Soil Stewardship'!$U133),"---",'Water &amp; Soil Stewardship'!$U133)</f>
        <v>---</v>
      </c>
      <c r="F703" s="3" t="str">
        <f>IF(ISBLANK('Water &amp; Soil Stewardship'!$U133),"---",'Water &amp; Soil Stewardship'!$V133)</f>
        <v>---</v>
      </c>
      <c r="G703" s="3" t="str">
        <f>IF(ISBLANK('Water &amp; Soil Stewardship'!$U133),"---",'Water &amp; Soil Stewardship'!$X133)</f>
        <v>---</v>
      </c>
    </row>
    <row r="704" spans="1:7" ht="40" hidden="1" customHeight="1">
      <c r="A704" s="588" t="s">
        <v>32</v>
      </c>
      <c r="B704" s="3" t="str">
        <f>IF(ISBLANK('Water &amp; Soil Stewardship'!$U134),"---",'Water &amp; Soil Stewardship'!$C134)</f>
        <v>---</v>
      </c>
      <c r="C704" s="3" t="str">
        <f>IF(ISBLANK('Water &amp; Soil Stewardship'!$U134),"---",'Water &amp; Soil Stewardship'!$D134)</f>
        <v>---</v>
      </c>
      <c r="D704" s="3" t="str">
        <f>IF(ISBLANK('Water &amp; Soil Stewardship'!$U134),"---",'Water &amp; Soil Stewardship'!$E134)</f>
        <v>---</v>
      </c>
      <c r="E704" s="3" t="str">
        <f>IF(ISBLANK('Water &amp; Soil Stewardship'!$U134),"---",'Water &amp; Soil Stewardship'!$U134)</f>
        <v>---</v>
      </c>
      <c r="F704" s="3" t="str">
        <f>IF(ISBLANK('Water &amp; Soil Stewardship'!$U134),"---",'Water &amp; Soil Stewardship'!$V134)</f>
        <v>---</v>
      </c>
      <c r="G704" s="3" t="str">
        <f>IF(ISBLANK('Water &amp; Soil Stewardship'!$U134),"---",'Water &amp; Soil Stewardship'!$X134)</f>
        <v>---</v>
      </c>
    </row>
    <row r="705" spans="1:7" ht="40" hidden="1" customHeight="1">
      <c r="A705" s="588" t="s">
        <v>32</v>
      </c>
      <c r="B705" s="3" t="str">
        <f>IF(ISBLANK('Water &amp; Soil Stewardship'!$U135),"---",'Water &amp; Soil Stewardship'!$C135)</f>
        <v>---</v>
      </c>
      <c r="C705" s="3" t="str">
        <f>IF(ISBLANK('Water &amp; Soil Stewardship'!$U135),"---",'Water &amp; Soil Stewardship'!$D135)</f>
        <v>---</v>
      </c>
      <c r="D705" s="3" t="str">
        <f>IF(ISBLANK('Water &amp; Soil Stewardship'!$U135),"---",'Water &amp; Soil Stewardship'!$E135)</f>
        <v>---</v>
      </c>
      <c r="E705" s="3" t="str">
        <f>IF(ISBLANK('Water &amp; Soil Stewardship'!$U135),"---",'Water &amp; Soil Stewardship'!$U135)</f>
        <v>---</v>
      </c>
      <c r="F705" s="3" t="str">
        <f>IF(ISBLANK('Water &amp; Soil Stewardship'!$U135),"---",'Water &amp; Soil Stewardship'!$V135)</f>
        <v>---</v>
      </c>
      <c r="G705" s="3" t="str">
        <f>IF(ISBLANK('Water &amp; Soil Stewardship'!$U135),"---",'Water &amp; Soil Stewardship'!$X135)</f>
        <v>---</v>
      </c>
    </row>
    <row r="706" spans="1:7" ht="40" hidden="1" customHeight="1">
      <c r="A706" s="588" t="s">
        <v>32</v>
      </c>
      <c r="B706" s="3" t="str">
        <f>IF(ISBLANK('Water &amp; Soil Stewardship'!$U136),"---",'Water &amp; Soil Stewardship'!$C136)</f>
        <v>---</v>
      </c>
      <c r="C706" s="3" t="str">
        <f>IF(ISBLANK('Water &amp; Soil Stewardship'!$U136),"---",'Water &amp; Soil Stewardship'!$D136)</f>
        <v>---</v>
      </c>
      <c r="D706" s="3" t="str">
        <f>IF(ISBLANK('Water &amp; Soil Stewardship'!$U136),"---",'Water &amp; Soil Stewardship'!$E136)</f>
        <v>---</v>
      </c>
      <c r="E706" s="3" t="str">
        <f>IF(ISBLANK('Water &amp; Soil Stewardship'!$U136),"---",'Water &amp; Soil Stewardship'!$U136)</f>
        <v>---</v>
      </c>
      <c r="F706" s="3" t="str">
        <f>IF(ISBLANK('Water &amp; Soil Stewardship'!$U136),"---",'Water &amp; Soil Stewardship'!$V136)</f>
        <v>---</v>
      </c>
      <c r="G706" s="3" t="str">
        <f>IF(ISBLANK('Water &amp; Soil Stewardship'!$U136),"---",'Water &amp; Soil Stewardship'!$X136)</f>
        <v>---</v>
      </c>
    </row>
    <row r="707" spans="1:7" ht="40" hidden="1" customHeight="1">
      <c r="A707" s="588" t="s">
        <v>32</v>
      </c>
      <c r="B707" s="3" t="str">
        <f>IF(ISBLANK('Water &amp; Soil Stewardship'!$U137),"---",'Water &amp; Soil Stewardship'!$C137)</f>
        <v>---</v>
      </c>
      <c r="C707" s="3" t="str">
        <f>IF(ISBLANK('Water &amp; Soil Stewardship'!$U137),"---",'Water &amp; Soil Stewardship'!$D137)</f>
        <v>---</v>
      </c>
      <c r="D707" s="3" t="str">
        <f>IF(ISBLANK('Water &amp; Soil Stewardship'!$U137),"---",'Water &amp; Soil Stewardship'!$E137)</f>
        <v>---</v>
      </c>
      <c r="E707" s="3" t="str">
        <f>IF(ISBLANK('Water &amp; Soil Stewardship'!$U137),"---",'Water &amp; Soil Stewardship'!$U137)</f>
        <v>---</v>
      </c>
      <c r="F707" s="3" t="str">
        <f>IF(ISBLANK('Water &amp; Soil Stewardship'!$U137),"---",'Water &amp; Soil Stewardship'!$V137)</f>
        <v>---</v>
      </c>
      <c r="G707" s="3" t="str">
        <f>IF(ISBLANK('Water &amp; Soil Stewardship'!$U137),"---",'Water &amp; Soil Stewardship'!$X137)</f>
        <v>---</v>
      </c>
    </row>
    <row r="708" spans="1:7" ht="40" hidden="1" customHeight="1">
      <c r="A708" s="588" t="s">
        <v>32</v>
      </c>
      <c r="B708" s="3" t="str">
        <f>IF(ISBLANK('Water &amp; Soil Stewardship'!$U138),"---",'Water &amp; Soil Stewardship'!$C138)</f>
        <v>---</v>
      </c>
      <c r="C708" s="3" t="str">
        <f>IF(ISBLANK('Water &amp; Soil Stewardship'!$U138),"---",'Water &amp; Soil Stewardship'!$D138)</f>
        <v>---</v>
      </c>
      <c r="D708" s="3" t="str">
        <f>IF(ISBLANK('Water &amp; Soil Stewardship'!$U138),"---",'Water &amp; Soil Stewardship'!$E138)</f>
        <v>---</v>
      </c>
      <c r="E708" s="3" t="str">
        <f>IF(ISBLANK('Water &amp; Soil Stewardship'!$U138),"---",'Water &amp; Soil Stewardship'!$U138)</f>
        <v>---</v>
      </c>
      <c r="F708" s="3" t="str">
        <f>IF(ISBLANK('Water &amp; Soil Stewardship'!$U138),"---",'Water &amp; Soil Stewardship'!$V138)</f>
        <v>---</v>
      </c>
      <c r="G708" s="3" t="str">
        <f>IF(ISBLANK('Water &amp; Soil Stewardship'!$U138),"---",'Water &amp; Soil Stewardship'!$X138)</f>
        <v>---</v>
      </c>
    </row>
    <row r="709" spans="1:7" ht="40" hidden="1" customHeight="1">
      <c r="A709" s="588" t="s">
        <v>32</v>
      </c>
      <c r="B709" s="3" t="str">
        <f>IF(ISBLANK('Water &amp; Soil Stewardship'!$U139),"---",'Water &amp; Soil Stewardship'!$C139)</f>
        <v>---</v>
      </c>
      <c r="C709" s="3" t="str">
        <f>IF(ISBLANK('Water &amp; Soil Stewardship'!$U139),"---",'Water &amp; Soil Stewardship'!$D139)</f>
        <v>---</v>
      </c>
      <c r="D709" s="3" t="str">
        <f>IF(ISBLANK('Water &amp; Soil Stewardship'!$U139),"---",'Water &amp; Soil Stewardship'!$E139)</f>
        <v>---</v>
      </c>
      <c r="E709" s="3" t="str">
        <f>IF(ISBLANK('Water &amp; Soil Stewardship'!$U139),"---",'Water &amp; Soil Stewardship'!$U139)</f>
        <v>---</v>
      </c>
      <c r="F709" s="3" t="str">
        <f>IF(ISBLANK('Water &amp; Soil Stewardship'!$U139),"---",'Water &amp; Soil Stewardship'!$V139)</f>
        <v>---</v>
      </c>
      <c r="G709" s="3" t="str">
        <f>IF(ISBLANK('Water &amp; Soil Stewardship'!$U139),"---",'Water &amp; Soil Stewardship'!$X139)</f>
        <v>---</v>
      </c>
    </row>
    <row r="710" spans="1:7" ht="40" hidden="1" customHeight="1">
      <c r="A710" s="588" t="s">
        <v>32</v>
      </c>
      <c r="B710" s="3" t="str">
        <f>IF(ISBLANK('Water &amp; Soil Stewardship'!$U140),"---",'Water &amp; Soil Stewardship'!$C140)</f>
        <v>---</v>
      </c>
      <c r="C710" s="3" t="str">
        <f>IF(ISBLANK('Water &amp; Soil Stewardship'!$U140),"---",'Water &amp; Soil Stewardship'!$D140)</f>
        <v>---</v>
      </c>
      <c r="D710" s="3" t="str">
        <f>IF(ISBLANK('Water &amp; Soil Stewardship'!$U140),"---",'Water &amp; Soil Stewardship'!$E140)</f>
        <v>---</v>
      </c>
      <c r="E710" s="3" t="str">
        <f>IF(ISBLANK('Water &amp; Soil Stewardship'!$U140),"---",'Water &amp; Soil Stewardship'!$U140)</f>
        <v>---</v>
      </c>
      <c r="F710" s="3" t="str">
        <f>IF(ISBLANK('Water &amp; Soil Stewardship'!$U140),"---",'Water &amp; Soil Stewardship'!$V140)</f>
        <v>---</v>
      </c>
      <c r="G710" s="3" t="str">
        <f>IF(ISBLANK('Water &amp; Soil Stewardship'!$U140),"---",'Water &amp; Soil Stewardship'!$X140)</f>
        <v>---</v>
      </c>
    </row>
    <row r="711" spans="1:7" ht="40" hidden="1" customHeight="1">
      <c r="A711" s="588" t="s">
        <v>32</v>
      </c>
      <c r="B711" s="3" t="str">
        <f>IF(ISBLANK('Water &amp; Soil Stewardship'!$U141),"---",'Water &amp; Soil Stewardship'!$C141)</f>
        <v>---</v>
      </c>
      <c r="C711" s="3" t="str">
        <f>IF(ISBLANK('Water &amp; Soil Stewardship'!$U141),"---",'Water &amp; Soil Stewardship'!$D141)</f>
        <v>---</v>
      </c>
      <c r="D711" s="3" t="str">
        <f>IF(ISBLANK('Water &amp; Soil Stewardship'!$U141),"---",'Water &amp; Soil Stewardship'!$E141)</f>
        <v>---</v>
      </c>
      <c r="E711" s="3" t="str">
        <f>IF(ISBLANK('Water &amp; Soil Stewardship'!$U141),"---",'Water &amp; Soil Stewardship'!$U141)</f>
        <v>---</v>
      </c>
      <c r="F711" s="3" t="str">
        <f>IF(ISBLANK('Water &amp; Soil Stewardship'!$U141),"---",'Water &amp; Soil Stewardship'!$V141)</f>
        <v>---</v>
      </c>
      <c r="G711" s="3" t="str">
        <f>IF(ISBLANK('Water &amp; Soil Stewardship'!$U141),"---",'Water &amp; Soil Stewardship'!$X141)</f>
        <v>---</v>
      </c>
    </row>
    <row r="712" spans="1:7" ht="40" hidden="1" customHeight="1">
      <c r="A712" s="588" t="s">
        <v>32</v>
      </c>
      <c r="B712" s="3" t="str">
        <f>IF(ISBLANK('Water &amp; Soil Stewardship'!$U142),"---",'Water &amp; Soil Stewardship'!$C142)</f>
        <v>---</v>
      </c>
      <c r="C712" s="3" t="str">
        <f>IF(ISBLANK('Water &amp; Soil Stewardship'!$U142),"---",'Water &amp; Soil Stewardship'!$D142)</f>
        <v>---</v>
      </c>
      <c r="D712" s="3" t="str">
        <f>IF(ISBLANK('Water &amp; Soil Stewardship'!$U142),"---",'Water &amp; Soil Stewardship'!$E142)</f>
        <v>---</v>
      </c>
      <c r="E712" s="3" t="str">
        <f>IF(ISBLANK('Water &amp; Soil Stewardship'!$U142),"---",'Water &amp; Soil Stewardship'!$U142)</f>
        <v>---</v>
      </c>
      <c r="F712" s="3" t="str">
        <f>IF(ISBLANK('Water &amp; Soil Stewardship'!$U142),"---",'Water &amp; Soil Stewardship'!$V142)</f>
        <v>---</v>
      </c>
      <c r="G712" s="3" t="str">
        <f>IF(ISBLANK('Water &amp; Soil Stewardship'!$U142),"---",'Water &amp; Soil Stewardship'!$X142)</f>
        <v>---</v>
      </c>
    </row>
    <row r="713" spans="1:7" ht="40" hidden="1" customHeight="1">
      <c r="A713" s="588" t="s">
        <v>32</v>
      </c>
      <c r="B713" s="3" t="str">
        <f>IF(ISBLANK('Water &amp; Soil Stewardship'!$U143),"---",'Water &amp; Soil Stewardship'!$C143)</f>
        <v>---</v>
      </c>
      <c r="C713" s="3" t="str">
        <f>IF(ISBLANK('Water &amp; Soil Stewardship'!$U143),"---",'Water &amp; Soil Stewardship'!$D143)</f>
        <v>---</v>
      </c>
      <c r="D713" s="3" t="str">
        <f>IF(ISBLANK('Water &amp; Soil Stewardship'!$U143),"---",'Water &amp; Soil Stewardship'!$E143)</f>
        <v>---</v>
      </c>
      <c r="E713" s="3" t="str">
        <f>IF(ISBLANK('Water &amp; Soil Stewardship'!$U143),"---",'Water &amp; Soil Stewardship'!$U143)</f>
        <v>---</v>
      </c>
      <c r="F713" s="3" t="str">
        <f>IF(ISBLANK('Water &amp; Soil Stewardship'!$U143),"---",'Water &amp; Soil Stewardship'!$V143)</f>
        <v>---</v>
      </c>
      <c r="G713" s="3" t="str">
        <f>IF(ISBLANK('Water &amp; Soil Stewardship'!$U143),"---",'Water &amp; Soil Stewardship'!$X143)</f>
        <v>---</v>
      </c>
    </row>
    <row r="714" spans="1:7" ht="40" hidden="1" customHeight="1">
      <c r="A714" s="588" t="s">
        <v>32</v>
      </c>
      <c r="B714" s="3" t="str">
        <f>IF(ISBLANK('Water &amp; Soil Stewardship'!$U144),"---",'Water &amp; Soil Stewardship'!$C144)</f>
        <v>---</v>
      </c>
      <c r="C714" s="3" t="str">
        <f>IF(ISBLANK('Water &amp; Soil Stewardship'!$U144),"---",'Water &amp; Soil Stewardship'!$D144)</f>
        <v>---</v>
      </c>
      <c r="D714" s="3" t="str">
        <f>IF(ISBLANK('Water &amp; Soil Stewardship'!$U144),"---",'Water &amp; Soil Stewardship'!$E144)</f>
        <v>---</v>
      </c>
      <c r="E714" s="3" t="str">
        <f>IF(ISBLANK('Water &amp; Soil Stewardship'!$U144),"---",'Water &amp; Soil Stewardship'!$U144)</f>
        <v>---</v>
      </c>
      <c r="F714" s="3" t="str">
        <f>IF(ISBLANK('Water &amp; Soil Stewardship'!$U144),"---",'Water &amp; Soil Stewardship'!$V144)</f>
        <v>---</v>
      </c>
      <c r="G714" s="3" t="str">
        <f>IF(ISBLANK('Water &amp; Soil Stewardship'!$U144),"---",'Water &amp; Soil Stewardship'!$X144)</f>
        <v>---</v>
      </c>
    </row>
    <row r="715" spans="1:7" ht="40" hidden="1" customHeight="1">
      <c r="A715" s="588" t="s">
        <v>32</v>
      </c>
      <c r="B715" s="3" t="str">
        <f>IF(ISBLANK('Water &amp; Soil Stewardship'!$U145),"---",'Water &amp; Soil Stewardship'!$C145)</f>
        <v>---</v>
      </c>
      <c r="C715" s="3" t="str">
        <f>IF(ISBLANK('Water &amp; Soil Stewardship'!$U145),"---",'Water &amp; Soil Stewardship'!$D145)</f>
        <v>---</v>
      </c>
      <c r="D715" s="3" t="str">
        <f>IF(ISBLANK('Water &amp; Soil Stewardship'!$U145),"---",'Water &amp; Soil Stewardship'!$E145)</f>
        <v>---</v>
      </c>
      <c r="E715" s="3" t="str">
        <f>IF(ISBLANK('Water &amp; Soil Stewardship'!$U145),"---",'Water &amp; Soil Stewardship'!$U145)</f>
        <v>---</v>
      </c>
      <c r="F715" s="3" t="str">
        <f>IF(ISBLANK('Water &amp; Soil Stewardship'!$U145),"---",'Water &amp; Soil Stewardship'!$V145)</f>
        <v>---</v>
      </c>
      <c r="G715" s="3" t="str">
        <f>IF(ISBLANK('Water &amp; Soil Stewardship'!$U145),"---",'Water &amp; Soil Stewardship'!$X145)</f>
        <v>---</v>
      </c>
    </row>
    <row r="716" spans="1:7" ht="40" hidden="1" customHeight="1">
      <c r="A716" s="588" t="s">
        <v>32</v>
      </c>
      <c r="B716" s="3" t="str">
        <f>IF(ISBLANK('Water &amp; Soil Stewardship'!$U146),"---",'Water &amp; Soil Stewardship'!$C146)</f>
        <v>---</v>
      </c>
      <c r="C716" s="3" t="str">
        <f>IF(ISBLANK('Water &amp; Soil Stewardship'!$U146),"---",'Water &amp; Soil Stewardship'!$D146)</f>
        <v>---</v>
      </c>
      <c r="D716" s="3" t="str">
        <f>IF(ISBLANK('Water &amp; Soil Stewardship'!$U146),"---",'Water &amp; Soil Stewardship'!$E146)</f>
        <v>---</v>
      </c>
      <c r="E716" s="3" t="str">
        <f>IF(ISBLANK('Water &amp; Soil Stewardship'!$U146),"---",'Water &amp; Soil Stewardship'!$U146)</f>
        <v>---</v>
      </c>
      <c r="F716" s="3" t="str">
        <f>IF(ISBLANK('Water &amp; Soil Stewardship'!$U146),"---",'Water &amp; Soil Stewardship'!$V146)</f>
        <v>---</v>
      </c>
      <c r="G716" s="3" t="str">
        <f>IF(ISBLANK('Water &amp; Soil Stewardship'!$U146),"---",'Water &amp; Soil Stewardship'!$X146)</f>
        <v>---</v>
      </c>
    </row>
    <row r="717" spans="1:7" ht="40" hidden="1" customHeight="1">
      <c r="A717" s="588" t="s">
        <v>32</v>
      </c>
      <c r="B717" s="3" t="str">
        <f>IF(ISBLANK('Water &amp; Soil Stewardship'!$U147),"---",'Water &amp; Soil Stewardship'!$C147)</f>
        <v>---</v>
      </c>
      <c r="C717" s="3" t="str">
        <f>IF(ISBLANK('Water &amp; Soil Stewardship'!$U147),"---",'Water &amp; Soil Stewardship'!$D147)</f>
        <v>---</v>
      </c>
      <c r="D717" s="3" t="str">
        <f>IF(ISBLANK('Water &amp; Soil Stewardship'!$U147),"---",'Water &amp; Soil Stewardship'!$E147)</f>
        <v>---</v>
      </c>
      <c r="E717" s="3" t="str">
        <f>IF(ISBLANK('Water &amp; Soil Stewardship'!$U147),"---",'Water &amp; Soil Stewardship'!$U147)</f>
        <v>---</v>
      </c>
      <c r="F717" s="3" t="str">
        <f>IF(ISBLANK('Water &amp; Soil Stewardship'!$U147),"---",'Water &amp; Soil Stewardship'!$V147)</f>
        <v>---</v>
      </c>
      <c r="G717" s="3" t="str">
        <f>IF(ISBLANK('Water &amp; Soil Stewardship'!$U147),"---",'Water &amp; Soil Stewardship'!$X147)</f>
        <v>---</v>
      </c>
    </row>
    <row r="718" spans="1:7" ht="40" hidden="1" customHeight="1">
      <c r="A718" s="588" t="s">
        <v>32</v>
      </c>
      <c r="B718" s="3" t="str">
        <f>IF(ISBLANK('Water &amp; Soil Stewardship'!$U148),"---",'Water &amp; Soil Stewardship'!$C148)</f>
        <v>---</v>
      </c>
      <c r="C718" s="3" t="str">
        <f>IF(ISBLANK('Water &amp; Soil Stewardship'!$U148),"---",'Water &amp; Soil Stewardship'!$D148)</f>
        <v>---</v>
      </c>
      <c r="D718" s="3" t="str">
        <f>IF(ISBLANK('Water &amp; Soil Stewardship'!$U148),"---",'Water &amp; Soil Stewardship'!$E148)</f>
        <v>---</v>
      </c>
      <c r="E718" s="3" t="str">
        <f>IF(ISBLANK('Water &amp; Soil Stewardship'!$U148),"---",'Water &amp; Soil Stewardship'!$U148)</f>
        <v>---</v>
      </c>
      <c r="F718" s="3" t="str">
        <f>IF(ISBLANK('Water &amp; Soil Stewardship'!$U148),"---",'Water &amp; Soil Stewardship'!$V148)</f>
        <v>---</v>
      </c>
      <c r="G718" s="3" t="str">
        <f>IF(ISBLANK('Water &amp; Soil Stewardship'!$U148),"---",'Water &amp; Soil Stewardship'!$X148)</f>
        <v>---</v>
      </c>
    </row>
    <row r="719" spans="1:7" ht="40" hidden="1" customHeight="1">
      <c r="A719" s="588" t="s">
        <v>32</v>
      </c>
      <c r="B719" s="3" t="str">
        <f>IF(ISBLANK('Water &amp; Soil Stewardship'!$U149),"---",'Water &amp; Soil Stewardship'!$C149)</f>
        <v>---</v>
      </c>
      <c r="C719" s="3" t="str">
        <f>IF(ISBLANK('Water &amp; Soil Stewardship'!$U149),"---",'Water &amp; Soil Stewardship'!$D149)</f>
        <v>---</v>
      </c>
      <c r="D719" s="3" t="str">
        <f>IF(ISBLANK('Water &amp; Soil Stewardship'!$U149),"---",'Water &amp; Soil Stewardship'!$E149)</f>
        <v>---</v>
      </c>
      <c r="E719" s="3" t="str">
        <f>IF(ISBLANK('Water &amp; Soil Stewardship'!$U149),"---",'Water &amp; Soil Stewardship'!$U149)</f>
        <v>---</v>
      </c>
      <c r="F719" s="3" t="str">
        <f>IF(ISBLANK('Water &amp; Soil Stewardship'!$U149),"---",'Water &amp; Soil Stewardship'!$V149)</f>
        <v>---</v>
      </c>
      <c r="G719" s="3" t="str">
        <f>IF(ISBLANK('Water &amp; Soil Stewardship'!$U149),"---",'Water &amp; Soil Stewardship'!$X149)</f>
        <v>---</v>
      </c>
    </row>
    <row r="720" spans="1:7" ht="40" hidden="1" customHeight="1">
      <c r="A720" s="588" t="s">
        <v>32</v>
      </c>
      <c r="B720" s="3" t="str">
        <f>IF(ISBLANK('Water &amp; Soil Stewardship'!$U150),"---",'Water &amp; Soil Stewardship'!$C150)</f>
        <v>---</v>
      </c>
      <c r="C720" s="3" t="str">
        <f>IF(ISBLANK('Water &amp; Soil Stewardship'!$U150),"---",'Water &amp; Soil Stewardship'!$D150)</f>
        <v>---</v>
      </c>
      <c r="D720" s="3" t="str">
        <f>IF(ISBLANK('Water &amp; Soil Stewardship'!$U150),"---",'Water &amp; Soil Stewardship'!$E150)</f>
        <v>---</v>
      </c>
      <c r="E720" s="3" t="str">
        <f>IF(ISBLANK('Water &amp; Soil Stewardship'!$U150),"---",'Water &amp; Soil Stewardship'!$U150)</f>
        <v>---</v>
      </c>
      <c r="F720" s="3" t="str">
        <f>IF(ISBLANK('Water &amp; Soil Stewardship'!$U150),"---",'Water &amp; Soil Stewardship'!$V150)</f>
        <v>---</v>
      </c>
      <c r="G720" s="3" t="str">
        <f>IF(ISBLANK('Water &amp; Soil Stewardship'!$U150),"---",'Water &amp; Soil Stewardship'!$X150)</f>
        <v>---</v>
      </c>
    </row>
    <row r="721" spans="1:7" ht="40" hidden="1" customHeight="1">
      <c r="A721" s="588" t="s">
        <v>32</v>
      </c>
      <c r="B721" s="3" t="str">
        <f>IF(ISBLANK('Water &amp; Soil Stewardship'!$U151),"---",'Water &amp; Soil Stewardship'!$C151)</f>
        <v>---</v>
      </c>
      <c r="C721" s="3" t="str">
        <f>IF(ISBLANK('Water &amp; Soil Stewardship'!$U151),"---",'Water &amp; Soil Stewardship'!$D151)</f>
        <v>---</v>
      </c>
      <c r="D721" s="3" t="str">
        <f>IF(ISBLANK('Water &amp; Soil Stewardship'!$U151),"---",'Water &amp; Soil Stewardship'!$E151)</f>
        <v>---</v>
      </c>
      <c r="E721" s="3" t="str">
        <f>IF(ISBLANK('Water &amp; Soil Stewardship'!$U151),"---",'Water &amp; Soil Stewardship'!$U151)</f>
        <v>---</v>
      </c>
      <c r="F721" s="3" t="str">
        <f>IF(ISBLANK('Water &amp; Soil Stewardship'!$U151),"---",'Water &amp; Soil Stewardship'!$V151)</f>
        <v>---</v>
      </c>
      <c r="G721" s="3" t="str">
        <f>IF(ISBLANK('Water &amp; Soil Stewardship'!$U151),"---",'Water &amp; Soil Stewardship'!$X151)</f>
        <v>---</v>
      </c>
    </row>
    <row r="722" spans="1:7" ht="40" hidden="1" customHeight="1">
      <c r="A722" s="588" t="s">
        <v>32</v>
      </c>
      <c r="B722" s="3" t="str">
        <f>IF(ISBLANK('Water &amp; Soil Stewardship'!$U152),"---",'Water &amp; Soil Stewardship'!$C152)</f>
        <v>---</v>
      </c>
      <c r="C722" s="3" t="str">
        <f>IF(ISBLANK('Water &amp; Soil Stewardship'!$U152),"---",'Water &amp; Soil Stewardship'!$D152)</f>
        <v>---</v>
      </c>
      <c r="D722" s="3" t="str">
        <f>IF(ISBLANK('Water &amp; Soil Stewardship'!$U152),"---",'Water &amp; Soil Stewardship'!$E152)</f>
        <v>---</v>
      </c>
      <c r="E722" s="3" t="str">
        <f>IF(ISBLANK('Water &amp; Soil Stewardship'!$U152),"---",'Water &amp; Soil Stewardship'!$U152)</f>
        <v>---</v>
      </c>
      <c r="F722" s="3" t="str">
        <f>IF(ISBLANK('Water &amp; Soil Stewardship'!$U152),"---",'Water &amp; Soil Stewardship'!$V152)</f>
        <v>---</v>
      </c>
      <c r="G722" s="3" t="str">
        <f>IF(ISBLANK('Water &amp; Soil Stewardship'!$U152),"---",'Water &amp; Soil Stewardship'!$X152)</f>
        <v>---</v>
      </c>
    </row>
    <row r="723" spans="1:7" ht="40" hidden="1" customHeight="1">
      <c r="A723" s="588" t="s">
        <v>32</v>
      </c>
      <c r="B723" s="3" t="str">
        <f>IF(ISBLANK('Water &amp; Soil Stewardship'!$U153),"---",'Water &amp; Soil Stewardship'!$C153)</f>
        <v>---</v>
      </c>
      <c r="C723" s="3" t="str">
        <f>IF(ISBLANK('Water &amp; Soil Stewardship'!$U153),"---",'Water &amp; Soil Stewardship'!$D153)</f>
        <v>---</v>
      </c>
      <c r="D723" s="3" t="str">
        <f>IF(ISBLANK('Water &amp; Soil Stewardship'!$U153),"---",'Water &amp; Soil Stewardship'!$E153)</f>
        <v>---</v>
      </c>
      <c r="E723" s="3" t="str">
        <f>IF(ISBLANK('Water &amp; Soil Stewardship'!$U153),"---",'Water &amp; Soil Stewardship'!$U153)</f>
        <v>---</v>
      </c>
      <c r="F723" s="3" t="str">
        <f>IF(ISBLANK('Water &amp; Soil Stewardship'!$U153),"---",'Water &amp; Soil Stewardship'!$V153)</f>
        <v>---</v>
      </c>
      <c r="G723" s="3" t="str">
        <f>IF(ISBLANK('Water &amp; Soil Stewardship'!$U153),"---",'Water &amp; Soil Stewardship'!$X153)</f>
        <v>---</v>
      </c>
    </row>
    <row r="724" spans="1:7" ht="40" hidden="1" customHeight="1">
      <c r="A724" s="588" t="s">
        <v>32</v>
      </c>
      <c r="B724" s="3" t="str">
        <f>IF(ISBLANK('Water &amp; Soil Stewardship'!$U154),"---",'Water &amp; Soil Stewardship'!$C154)</f>
        <v>---</v>
      </c>
      <c r="C724" s="3" t="str">
        <f>IF(ISBLANK('Water &amp; Soil Stewardship'!$U154),"---",'Water &amp; Soil Stewardship'!$D154)</f>
        <v>---</v>
      </c>
      <c r="D724" s="3" t="str">
        <f>IF(ISBLANK('Water &amp; Soil Stewardship'!$U154),"---",'Water &amp; Soil Stewardship'!$E154)</f>
        <v>---</v>
      </c>
      <c r="E724" s="3" t="str">
        <f>IF(ISBLANK('Water &amp; Soil Stewardship'!$U154),"---",'Water &amp; Soil Stewardship'!$U154)</f>
        <v>---</v>
      </c>
      <c r="F724" s="3" t="str">
        <f>IF(ISBLANK('Water &amp; Soil Stewardship'!$U154),"---",'Water &amp; Soil Stewardship'!$V154)</f>
        <v>---</v>
      </c>
      <c r="G724" s="3" t="str">
        <f>IF(ISBLANK('Water &amp; Soil Stewardship'!$U154),"---",'Water &amp; Soil Stewardship'!$X154)</f>
        <v>---</v>
      </c>
    </row>
    <row r="725" spans="1:7" ht="40" hidden="1" customHeight="1">
      <c r="A725" s="588" t="s">
        <v>32</v>
      </c>
      <c r="B725" s="3" t="str">
        <f>IF(ISBLANK('Water &amp; Soil Stewardship'!$U155),"---",'Water &amp; Soil Stewardship'!$C155)</f>
        <v>---</v>
      </c>
      <c r="C725" s="3" t="str">
        <f>IF(ISBLANK('Water &amp; Soil Stewardship'!$U155),"---",'Water &amp; Soil Stewardship'!$D155)</f>
        <v>---</v>
      </c>
      <c r="D725" s="3" t="str">
        <f>IF(ISBLANK('Water &amp; Soil Stewardship'!$U155),"---",'Water &amp; Soil Stewardship'!$E155)</f>
        <v>---</v>
      </c>
      <c r="E725" s="3" t="str">
        <f>IF(ISBLANK('Water &amp; Soil Stewardship'!$U155),"---",'Water &amp; Soil Stewardship'!$U155)</f>
        <v>---</v>
      </c>
      <c r="F725" s="3" t="str">
        <f>IF(ISBLANK('Water &amp; Soil Stewardship'!$U155),"---",'Water &amp; Soil Stewardship'!$V155)</f>
        <v>---</v>
      </c>
      <c r="G725" s="3" t="str">
        <f>IF(ISBLANK('Water &amp; Soil Stewardship'!$U155),"---",'Water &amp; Soil Stewardship'!$X155)</f>
        <v>---</v>
      </c>
    </row>
    <row r="726" spans="1:7" ht="40" hidden="1" customHeight="1">
      <c r="A726" s="588" t="s">
        <v>32</v>
      </c>
      <c r="B726" s="3" t="str">
        <f>IF(ISBLANK('Water &amp; Soil Stewardship'!$U156),"---",'Water &amp; Soil Stewardship'!$C156)</f>
        <v>---</v>
      </c>
      <c r="C726" s="3" t="str">
        <f>IF(ISBLANK('Water &amp; Soil Stewardship'!$U156),"---",'Water &amp; Soil Stewardship'!$D156)</f>
        <v>---</v>
      </c>
      <c r="D726" s="3" t="str">
        <f>IF(ISBLANK('Water &amp; Soil Stewardship'!$U156),"---",'Water &amp; Soil Stewardship'!$E156)</f>
        <v>---</v>
      </c>
      <c r="E726" s="3" t="str">
        <f>IF(ISBLANK('Water &amp; Soil Stewardship'!$U156),"---",'Water &amp; Soil Stewardship'!$U156)</f>
        <v>---</v>
      </c>
      <c r="F726" s="3" t="str">
        <f>IF(ISBLANK('Water &amp; Soil Stewardship'!$U156),"---",'Water &amp; Soil Stewardship'!$V156)</f>
        <v>---</v>
      </c>
      <c r="G726" s="3" t="str">
        <f>IF(ISBLANK('Water &amp; Soil Stewardship'!$U156),"---",'Water &amp; Soil Stewardship'!$X156)</f>
        <v>---</v>
      </c>
    </row>
    <row r="727" spans="1:7" ht="40" hidden="1" customHeight="1">
      <c r="A727" s="588" t="s">
        <v>32</v>
      </c>
      <c r="B727" s="3" t="str">
        <f>IF(ISBLANK('Water &amp; Soil Stewardship'!$U157),"---",'Water &amp; Soil Stewardship'!$C157)</f>
        <v>---</v>
      </c>
      <c r="C727" s="3" t="str">
        <f>IF(ISBLANK('Water &amp; Soil Stewardship'!$U157),"---",'Water &amp; Soil Stewardship'!$D157)</f>
        <v>---</v>
      </c>
      <c r="D727" s="3" t="str">
        <f>IF(ISBLANK('Water &amp; Soil Stewardship'!$U157),"---",'Water &amp; Soil Stewardship'!$E157)</f>
        <v>---</v>
      </c>
      <c r="E727" s="3" t="str">
        <f>IF(ISBLANK('Water &amp; Soil Stewardship'!$U157),"---",'Water &amp; Soil Stewardship'!$U157)</f>
        <v>---</v>
      </c>
      <c r="F727" s="3" t="str">
        <f>IF(ISBLANK('Water &amp; Soil Stewardship'!$U157),"---",'Water &amp; Soil Stewardship'!$V157)</f>
        <v>---</v>
      </c>
      <c r="G727" s="3" t="str">
        <f>IF(ISBLANK('Water &amp; Soil Stewardship'!$U157),"---",'Water &amp; Soil Stewardship'!$X157)</f>
        <v>---</v>
      </c>
    </row>
    <row r="728" spans="1:7" ht="40" hidden="1" customHeight="1">
      <c r="A728" s="588" t="s">
        <v>32</v>
      </c>
      <c r="B728" s="3" t="str">
        <f>IF(ISBLANK('Water &amp; Soil Stewardship'!$U158),"---",'Water &amp; Soil Stewardship'!$C158)</f>
        <v>---</v>
      </c>
      <c r="C728" s="3" t="str">
        <f>IF(ISBLANK('Water &amp; Soil Stewardship'!$U158),"---",'Water &amp; Soil Stewardship'!$D158)</f>
        <v>---</v>
      </c>
      <c r="D728" s="3" t="str">
        <f>IF(ISBLANK('Water &amp; Soil Stewardship'!$U158),"---",'Water &amp; Soil Stewardship'!$E158)</f>
        <v>---</v>
      </c>
      <c r="E728" s="3" t="str">
        <f>IF(ISBLANK('Water &amp; Soil Stewardship'!$U158),"---",'Water &amp; Soil Stewardship'!$U158)</f>
        <v>---</v>
      </c>
      <c r="F728" s="3" t="str">
        <f>IF(ISBLANK('Water &amp; Soil Stewardship'!$U158),"---",'Water &amp; Soil Stewardship'!$V158)</f>
        <v>---</v>
      </c>
      <c r="G728" s="3" t="str">
        <f>IF(ISBLANK('Water &amp; Soil Stewardship'!$U158),"---",'Water &amp; Soil Stewardship'!$X158)</f>
        <v>---</v>
      </c>
    </row>
    <row r="729" spans="1:7" ht="40" hidden="1" customHeight="1">
      <c r="A729" s="588" t="s">
        <v>32</v>
      </c>
      <c r="B729" s="3" t="str">
        <f>IF(ISBLANK('Water &amp; Soil Stewardship'!$U159),"---",'Water &amp; Soil Stewardship'!$C159)</f>
        <v>---</v>
      </c>
      <c r="C729" s="3" t="str">
        <f>IF(ISBLANK('Water &amp; Soil Stewardship'!$U159),"---",'Water &amp; Soil Stewardship'!$D159)</f>
        <v>---</v>
      </c>
      <c r="D729" s="3" t="str">
        <f>IF(ISBLANK('Water &amp; Soil Stewardship'!$U159),"---",'Water &amp; Soil Stewardship'!$E159)</f>
        <v>---</v>
      </c>
      <c r="E729" s="3" t="str">
        <f>IF(ISBLANK('Water &amp; Soil Stewardship'!$U159),"---",'Water &amp; Soil Stewardship'!$U159)</f>
        <v>---</v>
      </c>
      <c r="F729" s="3" t="str">
        <f>IF(ISBLANK('Water &amp; Soil Stewardship'!$U159),"---",'Water &amp; Soil Stewardship'!$V159)</f>
        <v>---</v>
      </c>
      <c r="G729" s="3" t="str">
        <f>IF(ISBLANK('Water &amp; Soil Stewardship'!$U159),"---",'Water &amp; Soil Stewardship'!$X159)</f>
        <v>---</v>
      </c>
    </row>
    <row r="730" spans="1:7" ht="40" hidden="1" customHeight="1">
      <c r="A730" s="588" t="s">
        <v>32</v>
      </c>
      <c r="B730" s="3" t="str">
        <f>IF(ISBLANK('Water &amp; Soil Stewardship'!$U160),"---",'Water &amp; Soil Stewardship'!$C160)</f>
        <v>---</v>
      </c>
      <c r="C730" s="3" t="str">
        <f>IF(ISBLANK('Water &amp; Soil Stewardship'!$U160),"---",'Water &amp; Soil Stewardship'!$D160)</f>
        <v>---</v>
      </c>
      <c r="D730" s="3" t="str">
        <f>IF(ISBLANK('Water &amp; Soil Stewardship'!$U160),"---",'Water &amp; Soil Stewardship'!$E160)</f>
        <v>---</v>
      </c>
      <c r="E730" s="3" t="str">
        <f>IF(ISBLANK('Water &amp; Soil Stewardship'!$U160),"---",'Water &amp; Soil Stewardship'!$U160)</f>
        <v>---</v>
      </c>
      <c r="F730" s="3" t="str">
        <f>IF(ISBLANK('Water &amp; Soil Stewardship'!$U160),"---",'Water &amp; Soil Stewardship'!$V160)</f>
        <v>---</v>
      </c>
      <c r="G730" s="3" t="str">
        <f>IF(ISBLANK('Water &amp; Soil Stewardship'!$U160),"---",'Water &amp; Soil Stewardship'!$X160)</f>
        <v>---</v>
      </c>
    </row>
    <row r="731" spans="1:7" ht="40" hidden="1" customHeight="1">
      <c r="A731" s="588" t="s">
        <v>32</v>
      </c>
      <c r="B731" s="3" t="str">
        <f>IF(ISBLANK('Water &amp; Soil Stewardship'!$U161),"---",'Water &amp; Soil Stewardship'!$C161)</f>
        <v>---</v>
      </c>
      <c r="C731" s="3" t="str">
        <f>IF(ISBLANK('Water &amp; Soil Stewardship'!$U161),"---",'Water &amp; Soil Stewardship'!$D161)</f>
        <v>---</v>
      </c>
      <c r="D731" s="3" t="str">
        <f>IF(ISBLANK('Water &amp; Soil Stewardship'!$U161),"---",'Water &amp; Soil Stewardship'!$E161)</f>
        <v>---</v>
      </c>
      <c r="E731" s="3" t="str">
        <f>IF(ISBLANK('Water &amp; Soil Stewardship'!$U161),"---",'Water &amp; Soil Stewardship'!$U161)</f>
        <v>---</v>
      </c>
      <c r="F731" s="3" t="str">
        <f>IF(ISBLANK('Water &amp; Soil Stewardship'!$U161),"---",'Water &amp; Soil Stewardship'!$V161)</f>
        <v>---</v>
      </c>
      <c r="G731" s="3" t="str">
        <f>IF(ISBLANK('Water &amp; Soil Stewardship'!$U161),"---",'Water &amp; Soil Stewardship'!$X161)</f>
        <v>---</v>
      </c>
    </row>
    <row r="732" spans="1:7" ht="40" hidden="1" customHeight="1">
      <c r="A732" s="588" t="s">
        <v>32</v>
      </c>
      <c r="B732" s="3" t="str">
        <f>IF(ISBLANK('Water &amp; Soil Stewardship'!$U162),"---",'Water &amp; Soil Stewardship'!$C162)</f>
        <v>---</v>
      </c>
      <c r="C732" s="3" t="str">
        <f>IF(ISBLANK('Water &amp; Soil Stewardship'!$U162),"---",'Water &amp; Soil Stewardship'!$D162)</f>
        <v>---</v>
      </c>
      <c r="D732" s="3" t="str">
        <f>IF(ISBLANK('Water &amp; Soil Stewardship'!$U162),"---",'Water &amp; Soil Stewardship'!$E162)</f>
        <v>---</v>
      </c>
      <c r="E732" s="3" t="str">
        <f>IF(ISBLANK('Water &amp; Soil Stewardship'!$U162),"---",'Water &amp; Soil Stewardship'!$U162)</f>
        <v>---</v>
      </c>
      <c r="F732" s="3" t="str">
        <f>IF(ISBLANK('Water &amp; Soil Stewardship'!$U162),"---",'Water &amp; Soil Stewardship'!$V162)</f>
        <v>---</v>
      </c>
      <c r="G732" s="3" t="str">
        <f>IF(ISBLANK('Water &amp; Soil Stewardship'!$U162),"---",'Water &amp; Soil Stewardship'!$X162)</f>
        <v>---</v>
      </c>
    </row>
    <row r="733" spans="1:7" ht="40" hidden="1" customHeight="1">
      <c r="A733" s="588" t="s">
        <v>32</v>
      </c>
      <c r="B733" s="3" t="str">
        <f>IF(ISBLANK('Water &amp; Soil Stewardship'!$U163),"---",'Water &amp; Soil Stewardship'!$C163)</f>
        <v>---</v>
      </c>
      <c r="C733" s="3" t="str">
        <f>IF(ISBLANK('Water &amp; Soil Stewardship'!$U163),"---",'Water &amp; Soil Stewardship'!$D163)</f>
        <v>---</v>
      </c>
      <c r="D733" s="3" t="str">
        <f>IF(ISBLANK('Water &amp; Soil Stewardship'!$U163),"---",'Water &amp; Soil Stewardship'!$E163)</f>
        <v>---</v>
      </c>
      <c r="E733" s="3" t="str">
        <f>IF(ISBLANK('Water &amp; Soil Stewardship'!$U163),"---",'Water &amp; Soil Stewardship'!$U163)</f>
        <v>---</v>
      </c>
      <c r="F733" s="3" t="str">
        <f>IF(ISBLANK('Water &amp; Soil Stewardship'!$U163),"---",'Water &amp; Soil Stewardship'!$V163)</f>
        <v>---</v>
      </c>
      <c r="G733" s="3" t="str">
        <f>IF(ISBLANK('Water &amp; Soil Stewardship'!$U163),"---",'Water &amp; Soil Stewardship'!$X163)</f>
        <v>---</v>
      </c>
    </row>
    <row r="734" spans="1:7" ht="40" hidden="1" customHeight="1">
      <c r="A734" s="588" t="s">
        <v>32</v>
      </c>
      <c r="B734" s="3" t="str">
        <f>IF(ISBLANK('Water &amp; Soil Stewardship'!$U164),"---",'Water &amp; Soil Stewardship'!$C164)</f>
        <v>---</v>
      </c>
      <c r="C734" s="3" t="str">
        <f>IF(ISBLANK('Water &amp; Soil Stewardship'!$U164),"---",'Water &amp; Soil Stewardship'!$D164)</f>
        <v>---</v>
      </c>
      <c r="D734" s="3" t="str">
        <f>IF(ISBLANK('Water &amp; Soil Stewardship'!$U164),"---",'Water &amp; Soil Stewardship'!$E164)</f>
        <v>---</v>
      </c>
      <c r="E734" s="3" t="str">
        <f>IF(ISBLANK('Water &amp; Soil Stewardship'!$U164),"---",'Water &amp; Soil Stewardship'!$U164)</f>
        <v>---</v>
      </c>
      <c r="F734" s="3" t="str">
        <f>IF(ISBLANK('Water &amp; Soil Stewardship'!$U164),"---",'Water &amp; Soil Stewardship'!$V164)</f>
        <v>---</v>
      </c>
      <c r="G734" s="3" t="str">
        <f>IF(ISBLANK('Water &amp; Soil Stewardship'!$U164),"---",'Water &amp; Soil Stewardship'!$X164)</f>
        <v>---</v>
      </c>
    </row>
    <row r="735" spans="1:7" ht="40" hidden="1" customHeight="1">
      <c r="A735" s="588" t="s">
        <v>32</v>
      </c>
      <c r="B735" s="3" t="str">
        <f>IF(ISBLANK('Water &amp; Soil Stewardship'!$U165),"---",'Water &amp; Soil Stewardship'!$C165)</f>
        <v>---</v>
      </c>
      <c r="C735" s="3" t="str">
        <f>IF(ISBLANK('Water &amp; Soil Stewardship'!$U165),"---",'Water &amp; Soil Stewardship'!$D165)</f>
        <v>---</v>
      </c>
      <c r="D735" s="3" t="str">
        <f>IF(ISBLANK('Water &amp; Soil Stewardship'!$U165),"---",'Water &amp; Soil Stewardship'!$E165)</f>
        <v>---</v>
      </c>
      <c r="E735" s="3" t="str">
        <f>IF(ISBLANK('Water &amp; Soil Stewardship'!$U165),"---",'Water &amp; Soil Stewardship'!$U165)</f>
        <v>---</v>
      </c>
      <c r="F735" s="3" t="str">
        <f>IF(ISBLANK('Water &amp; Soil Stewardship'!$U165),"---",'Water &amp; Soil Stewardship'!$V165)</f>
        <v>---</v>
      </c>
      <c r="G735" s="3" t="str">
        <f>IF(ISBLANK('Water &amp; Soil Stewardship'!$U165),"---",'Water &amp; Soil Stewardship'!$X165)</f>
        <v>---</v>
      </c>
    </row>
    <row r="736" spans="1:7" ht="40" hidden="1" customHeight="1">
      <c r="A736" s="588" t="s">
        <v>32</v>
      </c>
      <c r="B736" s="3" t="str">
        <f>IF(ISBLANK('Water &amp; Soil Stewardship'!$U166),"---",'Water &amp; Soil Stewardship'!$C166)</f>
        <v>---</v>
      </c>
      <c r="C736" s="3" t="str">
        <f>IF(ISBLANK('Water &amp; Soil Stewardship'!$U166),"---",'Water &amp; Soil Stewardship'!$D166)</f>
        <v>---</v>
      </c>
      <c r="D736" s="3" t="str">
        <f>IF(ISBLANK('Water &amp; Soil Stewardship'!$U166),"---",'Water &amp; Soil Stewardship'!$E166)</f>
        <v>---</v>
      </c>
      <c r="E736" s="3" t="str">
        <f>IF(ISBLANK('Water &amp; Soil Stewardship'!$U166),"---",'Water &amp; Soil Stewardship'!$U166)</f>
        <v>---</v>
      </c>
      <c r="F736" s="3" t="str">
        <f>IF(ISBLANK('Water &amp; Soil Stewardship'!$U166),"---",'Water &amp; Soil Stewardship'!$V166)</f>
        <v>---</v>
      </c>
      <c r="G736" s="3" t="str">
        <f>IF(ISBLANK('Water &amp; Soil Stewardship'!$U166),"---",'Water &amp; Soil Stewardship'!$X166)</f>
        <v>---</v>
      </c>
    </row>
    <row r="737" spans="1:7" ht="40" hidden="1" customHeight="1">
      <c r="A737" s="588" t="s">
        <v>32</v>
      </c>
      <c r="B737" s="3" t="str">
        <f>IF(ISBLANK('Water &amp; Soil Stewardship'!$U167),"---",'Water &amp; Soil Stewardship'!$C167)</f>
        <v>---</v>
      </c>
      <c r="C737" s="3" t="str">
        <f>IF(ISBLANK('Water &amp; Soil Stewardship'!$U167),"---",'Water &amp; Soil Stewardship'!$D167)</f>
        <v>---</v>
      </c>
      <c r="D737" s="3" t="str">
        <f>IF(ISBLANK('Water &amp; Soil Stewardship'!$U167),"---",'Water &amp; Soil Stewardship'!$E167)</f>
        <v>---</v>
      </c>
      <c r="E737" s="3" t="str">
        <f>IF(ISBLANK('Water &amp; Soil Stewardship'!$U167),"---",'Water &amp; Soil Stewardship'!$U167)</f>
        <v>---</v>
      </c>
      <c r="F737" s="3" t="str">
        <f>IF(ISBLANK('Water &amp; Soil Stewardship'!$U167),"---",'Water &amp; Soil Stewardship'!$V167)</f>
        <v>---</v>
      </c>
      <c r="G737" s="3" t="str">
        <f>IF(ISBLANK('Water &amp; Soil Stewardship'!$U167),"---",'Water &amp; Soil Stewardship'!$X167)</f>
        <v>---</v>
      </c>
    </row>
    <row r="738" spans="1:7" ht="40" hidden="1" customHeight="1">
      <c r="A738" s="588" t="s">
        <v>32</v>
      </c>
      <c r="B738" s="3" t="str">
        <f>IF(ISBLANK('Water &amp; Soil Stewardship'!$U168),"---",'Water &amp; Soil Stewardship'!$C168)</f>
        <v>---</v>
      </c>
      <c r="C738" s="3" t="str">
        <f>IF(ISBLANK('Water &amp; Soil Stewardship'!$U168),"---",'Water &amp; Soil Stewardship'!$D168)</f>
        <v>---</v>
      </c>
      <c r="D738" s="3" t="str">
        <f>IF(ISBLANK('Water &amp; Soil Stewardship'!$U168),"---",'Water &amp; Soil Stewardship'!$E168)</f>
        <v>---</v>
      </c>
      <c r="E738" s="3" t="str">
        <f>IF(ISBLANK('Water &amp; Soil Stewardship'!$U168),"---",'Water &amp; Soil Stewardship'!$U168)</f>
        <v>---</v>
      </c>
      <c r="F738" s="3" t="str">
        <f>IF(ISBLANK('Water &amp; Soil Stewardship'!$U168),"---",'Water &amp; Soil Stewardship'!$V168)</f>
        <v>---</v>
      </c>
      <c r="G738" s="3" t="str">
        <f>IF(ISBLANK('Water &amp; Soil Stewardship'!$U168),"---",'Water &amp; Soil Stewardship'!$X168)</f>
        <v>---</v>
      </c>
    </row>
    <row r="739" spans="1:7" ht="40" hidden="1" customHeight="1">
      <c r="A739" s="588" t="s">
        <v>32</v>
      </c>
      <c r="B739" s="3" t="str">
        <f>IF(ISBLANK('Water &amp; Soil Stewardship'!$U169),"---",'Water &amp; Soil Stewardship'!$C169)</f>
        <v>---</v>
      </c>
      <c r="C739" s="3" t="str">
        <f>IF(ISBLANK('Water &amp; Soil Stewardship'!$U169),"---",'Water &amp; Soil Stewardship'!$D169)</f>
        <v>---</v>
      </c>
      <c r="D739" s="3" t="str">
        <f>IF(ISBLANK('Water &amp; Soil Stewardship'!$U169),"---",'Water &amp; Soil Stewardship'!$E169)</f>
        <v>---</v>
      </c>
      <c r="E739" s="3" t="str">
        <f>IF(ISBLANK('Water &amp; Soil Stewardship'!$U169),"---",'Water &amp; Soil Stewardship'!$U169)</f>
        <v>---</v>
      </c>
      <c r="F739" s="3" t="str">
        <f>IF(ISBLANK('Water &amp; Soil Stewardship'!$U169),"---",'Water &amp; Soil Stewardship'!$V169)</f>
        <v>---</v>
      </c>
      <c r="G739" s="3" t="str">
        <f>IF(ISBLANK('Water &amp; Soil Stewardship'!$U169),"---",'Water &amp; Soil Stewardship'!$X169)</f>
        <v>---</v>
      </c>
    </row>
    <row r="740" spans="1:7" ht="40" hidden="1" customHeight="1">
      <c r="A740" s="588" t="s">
        <v>32</v>
      </c>
      <c r="B740" s="3" t="str">
        <f>IF(ISBLANK('Water &amp; Soil Stewardship'!$U170),"---",'Water &amp; Soil Stewardship'!$C170)</f>
        <v>---</v>
      </c>
      <c r="C740" s="3" t="str">
        <f>IF(ISBLANK('Water &amp; Soil Stewardship'!$U170),"---",'Water &amp; Soil Stewardship'!$D170)</f>
        <v>---</v>
      </c>
      <c r="D740" s="3" t="str">
        <f>IF(ISBLANK('Water &amp; Soil Stewardship'!$U170),"---",'Water &amp; Soil Stewardship'!$E170)</f>
        <v>---</v>
      </c>
      <c r="E740" s="3" t="str">
        <f>IF(ISBLANK('Water &amp; Soil Stewardship'!$U170),"---",'Water &amp; Soil Stewardship'!$U170)</f>
        <v>---</v>
      </c>
      <c r="F740" s="3" t="str">
        <f>IF(ISBLANK('Water &amp; Soil Stewardship'!$U170),"---",'Water &amp; Soil Stewardship'!$V170)</f>
        <v>---</v>
      </c>
      <c r="G740" s="3" t="str">
        <f>IF(ISBLANK('Water &amp; Soil Stewardship'!$U170),"---",'Water &amp; Soil Stewardship'!$X170)</f>
        <v>---</v>
      </c>
    </row>
    <row r="741" spans="1:7" ht="40" hidden="1" customHeight="1">
      <c r="A741" s="588" t="s">
        <v>32</v>
      </c>
      <c r="B741" s="3" t="str">
        <f>IF(ISBLANK('Water &amp; Soil Stewardship'!$U171),"---",'Water &amp; Soil Stewardship'!$C171)</f>
        <v>---</v>
      </c>
      <c r="C741" s="3" t="str">
        <f>IF(ISBLANK('Water &amp; Soil Stewardship'!$U171),"---",'Water &amp; Soil Stewardship'!$D171)</f>
        <v>---</v>
      </c>
      <c r="D741" s="3" t="str">
        <f>IF(ISBLANK('Water &amp; Soil Stewardship'!$U171),"---",'Water &amp; Soil Stewardship'!$E171)</f>
        <v>---</v>
      </c>
      <c r="E741" s="3" t="str">
        <f>IF(ISBLANK('Water &amp; Soil Stewardship'!$U171),"---",'Water &amp; Soil Stewardship'!$U171)</f>
        <v>---</v>
      </c>
      <c r="F741" s="3" t="str">
        <f>IF(ISBLANK('Water &amp; Soil Stewardship'!$U171),"---",'Water &amp; Soil Stewardship'!$V171)</f>
        <v>---</v>
      </c>
      <c r="G741" s="3" t="str">
        <f>IF(ISBLANK('Water &amp; Soil Stewardship'!$U171),"---",'Water &amp; Soil Stewardship'!$X171)</f>
        <v>---</v>
      </c>
    </row>
    <row r="742" spans="1:7" ht="40" hidden="1" customHeight="1">
      <c r="A742" s="588" t="s">
        <v>32</v>
      </c>
      <c r="B742" s="3" t="str">
        <f>IF(ISBLANK('Water &amp; Soil Stewardship'!$U172),"---",'Water &amp; Soil Stewardship'!$C172)</f>
        <v>---</v>
      </c>
      <c r="C742" s="3" t="str">
        <f>IF(ISBLANK('Water &amp; Soil Stewardship'!$U172),"---",'Water &amp; Soil Stewardship'!$D172)</f>
        <v>---</v>
      </c>
      <c r="D742" s="3" t="str">
        <f>IF(ISBLANK('Water &amp; Soil Stewardship'!$U172),"---",'Water &amp; Soil Stewardship'!$E172)</f>
        <v>---</v>
      </c>
      <c r="E742" s="3" t="str">
        <f>IF(ISBLANK('Water &amp; Soil Stewardship'!$U172),"---",'Water &amp; Soil Stewardship'!$U172)</f>
        <v>---</v>
      </c>
      <c r="F742" s="3" t="str">
        <f>IF(ISBLANK('Water &amp; Soil Stewardship'!$U172),"---",'Water &amp; Soil Stewardship'!$V172)</f>
        <v>---</v>
      </c>
      <c r="G742" s="3" t="str">
        <f>IF(ISBLANK('Water &amp; Soil Stewardship'!$U172),"---",'Water &amp; Soil Stewardship'!$X172)</f>
        <v>---</v>
      </c>
    </row>
    <row r="743" spans="1:7" s="143" customFormat="1" ht="28" hidden="1">
      <c r="A743" s="588" t="s">
        <v>34</v>
      </c>
      <c r="B743" s="439" t="str">
        <f>IF(ISBLANK('Social Fairness'!$U5),"---",'Social Fairness'!$C5)</f>
        <v>Bronze</v>
      </c>
      <c r="C743" s="439" t="str">
        <f>IF(ISBLANK('Social Fairness'!$U5),"---",'Social Fairness'!$D5)</f>
        <v>8.1 Human Rights Policy</v>
      </c>
      <c r="D743" s="439" t="str">
        <f>IF(ISBLANK('Social Fairness'!$U5),"---",'Social Fairness'!$E5)</f>
        <v>Commit to respect human rights, as enshrined in municipal law and internationally recognized human rights standards, through company policy. The policy must:</v>
      </c>
      <c r="E743" s="439" t="str">
        <f>IF(ISBLANK('Social Fairness'!$U5),"---",'Social Fairness'!$U5)</f>
        <v>Moved and Modified</v>
      </c>
      <c r="F743" s="439" t="str">
        <f>IF(ISBLANK('Social Fairness'!$U5),"---",'Social Fairness'!$V5)</f>
        <v>No</v>
      </c>
      <c r="G743" s="439">
        <f>IF(ISBLANK('Social Fairness'!$U5),"---",'Social Fairness'!$X5)</f>
        <v>0</v>
      </c>
    </row>
    <row r="744" spans="1:7" ht="40" hidden="1" customHeight="1">
      <c r="A744" s="588" t="s">
        <v>34</v>
      </c>
      <c r="B744" s="3" t="str">
        <f>IF(ISBLANK('Social Fairness'!$U6),"---",'Social Fairness'!$C6)</f>
        <v>---</v>
      </c>
      <c r="C744" s="3" t="str">
        <f>IF(ISBLANK('Social Fairness'!$U6),"---",'Social Fairness'!$D6)</f>
        <v>---</v>
      </c>
      <c r="D744" s="3" t="str">
        <f>IF(ISBLANK('Social Fairness'!$U6),"---",'Social Fairness'!$E6)</f>
        <v>---</v>
      </c>
      <c r="E744" s="3" t="str">
        <f>IF(ISBLANK('Social Fairness'!$U6),"---",'Social Fairness'!$U6)</f>
        <v>---</v>
      </c>
      <c r="F744" s="3" t="str">
        <f>IF(ISBLANK('Social Fairness'!$U6),"---",'Social Fairness'!$V6)</f>
        <v>---</v>
      </c>
      <c r="G744" s="3" t="str">
        <f>IF(ISBLANK('Social Fairness'!$U6),"---",'Social Fairness'!$X6)</f>
        <v>---</v>
      </c>
    </row>
    <row r="745" spans="1:7" ht="40" hidden="1" customHeight="1">
      <c r="A745" s="588" t="s">
        <v>34</v>
      </c>
      <c r="B745" s="3" t="str">
        <f>IF(ISBLANK('Social Fairness'!$U7),"---",'Social Fairness'!$C7)</f>
        <v>---</v>
      </c>
      <c r="C745" s="3" t="str">
        <f>IF(ISBLANK('Social Fairness'!$U7),"---",'Social Fairness'!$D7)</f>
        <v>---</v>
      </c>
      <c r="D745" s="3" t="str">
        <f>IF(ISBLANK('Social Fairness'!$U7),"---",'Social Fairness'!$E7)</f>
        <v>---</v>
      </c>
      <c r="E745" s="3" t="str">
        <f>IF(ISBLANK('Social Fairness'!$U7),"---",'Social Fairness'!$U7)</f>
        <v>---</v>
      </c>
      <c r="F745" s="3" t="str">
        <f>IF(ISBLANK('Social Fairness'!$U7),"---",'Social Fairness'!$V7)</f>
        <v>---</v>
      </c>
      <c r="G745" s="3" t="str">
        <f>IF(ISBLANK('Social Fairness'!$U7),"---",'Social Fairness'!$X7)</f>
        <v>---</v>
      </c>
    </row>
    <row r="746" spans="1:7" ht="40" hidden="1" customHeight="1">
      <c r="A746" s="588" t="s">
        <v>34</v>
      </c>
      <c r="B746" s="3" t="str">
        <f>IF(ISBLANK('Social Fairness'!$U8),"---",'Social Fairness'!$C8)</f>
        <v>---</v>
      </c>
      <c r="C746" s="3" t="str">
        <f>IF(ISBLANK('Social Fairness'!$U8),"---",'Social Fairness'!$D8)</f>
        <v>---</v>
      </c>
      <c r="D746" s="3" t="str">
        <f>IF(ISBLANK('Social Fairness'!$U8),"---",'Social Fairness'!$E8)</f>
        <v>---</v>
      </c>
      <c r="E746" s="3" t="str">
        <f>IF(ISBLANK('Social Fairness'!$U8),"---",'Social Fairness'!$U8)</f>
        <v>---</v>
      </c>
      <c r="F746" s="3" t="str">
        <f>IF(ISBLANK('Social Fairness'!$U8),"---",'Social Fairness'!$V8)</f>
        <v>---</v>
      </c>
      <c r="G746" s="3" t="str">
        <f>IF(ISBLANK('Social Fairness'!$U8),"---",'Social Fairness'!$X8)</f>
        <v>---</v>
      </c>
    </row>
    <row r="747" spans="1:7" ht="40" hidden="1" customHeight="1">
      <c r="A747" s="588" t="s">
        <v>34</v>
      </c>
      <c r="B747" s="3" t="str">
        <f>IF(ISBLANK('Social Fairness'!$U9),"---",'Social Fairness'!$C9)</f>
        <v>---</v>
      </c>
      <c r="C747" s="3" t="str">
        <f>IF(ISBLANK('Social Fairness'!$U9),"---",'Social Fairness'!$D9)</f>
        <v>---</v>
      </c>
      <c r="D747" s="3" t="str">
        <f>IF(ISBLANK('Social Fairness'!$U9),"---",'Social Fairness'!$E9)</f>
        <v>---</v>
      </c>
      <c r="E747" s="3" t="str">
        <f>IF(ISBLANK('Social Fairness'!$U9),"---",'Social Fairness'!$U9)</f>
        <v>---</v>
      </c>
      <c r="F747" s="3" t="str">
        <f>IF(ISBLANK('Social Fairness'!$U9),"---",'Social Fairness'!$V9)</f>
        <v>---</v>
      </c>
      <c r="G747" s="3" t="str">
        <f>IF(ISBLANK('Social Fairness'!$U9),"---",'Social Fairness'!$X9)</f>
        <v>---</v>
      </c>
    </row>
    <row r="748" spans="1:7" ht="40" hidden="1" customHeight="1">
      <c r="A748" s="588" t="s">
        <v>34</v>
      </c>
      <c r="B748" s="3" t="str">
        <f>IF(ISBLANK('Social Fairness'!$U10),"---",'Social Fairness'!$C10)</f>
        <v>---</v>
      </c>
      <c r="C748" s="3" t="str">
        <f>IF(ISBLANK('Social Fairness'!$U10),"---",'Social Fairness'!$D10)</f>
        <v>---</v>
      </c>
      <c r="D748" s="3" t="str">
        <f>IF(ISBLANK('Social Fairness'!$U10),"---",'Social Fairness'!$E10)</f>
        <v>---</v>
      </c>
      <c r="E748" s="3" t="str">
        <f>IF(ISBLANK('Social Fairness'!$U10),"---",'Social Fairness'!$U10)</f>
        <v>---</v>
      </c>
      <c r="F748" s="3" t="str">
        <f>IF(ISBLANK('Social Fairness'!$U10),"---",'Social Fairness'!$V10)</f>
        <v>---</v>
      </c>
      <c r="G748" s="3" t="str">
        <f>IF(ISBLANK('Social Fairness'!$U10),"---",'Social Fairness'!$X10)</f>
        <v>---</v>
      </c>
    </row>
    <row r="749" spans="1:7" ht="40" hidden="1" customHeight="1">
      <c r="A749" s="588" t="s">
        <v>34</v>
      </c>
      <c r="B749" s="3" t="str">
        <f>IF(ISBLANK('Social Fairness'!$U11),"---",'Social Fairness'!$C11)</f>
        <v>---</v>
      </c>
      <c r="C749" s="3" t="str">
        <f>IF(ISBLANK('Social Fairness'!$U11),"---",'Social Fairness'!$D11)</f>
        <v>---</v>
      </c>
      <c r="D749" s="3" t="str">
        <f>IF(ISBLANK('Social Fairness'!$U11),"---",'Social Fairness'!$E11)</f>
        <v>---</v>
      </c>
      <c r="E749" s="3" t="str">
        <f>IF(ISBLANK('Social Fairness'!$U11),"---",'Social Fairness'!$U11)</f>
        <v>---</v>
      </c>
      <c r="F749" s="3" t="str">
        <f>IF(ISBLANK('Social Fairness'!$U11),"---",'Social Fairness'!$V11)</f>
        <v>---</v>
      </c>
      <c r="G749" s="3" t="str">
        <f>IF(ISBLANK('Social Fairness'!$U11),"---",'Social Fairness'!$X11)</f>
        <v>---</v>
      </c>
    </row>
    <row r="750" spans="1:7" ht="40" hidden="1" customHeight="1">
      <c r="A750" s="588" t="s">
        <v>34</v>
      </c>
      <c r="B750" s="3" t="str">
        <f>IF(ISBLANK('Social Fairness'!$U12),"---",'Social Fairness'!$C12)</f>
        <v>---</v>
      </c>
      <c r="C750" s="3" t="str">
        <f>IF(ISBLANK('Social Fairness'!$U12),"---",'Social Fairness'!$D12)</f>
        <v>---</v>
      </c>
      <c r="D750" s="3" t="str">
        <f>IF(ISBLANK('Social Fairness'!$U12),"---",'Social Fairness'!$E12)</f>
        <v>---</v>
      </c>
      <c r="E750" s="3" t="str">
        <f>IF(ISBLANK('Social Fairness'!$U12),"---",'Social Fairness'!$U12)</f>
        <v>---</v>
      </c>
      <c r="F750" s="3" t="str">
        <f>IF(ISBLANK('Social Fairness'!$U12),"---",'Social Fairness'!$V12)</f>
        <v>---</v>
      </c>
      <c r="G750" s="3" t="str">
        <f>IF(ISBLANK('Social Fairness'!$U12),"---",'Social Fairness'!$X12)</f>
        <v>---</v>
      </c>
    </row>
    <row r="751" spans="1:7" ht="40" hidden="1" customHeight="1">
      <c r="A751" s="588" t="s">
        <v>34</v>
      </c>
      <c r="B751" s="3" t="str">
        <f>IF(ISBLANK('Social Fairness'!$U13),"---",'Social Fairness'!$C13)</f>
        <v>---</v>
      </c>
      <c r="C751" s="3" t="str">
        <f>IF(ISBLANK('Social Fairness'!$U13),"---",'Social Fairness'!$D13)</f>
        <v>---</v>
      </c>
      <c r="D751" s="3" t="str">
        <f>IF(ISBLANK('Social Fairness'!$U13),"---",'Social Fairness'!$E13)</f>
        <v>---</v>
      </c>
      <c r="E751" s="3" t="str">
        <f>IF(ISBLANK('Social Fairness'!$U13),"---",'Social Fairness'!$U13)</f>
        <v>---</v>
      </c>
      <c r="F751" s="3" t="str">
        <f>IF(ISBLANK('Social Fairness'!$U13),"---",'Social Fairness'!$V13)</f>
        <v>---</v>
      </c>
      <c r="G751" s="3" t="str">
        <f>IF(ISBLANK('Social Fairness'!$U13),"---",'Social Fairness'!$X13)</f>
        <v>---</v>
      </c>
    </row>
    <row r="752" spans="1:7" ht="40" hidden="1" customHeight="1">
      <c r="A752" s="588" t="s">
        <v>34</v>
      </c>
      <c r="B752" s="3" t="str">
        <f>IF(ISBLANK('Social Fairness'!$U14),"---",'Social Fairness'!$C14)</f>
        <v>---</v>
      </c>
      <c r="C752" s="3" t="str">
        <f>IF(ISBLANK('Social Fairness'!$U14),"---",'Social Fairness'!$D14)</f>
        <v>---</v>
      </c>
      <c r="D752" s="3" t="str">
        <f>IF(ISBLANK('Social Fairness'!$U14),"---",'Social Fairness'!$E14)</f>
        <v>---</v>
      </c>
      <c r="E752" s="3" t="str">
        <f>IF(ISBLANK('Social Fairness'!$U14),"---",'Social Fairness'!$U14)</f>
        <v>---</v>
      </c>
      <c r="F752" s="3" t="str">
        <f>IF(ISBLANK('Social Fairness'!$U14),"---",'Social Fairness'!$V14)</f>
        <v>---</v>
      </c>
      <c r="G752" s="3" t="str">
        <f>IF(ISBLANK('Social Fairness'!$U14),"---",'Social Fairness'!$X14)</f>
        <v>---</v>
      </c>
    </row>
    <row r="753" spans="1:7" ht="40" hidden="1" customHeight="1">
      <c r="A753" s="588" t="s">
        <v>34</v>
      </c>
      <c r="B753" s="3" t="str">
        <f>IF(ISBLANK('Social Fairness'!$U15),"---",'Social Fairness'!$C15)</f>
        <v>---</v>
      </c>
      <c r="C753" s="3" t="str">
        <f>IF(ISBLANK('Social Fairness'!$U15),"---",'Social Fairness'!$D15)</f>
        <v>---</v>
      </c>
      <c r="D753" s="3" t="str">
        <f>IF(ISBLANK('Social Fairness'!$U15),"---",'Social Fairness'!$E15)</f>
        <v>---</v>
      </c>
      <c r="E753" s="3" t="str">
        <f>IF(ISBLANK('Social Fairness'!$U15),"---",'Social Fairness'!$U15)</f>
        <v>---</v>
      </c>
      <c r="F753" s="3" t="str">
        <f>IF(ISBLANK('Social Fairness'!$U15),"---",'Social Fairness'!$V15)</f>
        <v>---</v>
      </c>
      <c r="G753" s="3" t="str">
        <f>IF(ISBLANK('Social Fairness'!$U15),"---",'Social Fairness'!$X15)</f>
        <v>---</v>
      </c>
    </row>
    <row r="754" spans="1:7" ht="40" hidden="1" customHeight="1">
      <c r="A754" s="588" t="s">
        <v>34</v>
      </c>
      <c r="B754" s="3" t="str">
        <f>IF(ISBLANK('Social Fairness'!$U16),"---",'Social Fairness'!$C16)</f>
        <v>---</v>
      </c>
      <c r="C754" s="3" t="str">
        <f>IF(ISBLANK('Social Fairness'!$U16),"---",'Social Fairness'!$D16)</f>
        <v>---</v>
      </c>
      <c r="D754" s="3" t="str">
        <f>IF(ISBLANK('Social Fairness'!$U16),"---",'Social Fairness'!$E16)</f>
        <v>---</v>
      </c>
      <c r="E754" s="3" t="str">
        <f>IF(ISBLANK('Social Fairness'!$U16),"---",'Social Fairness'!$U16)</f>
        <v>---</v>
      </c>
      <c r="F754" s="3" t="str">
        <f>IF(ISBLANK('Social Fairness'!$U16),"---",'Social Fairness'!$V16)</f>
        <v>---</v>
      </c>
      <c r="G754" s="3" t="str">
        <f>IF(ISBLANK('Social Fairness'!$U16),"---",'Social Fairness'!$X16)</f>
        <v>---</v>
      </c>
    </row>
    <row r="755" spans="1:7" ht="40" hidden="1" customHeight="1">
      <c r="A755" s="588" t="s">
        <v>34</v>
      </c>
      <c r="B755" s="3" t="str">
        <f>IF(ISBLANK('Social Fairness'!$U17),"---",'Social Fairness'!$C17)</f>
        <v>---</v>
      </c>
      <c r="C755" s="3" t="str">
        <f>IF(ISBLANK('Social Fairness'!$U17),"---",'Social Fairness'!$D17)</f>
        <v>---</v>
      </c>
      <c r="D755" s="3" t="str">
        <f>IF(ISBLANK('Social Fairness'!$U17),"---",'Social Fairness'!$E17)</f>
        <v>---</v>
      </c>
      <c r="E755" s="3" t="str">
        <f>IF(ISBLANK('Social Fairness'!$U17),"---",'Social Fairness'!$U17)</f>
        <v>---</v>
      </c>
      <c r="F755" s="3" t="str">
        <f>IF(ISBLANK('Social Fairness'!$U17),"---",'Social Fairness'!$V17)</f>
        <v>---</v>
      </c>
      <c r="G755" s="3" t="str">
        <f>IF(ISBLANK('Social Fairness'!$U17),"---",'Social Fairness'!$X17)</f>
        <v>---</v>
      </c>
    </row>
    <row r="756" spans="1:7" ht="40" hidden="1" customHeight="1">
      <c r="A756" s="588" t="s">
        <v>34</v>
      </c>
      <c r="B756" s="3" t="str">
        <f>IF(ISBLANK('Social Fairness'!$U18),"---",'Social Fairness'!$C18)</f>
        <v>---</v>
      </c>
      <c r="C756" s="3" t="str">
        <f>IF(ISBLANK('Social Fairness'!$U18),"---",'Social Fairness'!$D18)</f>
        <v>---</v>
      </c>
      <c r="D756" s="3" t="str">
        <f>IF(ISBLANK('Social Fairness'!$U18),"---",'Social Fairness'!$E18)</f>
        <v>---</v>
      </c>
      <c r="E756" s="3" t="str">
        <f>IF(ISBLANK('Social Fairness'!$U18),"---",'Social Fairness'!$U18)</f>
        <v>---</v>
      </c>
      <c r="F756" s="3" t="str">
        <f>IF(ISBLANK('Social Fairness'!$U18),"---",'Social Fairness'!$V18)</f>
        <v>---</v>
      </c>
      <c r="G756" s="3" t="str">
        <f>IF(ISBLANK('Social Fairness'!$U18),"---",'Social Fairness'!$X18)</f>
        <v>---</v>
      </c>
    </row>
    <row r="757" spans="1:7" ht="40" hidden="1" customHeight="1">
      <c r="A757" s="588" t="s">
        <v>34</v>
      </c>
      <c r="B757" s="3" t="str">
        <f>IF(ISBLANK('Social Fairness'!$U19),"---",'Social Fairness'!$C19)</f>
        <v>---</v>
      </c>
      <c r="C757" s="3" t="str">
        <f>IF(ISBLANK('Social Fairness'!$U19),"---",'Social Fairness'!$D19)</f>
        <v>---</v>
      </c>
      <c r="D757" s="3" t="str">
        <f>IF(ISBLANK('Social Fairness'!$U19),"---",'Social Fairness'!$E19)</f>
        <v>---</v>
      </c>
      <c r="E757" s="3" t="str">
        <f>IF(ISBLANK('Social Fairness'!$U19),"---",'Social Fairness'!$U19)</f>
        <v>---</v>
      </c>
      <c r="F757" s="3" t="str">
        <f>IF(ISBLANK('Social Fairness'!$U19),"---",'Social Fairness'!$V19)</f>
        <v>---</v>
      </c>
      <c r="G757" s="3" t="str">
        <f>IF(ISBLANK('Social Fairness'!$U19),"---",'Social Fairness'!$X19)</f>
        <v>---</v>
      </c>
    </row>
    <row r="758" spans="1:7" ht="40" hidden="1" customHeight="1">
      <c r="A758" s="588" t="s">
        <v>34</v>
      </c>
      <c r="B758" s="3" t="str">
        <f>IF(ISBLANK('Social Fairness'!$U20),"---",'Social Fairness'!$C20)</f>
        <v>---</v>
      </c>
      <c r="C758" s="3" t="str">
        <f>IF(ISBLANK('Social Fairness'!$U20),"---",'Social Fairness'!$D20)</f>
        <v>---</v>
      </c>
      <c r="D758" s="3" t="str">
        <f>IF(ISBLANK('Social Fairness'!$U20),"---",'Social Fairness'!$E20)</f>
        <v>---</v>
      </c>
      <c r="E758" s="3" t="str">
        <f>IF(ISBLANK('Social Fairness'!$U20),"---",'Social Fairness'!$U20)</f>
        <v>---</v>
      </c>
      <c r="F758" s="3" t="str">
        <f>IF(ISBLANK('Social Fairness'!$U20),"---",'Social Fairness'!$V20)</f>
        <v>---</v>
      </c>
      <c r="G758" s="3" t="str">
        <f>IF(ISBLANK('Social Fairness'!$U20),"---",'Social Fairness'!$X20)</f>
        <v>---</v>
      </c>
    </row>
    <row r="759" spans="1:7" ht="40" hidden="1" customHeight="1">
      <c r="A759" s="588" t="s">
        <v>34</v>
      </c>
      <c r="B759" s="3" t="str">
        <f>IF(ISBLANK('Social Fairness'!$U21),"---",'Social Fairness'!$C21)</f>
        <v>---</v>
      </c>
      <c r="C759" s="3" t="str">
        <f>IF(ISBLANK('Social Fairness'!$U21),"---",'Social Fairness'!$D21)</f>
        <v>---</v>
      </c>
      <c r="D759" s="3" t="str">
        <f>IF(ISBLANK('Social Fairness'!$U21),"---",'Social Fairness'!$E21)</f>
        <v>---</v>
      </c>
      <c r="E759" s="3" t="str">
        <f>IF(ISBLANK('Social Fairness'!$U21),"---",'Social Fairness'!$U21)</f>
        <v>---</v>
      </c>
      <c r="F759" s="3" t="str">
        <f>IF(ISBLANK('Social Fairness'!$U21),"---",'Social Fairness'!$V21)</f>
        <v>---</v>
      </c>
      <c r="G759" s="3" t="str">
        <f>IF(ISBLANK('Social Fairness'!$U21),"---",'Social Fairness'!$X21)</f>
        <v>---</v>
      </c>
    </row>
    <row r="760" spans="1:7" ht="40" hidden="1" customHeight="1">
      <c r="A760" s="588" t="s">
        <v>34</v>
      </c>
      <c r="B760" s="3" t="str">
        <f>IF(ISBLANK('Social Fairness'!$U22),"---",'Social Fairness'!$C22)</f>
        <v>---</v>
      </c>
      <c r="C760" s="3" t="str">
        <f>IF(ISBLANK('Social Fairness'!$U22),"---",'Social Fairness'!$D22)</f>
        <v>---</v>
      </c>
      <c r="D760" s="3" t="str">
        <f>IF(ISBLANK('Social Fairness'!$U22),"---",'Social Fairness'!$E22)</f>
        <v>---</v>
      </c>
      <c r="E760" s="3" t="str">
        <f>IF(ISBLANK('Social Fairness'!$U22),"---",'Social Fairness'!$U22)</f>
        <v>---</v>
      </c>
      <c r="F760" s="3" t="str">
        <f>IF(ISBLANK('Social Fairness'!$U22),"---",'Social Fairness'!$V22)</f>
        <v>---</v>
      </c>
      <c r="G760" s="3" t="str">
        <f>IF(ISBLANK('Social Fairness'!$U22),"---",'Social Fairness'!$X22)</f>
        <v>---</v>
      </c>
    </row>
    <row r="761" spans="1:7" ht="40" hidden="1" customHeight="1">
      <c r="A761" s="588" t="s">
        <v>34</v>
      </c>
      <c r="B761" s="3" t="str">
        <f>IF(ISBLANK('Social Fairness'!$U23),"---",'Social Fairness'!$C23)</f>
        <v>---</v>
      </c>
      <c r="C761" s="3" t="str">
        <f>IF(ISBLANK('Social Fairness'!$U23),"---",'Social Fairness'!$D23)</f>
        <v>---</v>
      </c>
      <c r="D761" s="3" t="str">
        <f>IF(ISBLANK('Social Fairness'!$U23),"---",'Social Fairness'!$E23)</f>
        <v>---</v>
      </c>
      <c r="E761" s="3" t="str">
        <f>IF(ISBLANK('Social Fairness'!$U23),"---",'Social Fairness'!$U23)</f>
        <v>---</v>
      </c>
      <c r="F761" s="3" t="str">
        <f>IF(ISBLANK('Social Fairness'!$U23),"---",'Social Fairness'!$V23)</f>
        <v>---</v>
      </c>
      <c r="G761" s="3" t="str">
        <f>IF(ISBLANK('Social Fairness'!$U23),"---",'Social Fairness'!$X23)</f>
        <v>---</v>
      </c>
    </row>
    <row r="762" spans="1:7" s="143" customFormat="1" ht="28" hidden="1">
      <c r="A762" s="588" t="s">
        <v>34</v>
      </c>
      <c r="B762" s="439" t="str">
        <f>IF(ISBLANK('Social Fairness'!$U24),"---",'Social Fairness'!$C24)</f>
        <v>Bronze</v>
      </c>
      <c r="C762" s="439" t="str">
        <f>IF(ISBLANK('Social Fairness'!$U24),"---",'Social Fairness'!$D24)</f>
        <v>8.1 Human Rights Policy</v>
      </c>
      <c r="D762" s="439" t="str">
        <f>IF(ISBLANK('Social Fairness'!$U24),"---",'Social Fairness'!$E24)</f>
        <v xml:space="preserve">3. Be formally approved by a duly empowered officer of the applicant company or by the board of directors. </v>
      </c>
      <c r="E762" s="439" t="str">
        <f>IF(ISBLANK('Social Fairness'!$U24),"---",'Social Fairness'!$U24)</f>
        <v>Modified</v>
      </c>
      <c r="F762" s="439" t="str">
        <f>IF(ISBLANK('Social Fairness'!$U24),"---",'Social Fairness'!$V24)</f>
        <v>No</v>
      </c>
      <c r="G762" s="439" t="str">
        <f>IF(ISBLANK('Social Fairness'!$U24),"---",'Social Fairness'!$X24)</f>
        <v>An alternative option to a signature (public disclosure) has been added</v>
      </c>
    </row>
    <row r="763" spans="1:7" ht="40" hidden="1" customHeight="1">
      <c r="A763" s="588" t="s">
        <v>34</v>
      </c>
      <c r="B763" s="3" t="str">
        <f>IF(ISBLANK('Social Fairness'!$U25),"---",'Social Fairness'!$C25)</f>
        <v>---</v>
      </c>
      <c r="C763" s="3" t="str">
        <f>IF(ISBLANK('Social Fairness'!$U25),"---",'Social Fairness'!$D25)</f>
        <v>---</v>
      </c>
      <c r="D763" s="3" t="str">
        <f>IF(ISBLANK('Social Fairness'!$U25),"---",'Social Fairness'!$E25)</f>
        <v>---</v>
      </c>
      <c r="E763" s="3" t="str">
        <f>IF(ISBLANK('Social Fairness'!$U25),"---",'Social Fairness'!$U25)</f>
        <v>---</v>
      </c>
      <c r="F763" s="3" t="str">
        <f>IF(ISBLANK('Social Fairness'!$U25),"---",'Social Fairness'!$V25)</f>
        <v>---</v>
      </c>
      <c r="G763" s="3" t="str">
        <f>IF(ISBLANK('Social Fairness'!$U25),"---",'Social Fairness'!$X25)</f>
        <v>---</v>
      </c>
    </row>
    <row r="764" spans="1:7" ht="40" hidden="1" customHeight="1">
      <c r="A764" s="588" t="s">
        <v>34</v>
      </c>
      <c r="B764" s="3" t="str">
        <f>IF(ISBLANK('Social Fairness'!$U26),"---",'Social Fairness'!$C26)</f>
        <v>---</v>
      </c>
      <c r="C764" s="3" t="str">
        <f>IF(ISBLANK('Social Fairness'!$U26),"---",'Social Fairness'!$D26)</f>
        <v>---</v>
      </c>
      <c r="D764" s="3" t="str">
        <f>IF(ISBLANK('Social Fairness'!$U26),"---",'Social Fairness'!$E26)</f>
        <v>---</v>
      </c>
      <c r="E764" s="3" t="str">
        <f>IF(ISBLANK('Social Fairness'!$U26),"---",'Social Fairness'!$U26)</f>
        <v>---</v>
      </c>
      <c r="F764" s="3" t="str">
        <f>IF(ISBLANK('Social Fairness'!$U26),"---",'Social Fairness'!$V26)</f>
        <v>---</v>
      </c>
      <c r="G764" s="3" t="str">
        <f>IF(ISBLANK('Social Fairness'!$U26),"---",'Social Fairness'!$X26)</f>
        <v>---</v>
      </c>
    </row>
    <row r="765" spans="1:7" s="143" customFormat="1" ht="140" hidden="1">
      <c r="A765" s="588" t="s">
        <v>34</v>
      </c>
      <c r="B765" s="439" t="str">
        <f>IF(ISBLANK('Social Fairness'!$U27),"---",'Social Fairness'!$C27)</f>
        <v>Bronze</v>
      </c>
      <c r="C765" s="439" t="str">
        <f>IF(ISBLANK('Social Fairness'!$U27),"---",'Social Fairness'!$D27)</f>
        <v>8.1 Human Rights Policy</v>
      </c>
      <c r="D765" s="439" t="str">
        <f>IF(ISBLANK('Social Fairness'!$U27),"---",'Social Fairness'!$E27)</f>
        <v xml:space="preserve">Note: Applicants are encouraged to ensure their policies are in full conformance with the requirements in this section of the standard upon initial certification. However, if one or more of the required policy elements and/or references to the international standards are not included in the human rights policy at initial certification at the Bronze level, a statement indicating that that the certification holder’s policy has not yet fully met the requirement will appear on the product’s page on the Cradle to Cradle Certified Products Registry until the missing elements are included. Any missing elements or standards must be included in the policy by recertification and may be verified as included prior to recertification via an interim assessment review (see program fee schedule for applicable fee and more information). Missing elements or standards are not permitted at the Silver level. </v>
      </c>
      <c r="E765" s="439" t="str">
        <f>IF(ISBLANK('Social Fairness'!$U27),"---",'Social Fairness'!$U27)</f>
        <v>New</v>
      </c>
      <c r="F765" s="439" t="str">
        <f>IF(ISBLANK('Social Fairness'!$U27),"---",'Social Fairness'!$V27)</f>
        <v>No</v>
      </c>
      <c r="G765" s="439" t="str">
        <f>IF(ISBLANK('Social Fairness'!$U27),"---",'Social Fairness'!$X27)</f>
        <v>This is new provision that allows for more time to incorporate all of the required elements into the policy.</v>
      </c>
    </row>
    <row r="766" spans="1:7" s="143" customFormat="1" ht="16" hidden="1">
      <c r="A766" s="588" t="s">
        <v>34</v>
      </c>
      <c r="B766" s="439" t="str">
        <f>IF(ISBLANK('Social Fairness'!$U28),"---",'Social Fairness'!$C28)</f>
        <v>Bronze</v>
      </c>
      <c r="C766" s="439" t="str">
        <f>IF(ISBLANK('Social Fairness'!$U28),"---",'Social Fairness'!$D28)</f>
        <v>8.1 Human Rights Policy</v>
      </c>
      <c r="D766" s="439" t="str">
        <f>IF(ISBLANK('Social Fairness'!$U28),"---",'Social Fairness'!$E28)</f>
        <v xml:space="preserve">Any missing elements or standards must be added to the policy by recertification. </v>
      </c>
      <c r="E766" s="439" t="str">
        <f>IF(ISBLANK('Social Fairness'!$U28),"---",'Social Fairness'!$U28)</f>
        <v>New</v>
      </c>
      <c r="F766" s="439" t="str">
        <f>IF(ISBLANK('Social Fairness'!$U28),"---",'Social Fairness'!$V28)</f>
        <v>No</v>
      </c>
      <c r="G766" s="439">
        <f>IF(ISBLANK('Social Fairness'!$U28),"---",'Social Fairness'!$X28)</f>
        <v>0</v>
      </c>
    </row>
    <row r="767" spans="1:7" s="143" customFormat="1" ht="16" hidden="1">
      <c r="A767" s="588" t="s">
        <v>34</v>
      </c>
      <c r="B767" s="439" t="str">
        <f>IF(ISBLANK('Social Fairness'!$U29),"---",'Social Fairness'!$C29)</f>
        <v>Bronze</v>
      </c>
      <c r="C767" s="439" t="str">
        <f>IF(ISBLANK('Social Fairness'!$U29),"---",'Social Fairness'!$D29)</f>
        <v>8.1 Human Rights Policy</v>
      </c>
      <c r="D767" s="439" t="str">
        <f>IF(ISBLANK('Social Fairness'!$U29),"---",'Social Fairness'!$E29)</f>
        <v xml:space="preserve">Missing elements or standards are not permitted at the Silver level. </v>
      </c>
      <c r="E767" s="439" t="str">
        <f>IF(ISBLANK('Social Fairness'!$U29),"---",'Social Fairness'!$U29)</f>
        <v>New</v>
      </c>
      <c r="F767" s="439" t="str">
        <f>IF(ISBLANK('Social Fairness'!$U29),"---",'Social Fairness'!$V29)</f>
        <v>No</v>
      </c>
      <c r="G767" s="439">
        <f>IF(ISBLANK('Social Fairness'!$U29),"---",'Social Fairness'!$X29)</f>
        <v>0</v>
      </c>
    </row>
    <row r="768" spans="1:7" s="143" customFormat="1" ht="56">
      <c r="A768" s="439" t="s">
        <v>34</v>
      </c>
      <c r="B768" s="439" t="str">
        <f>IF(ISBLANK('Social Fairness'!$U33),"---",'Social Fairness'!$C33)</f>
        <v>Bronze</v>
      </c>
      <c r="C768" s="439" t="str">
        <f>IF(ISBLANK('Social Fairness'!$U33),"---",'Social Fairness'!$D33)</f>
        <v>8.2 Assessing Risks and Opportunities</v>
      </c>
      <c r="D768" s="439" t="str">
        <f>IF(ISBLANK('Social Fairness'!$U33),"---",'Social Fairness'!$E33)</f>
        <v>a. Known, likely, and potential human rights risks associated with the applicant company’s own operations, final manufacturing stage facilities, the product’s supply chain, product use, product cycling, relevant communities, potentially affected groups, and other relevant stakeholders.</v>
      </c>
      <c r="E768" s="439" t="str">
        <f>IF(ISBLANK('Social Fairness'!$U33),"---",'Social Fairness'!$U33)</f>
        <v>Modified</v>
      </c>
      <c r="F768" s="439" t="str">
        <f>IF(ISBLANK('Social Fairness'!$U33),"---",'Social Fairness'!$V33)</f>
        <v>Yes</v>
      </c>
      <c r="G768" s="439" t="str">
        <f>IF(ISBLANK('Social Fairness'!$U33),"---",'Social Fairness'!$X33)</f>
        <v>Product use is now required to be included within the scope of the risk assessment. If this was not included previously, it must be added for the IAR.</v>
      </c>
    </row>
    <row r="769" spans="1:7" s="143" customFormat="1" ht="42" hidden="1">
      <c r="A769" s="588" t="s">
        <v>34</v>
      </c>
      <c r="B769" s="439" t="str">
        <f>IF(ISBLANK('Social Fairness'!$U31),"---",'Social Fairness'!$C31)</f>
        <v>Bronze</v>
      </c>
      <c r="C769" s="439" t="str">
        <f>IF(ISBLANK('Social Fairness'!$U31),"---",'Social Fairness'!$D31)</f>
        <v>8.2 Assessing Risks and Opportunities</v>
      </c>
      <c r="D769" s="439" t="str">
        <f>IF(ISBLANK('Social Fairness'!$U31),"---",'Social Fairness'!$E31)</f>
        <v>For the Bronze level, the risk and opportunity assessment must include all rights required to be included in the policy commitment per Section 8.1 (see the “required policy elements”) at a minimum. The assessment must include:</v>
      </c>
      <c r="E769" s="439" t="str">
        <f>IF(ISBLANK('Social Fairness'!$U31),"---",'Social Fairness'!$U31)</f>
        <v>Clarified</v>
      </c>
      <c r="F769" s="439" t="str">
        <f>IF(ISBLANK('Social Fairness'!$U31),"---",'Social Fairness'!$V31)</f>
        <v>No</v>
      </c>
      <c r="G769" s="439">
        <f>IF(ISBLANK('Social Fairness'!$U31),"---",'Social Fairness'!$X31)</f>
        <v>0</v>
      </c>
    </row>
    <row r="770" spans="1:7" ht="40" hidden="1" customHeight="1">
      <c r="A770" s="588" t="s">
        <v>34</v>
      </c>
      <c r="B770" s="3" t="str">
        <f>IF(ISBLANK('Social Fairness'!$U32),"---",'Social Fairness'!$C32)</f>
        <v>---</v>
      </c>
      <c r="C770" s="3" t="str">
        <f>IF(ISBLANK('Social Fairness'!$U32),"---",'Social Fairness'!$D32)</f>
        <v>---</v>
      </c>
      <c r="D770" s="3" t="str">
        <f>IF(ISBLANK('Social Fairness'!$U32),"---",'Social Fairness'!$E32)</f>
        <v>---</v>
      </c>
      <c r="E770" s="3" t="str">
        <f>IF(ISBLANK('Social Fairness'!$U32),"---",'Social Fairness'!$U32)</f>
        <v>---</v>
      </c>
      <c r="F770" s="3" t="str">
        <f>IF(ISBLANK('Social Fairness'!$U32),"---",'Social Fairness'!$V32)</f>
        <v>---</v>
      </c>
      <c r="G770" s="3" t="str">
        <f>IF(ISBLANK('Social Fairness'!$U32),"---",'Social Fairness'!$X32)</f>
        <v>---</v>
      </c>
    </row>
    <row r="771" spans="1:7" s="143" customFormat="1" ht="56">
      <c r="A771" s="439" t="s">
        <v>34</v>
      </c>
      <c r="B771" s="439" t="str">
        <f>IF(ISBLANK('Social Fairness'!$U39),"---",'Social Fairness'!$C39)</f>
        <v>Bronze</v>
      </c>
      <c r="C771" s="439" t="str">
        <f>IF(ISBLANK('Social Fairness'!$U39),"---",'Social Fairness'!$D39)</f>
        <v>8.2 Assessing Risks and Opportunities</v>
      </c>
      <c r="D771" s="439" t="str">
        <f>IF(ISBLANK('Social Fairness'!$U39),"---",'Social Fairness'!$E39)</f>
        <v xml:space="preserve">3. Identification of human rights due diligence best practices to address the risks. Note: These may be best practices that are already in place, best practices planned for future implementation, and/or best practices employed by others that could potentially be implemented by the applicant in future. </v>
      </c>
      <c r="E771" s="439" t="str">
        <f>IF(ISBLANK('Social Fairness'!$U39),"---",'Social Fairness'!$U39)</f>
        <v>Modified</v>
      </c>
      <c r="F771" s="439" t="str">
        <f>IF(ISBLANK('Social Fairness'!$U39),"---",'Social Fairness'!$V39)</f>
        <v>Yes</v>
      </c>
      <c r="G771" s="439" t="str">
        <f>IF(ISBLANK('Social Fairness'!$U39),"---",'Social Fairness'!$X39)</f>
        <v>This requirement and the following requirements (#3-6) must be updated if any new risks were identified associated with product use.</v>
      </c>
    </row>
    <row r="772" spans="1:7" ht="16" hidden="1">
      <c r="A772" s="588" t="s">
        <v>34</v>
      </c>
      <c r="B772" s="3" t="str">
        <f>IF(ISBLANK('Social Fairness'!$U34),"---",'Social Fairness'!$C34)</f>
        <v>---</v>
      </c>
      <c r="C772" s="3" t="str">
        <f>IF(ISBLANK('Social Fairness'!$U34),"---",'Social Fairness'!$D34)</f>
        <v>---</v>
      </c>
      <c r="D772" s="3" t="str">
        <f>IF(ISBLANK('Social Fairness'!$U34),"---",'Social Fairness'!$E34)</f>
        <v>---</v>
      </c>
      <c r="E772" s="3" t="str">
        <f>IF(ISBLANK('Social Fairness'!$U34),"---",'Social Fairness'!$U34)</f>
        <v>---</v>
      </c>
      <c r="F772" s="3" t="str">
        <f>IF(ISBLANK('Social Fairness'!$U34),"---",'Social Fairness'!$V34)</f>
        <v>---</v>
      </c>
      <c r="G772" s="3" t="str">
        <f>IF(ISBLANK('Social Fairness'!$U34),"---",'Social Fairness'!$X34)</f>
        <v>---</v>
      </c>
    </row>
    <row r="773" spans="1:7" ht="40" hidden="1" customHeight="1">
      <c r="A773" s="588" t="s">
        <v>34</v>
      </c>
      <c r="B773" s="3" t="str">
        <f>IF(ISBLANK('Social Fairness'!$U35),"---",'Social Fairness'!$C35)</f>
        <v>---</v>
      </c>
      <c r="C773" s="3" t="str">
        <f>IF(ISBLANK('Social Fairness'!$U35),"---",'Social Fairness'!$D35)</f>
        <v>---</v>
      </c>
      <c r="D773" s="3" t="str">
        <f>IF(ISBLANK('Social Fairness'!$U35),"---",'Social Fairness'!$E35)</f>
        <v>---</v>
      </c>
      <c r="E773" s="3" t="str">
        <f>IF(ISBLANK('Social Fairness'!$U35),"---",'Social Fairness'!$U35)</f>
        <v>---</v>
      </c>
      <c r="F773" s="3" t="str">
        <f>IF(ISBLANK('Social Fairness'!$U35),"---",'Social Fairness'!$V35)</f>
        <v>---</v>
      </c>
      <c r="G773" s="3" t="str">
        <f>IF(ISBLANK('Social Fairness'!$U35),"---",'Social Fairness'!$X35)</f>
        <v>---</v>
      </c>
    </row>
    <row r="774" spans="1:7" ht="40" hidden="1" customHeight="1">
      <c r="A774" s="588" t="s">
        <v>34</v>
      </c>
      <c r="B774" s="3" t="str">
        <f>IF(ISBLANK('Social Fairness'!$U36),"---",'Social Fairness'!$C36)</f>
        <v>---</v>
      </c>
      <c r="C774" s="3" t="str">
        <f>IF(ISBLANK('Social Fairness'!$U36),"---",'Social Fairness'!$D36)</f>
        <v>---</v>
      </c>
      <c r="D774" s="3" t="str">
        <f>IF(ISBLANK('Social Fairness'!$U36),"---",'Social Fairness'!$E36)</f>
        <v>---</v>
      </c>
      <c r="E774" s="3" t="str">
        <f>IF(ISBLANK('Social Fairness'!$U36),"---",'Social Fairness'!$U36)</f>
        <v>---</v>
      </c>
      <c r="F774" s="3" t="str">
        <f>IF(ISBLANK('Social Fairness'!$U36),"---",'Social Fairness'!$V36)</f>
        <v>---</v>
      </c>
      <c r="G774" s="3" t="str">
        <f>IF(ISBLANK('Social Fairness'!$U36),"---",'Social Fairness'!$X36)</f>
        <v>---</v>
      </c>
    </row>
    <row r="775" spans="1:7" ht="40" hidden="1" customHeight="1">
      <c r="A775" s="588" t="s">
        <v>34</v>
      </c>
      <c r="B775" s="3" t="str">
        <f>IF(ISBLANK('Social Fairness'!$U37),"---",'Social Fairness'!$C37)</f>
        <v>---</v>
      </c>
      <c r="C775" s="3" t="str">
        <f>IF(ISBLANK('Social Fairness'!$U37),"---",'Social Fairness'!$D37)</f>
        <v>---</v>
      </c>
      <c r="D775" s="3" t="str">
        <f>IF(ISBLANK('Social Fairness'!$U37),"---",'Social Fairness'!$E37)</f>
        <v>---</v>
      </c>
      <c r="E775" s="3" t="str">
        <f>IF(ISBLANK('Social Fairness'!$U37),"---",'Social Fairness'!$U37)</f>
        <v>---</v>
      </c>
      <c r="F775" s="3" t="str">
        <f>IF(ISBLANK('Social Fairness'!$U37),"---",'Social Fairness'!$V37)</f>
        <v>---</v>
      </c>
      <c r="G775" s="3" t="str">
        <f>IF(ISBLANK('Social Fairness'!$U37),"---",'Social Fairness'!$X37)</f>
        <v>---</v>
      </c>
    </row>
    <row r="776" spans="1:7" ht="40" hidden="1" customHeight="1">
      <c r="A776" s="588" t="s">
        <v>34</v>
      </c>
      <c r="B776" s="3" t="str">
        <f>IF(ISBLANK('Social Fairness'!$U38),"---",'Social Fairness'!$C38)</f>
        <v>---</v>
      </c>
      <c r="C776" s="3" t="str">
        <f>IF(ISBLANK('Social Fairness'!$U38),"---",'Social Fairness'!$D38)</f>
        <v>---</v>
      </c>
      <c r="D776" s="3" t="str">
        <f>IF(ISBLANK('Social Fairness'!$U38),"---",'Social Fairness'!$E38)</f>
        <v>---</v>
      </c>
      <c r="E776" s="3" t="str">
        <f>IF(ISBLANK('Social Fairness'!$U38),"---",'Social Fairness'!$U38)</f>
        <v>---</v>
      </c>
      <c r="F776" s="3" t="str">
        <f>IF(ISBLANK('Social Fairness'!$U38),"---",'Social Fairness'!$V38)</f>
        <v>---</v>
      </c>
      <c r="G776" s="3" t="str">
        <f>IF(ISBLANK('Social Fairness'!$U38),"---",'Social Fairness'!$X38)</f>
        <v>---</v>
      </c>
    </row>
    <row r="777" spans="1:7" s="143" customFormat="1" ht="28">
      <c r="A777" s="439" t="s">
        <v>34</v>
      </c>
      <c r="B777" s="439" t="str">
        <f>IF(ISBLANK('Social Fairness'!$U40),"---",'Social Fairness'!$C40)</f>
        <v>Bronze</v>
      </c>
      <c r="C777" s="439" t="str">
        <f>IF(ISBLANK('Social Fairness'!$U40),"---",'Social Fairness'!$D40)</f>
        <v>8.2 Assessing Risks and Opportunities</v>
      </c>
      <c r="D777" s="439" t="str">
        <f>IF(ISBLANK('Social Fairness'!$U40),"---",'Social Fairness'!$E40)</f>
        <v>4. Information regarding the impact and importance of identified risks as defined by affected stakeholders, including employees of the applicant company.</v>
      </c>
      <c r="E777" s="439" t="str">
        <f>IF(ISBLANK('Social Fairness'!$U40),"---",'Social Fairness'!$U40)</f>
        <v>Modified</v>
      </c>
      <c r="F777" s="439" t="str">
        <f>IF(ISBLANK('Social Fairness'!$U40),"---",'Social Fairness'!$V40)</f>
        <v>Yes</v>
      </c>
      <c r="G777" s="439" t="str">
        <f>IF(ISBLANK('Social Fairness'!$U40),"---",'Social Fairness'!$X40)</f>
        <v>See Above</v>
      </c>
    </row>
    <row r="778" spans="1:7" s="143" customFormat="1" ht="28">
      <c r="A778" s="439" t="s">
        <v>34</v>
      </c>
      <c r="B778" s="439" t="str">
        <f>IF(ISBLANK('Social Fairness'!$U41),"---",'Social Fairness'!$C41)</f>
        <v>Bronze</v>
      </c>
      <c r="C778" s="439" t="str">
        <f>IF(ISBLANK('Social Fairness'!$U41),"---",'Social Fairness'!$D41)</f>
        <v>8.2 Assessing Risks and Opportunities</v>
      </c>
      <c r="D778" s="439" t="str">
        <f>IF(ISBLANK('Social Fairness'!$U41),"---",'Social Fairness'!$E41)</f>
        <v>5. Prioritization (based on severity and likelihood) of the risks and opportunities for improvement identified. At a minimum, the following must be prioritized:</v>
      </c>
      <c r="E778" s="439" t="str">
        <f>IF(ISBLANK('Social Fairness'!$U41),"---",'Social Fairness'!$U41)</f>
        <v>Modified</v>
      </c>
      <c r="F778" s="439" t="str">
        <f>IF(ISBLANK('Social Fairness'!$U41),"---",'Social Fairness'!$V41)</f>
        <v>Yes</v>
      </c>
      <c r="G778" s="439" t="str">
        <f>IF(ISBLANK('Social Fairness'!$U41),"---",'Social Fairness'!$X41)</f>
        <v>See Above</v>
      </c>
    </row>
    <row r="779" spans="1:7" s="143" customFormat="1" ht="16">
      <c r="A779" s="439" t="s">
        <v>34</v>
      </c>
      <c r="B779" s="439" t="str">
        <f>IF(ISBLANK('Social Fairness'!$U42),"---",'Social Fairness'!$C42)</f>
        <v>Bronze</v>
      </c>
      <c r="C779" s="439" t="str">
        <f>IF(ISBLANK('Social Fairness'!$U42),"---",'Social Fairness'!$D42)</f>
        <v>8.2 Assessing Risks and Opportunities</v>
      </c>
      <c r="D779" s="439" t="str">
        <f>IF(ISBLANK('Social Fairness'!$U42),"---",'Social Fairness'!$E42)</f>
        <v>a. Well-known industry risks,</v>
      </c>
      <c r="E779" s="439" t="str">
        <f>IF(ISBLANK('Social Fairness'!$U42),"---",'Social Fairness'!$U42)</f>
        <v>Modified</v>
      </c>
      <c r="F779" s="439" t="str">
        <f>IF(ISBLANK('Social Fairness'!$U42),"---",'Social Fairness'!$V42)</f>
        <v>Yes</v>
      </c>
      <c r="G779" s="439" t="str">
        <f>IF(ISBLANK('Social Fairness'!$U42),"---",'Social Fairness'!$X42)</f>
        <v>See Above</v>
      </c>
    </row>
    <row r="780" spans="1:7" s="143" customFormat="1" ht="16">
      <c r="A780" s="439" t="s">
        <v>34</v>
      </c>
      <c r="B780" s="439" t="str">
        <f>IF(ISBLANK('Social Fairness'!$U43),"---",'Social Fairness'!$C43)</f>
        <v>Bronze</v>
      </c>
      <c r="C780" s="439" t="str">
        <f>IF(ISBLANK('Social Fairness'!$U43),"---",'Social Fairness'!$D43)</f>
        <v>8.2 Assessing Risks and Opportunities</v>
      </c>
      <c r="D780" s="439" t="str">
        <f>IF(ISBLANK('Social Fairness'!$U43),"---",'Social Fairness'!$E43)</f>
        <v>b. Human rights violations, and</v>
      </c>
      <c r="E780" s="439" t="str">
        <f>IF(ISBLANK('Social Fairness'!$U43),"---",'Social Fairness'!$U43)</f>
        <v>Modified</v>
      </c>
      <c r="F780" s="439" t="str">
        <f>IF(ISBLANK('Social Fairness'!$U43),"---",'Social Fairness'!$V43)</f>
        <v>Yes</v>
      </c>
      <c r="G780" s="439" t="str">
        <f>IF(ISBLANK('Social Fairness'!$U43),"---",'Social Fairness'!$X43)</f>
        <v>See Above</v>
      </c>
    </row>
    <row r="781" spans="1:7" s="143" customFormat="1" ht="16">
      <c r="A781" s="439" t="s">
        <v>34</v>
      </c>
      <c r="B781" s="439" t="str">
        <f>IF(ISBLANK('Social Fairness'!$U44),"---",'Social Fairness'!$C44)</f>
        <v>Bronze</v>
      </c>
      <c r="C781" s="439" t="str">
        <f>IF(ISBLANK('Social Fairness'!$U44),"---",'Social Fairness'!$D44)</f>
        <v>8.2 Assessing Risks and Opportunities</v>
      </c>
      <c r="D781" s="439" t="str">
        <f>IF(ISBLANK('Social Fairness'!$U44),"---",'Social Fairness'!$E44)</f>
        <v>c. Issues where the applicant has substantial leverage to make improvements.</v>
      </c>
      <c r="E781" s="439" t="str">
        <f>IF(ISBLANK('Social Fairness'!$U44),"---",'Social Fairness'!$U44)</f>
        <v>Modified</v>
      </c>
      <c r="F781" s="439" t="str">
        <f>IF(ISBLANK('Social Fairness'!$U44),"---",'Social Fairness'!$V44)</f>
        <v>Yes</v>
      </c>
      <c r="G781" s="439" t="str">
        <f>IF(ISBLANK('Social Fairness'!$U44),"---",'Social Fairness'!$X44)</f>
        <v>See Above</v>
      </c>
    </row>
    <row r="782" spans="1:7" s="143" customFormat="1" ht="16">
      <c r="A782" s="439" t="s">
        <v>34</v>
      </c>
      <c r="B782" s="439" t="str">
        <f>IF(ISBLANK('Social Fairness'!$U45),"---",'Social Fairness'!$C45)</f>
        <v>Bronze</v>
      </c>
      <c r="C782" s="439" t="str">
        <f>IF(ISBLANK('Social Fairness'!$U45),"---",'Social Fairness'!$D45)</f>
        <v>8.2 Assessing Risks and Opportunities</v>
      </c>
      <c r="D782" s="439" t="str">
        <f>IF(ISBLANK('Social Fairness'!$U45),"---",'Social Fairness'!$E45)</f>
        <v>6. Testing the results of the assessment with internal audience(s) to validate the outcome.</v>
      </c>
      <c r="E782" s="439" t="str">
        <f>IF(ISBLANK('Social Fairness'!$U45),"---",'Social Fairness'!$U45)</f>
        <v>Modified</v>
      </c>
      <c r="F782" s="439" t="str">
        <f>IF(ISBLANK('Social Fairness'!$U45),"---",'Social Fairness'!$V45)</f>
        <v>Yes</v>
      </c>
      <c r="G782" s="439" t="str">
        <f>IF(ISBLANK('Social Fairness'!$U45),"---",'Social Fairness'!$X45)</f>
        <v>See Above</v>
      </c>
    </row>
    <row r="783" spans="1:7" s="143" customFormat="1" ht="28">
      <c r="A783" s="439" t="s">
        <v>34</v>
      </c>
      <c r="B783" s="439" t="str">
        <f>IF(ISBLANK('Social Fairness'!$U30),"---",'Social Fairness'!$C30)</f>
        <v>Bronze</v>
      </c>
      <c r="C783" s="439" t="str">
        <f>IF(ISBLANK('Social Fairness'!$U30),"---",'Social Fairness'!$D30)</f>
        <v>8.2 Assessing Risks and Opportunities</v>
      </c>
      <c r="D783" s="439" t="str">
        <f>IF(ISBLANK('Social Fairness'!$U30),"---",'Social Fairness'!$E30)</f>
        <v>Assess human rights risks and identify opportunities for improvement for the applicant company, including all final manufacturing stage facilities, and tier 1 suppliers.</v>
      </c>
      <c r="E783" s="439" t="str">
        <f>IF(ISBLANK('Social Fairness'!$U30),"---",'Social Fairness'!$U30)</f>
        <v>Moved and Modified</v>
      </c>
      <c r="F783" s="439" t="str">
        <f>IF(ISBLANK('Social Fairness'!$U30),"---",'Social Fairness'!$V30)</f>
        <v>Yes</v>
      </c>
      <c r="G783" s="439" t="str">
        <f>IF(ISBLANK('Social Fairness'!$U30),"---",'Social Fairness'!$X30)</f>
        <v>See Below</v>
      </c>
    </row>
    <row r="784" spans="1:7" ht="16" hidden="1">
      <c r="A784" s="588" t="s">
        <v>34</v>
      </c>
      <c r="B784" s="3" t="str">
        <f>IF(ISBLANK('Social Fairness'!$U46),"---",'Social Fairness'!$C46)</f>
        <v>---</v>
      </c>
      <c r="C784" s="3" t="str">
        <f>IF(ISBLANK('Social Fairness'!$U46),"---",'Social Fairness'!$D46)</f>
        <v>---</v>
      </c>
      <c r="D784" s="3" t="str">
        <f>IF(ISBLANK('Social Fairness'!$U46),"---",'Social Fairness'!$E46)</f>
        <v>---</v>
      </c>
      <c r="E784" s="3" t="str">
        <f>IF(ISBLANK('Social Fairness'!$U46),"---",'Social Fairness'!$U46)</f>
        <v>---</v>
      </c>
      <c r="F784" s="3" t="str">
        <f>IF(ISBLANK('Social Fairness'!$U46),"---",'Social Fairness'!$V46)</f>
        <v>---</v>
      </c>
      <c r="G784" s="3" t="str">
        <f>IF(ISBLANK('Social Fairness'!$U46),"---",'Social Fairness'!$X46)</f>
        <v>---</v>
      </c>
    </row>
    <row r="785" spans="1:7" ht="40" hidden="1" customHeight="1">
      <c r="A785" s="588" t="s">
        <v>34</v>
      </c>
      <c r="B785" s="3" t="str">
        <f>IF(ISBLANK('Social Fairness'!$U47),"---",'Social Fairness'!$C47)</f>
        <v>---</v>
      </c>
      <c r="C785" s="3" t="str">
        <f>IF(ISBLANK('Social Fairness'!$U47),"---",'Social Fairness'!$D47)</f>
        <v>---</v>
      </c>
      <c r="D785" s="3" t="str">
        <f>IF(ISBLANK('Social Fairness'!$U47),"---",'Social Fairness'!$E47)</f>
        <v>---</v>
      </c>
      <c r="E785" s="3" t="str">
        <f>IF(ISBLANK('Social Fairness'!$U47),"---",'Social Fairness'!$U47)</f>
        <v>---</v>
      </c>
      <c r="F785" s="3" t="str">
        <f>IF(ISBLANK('Social Fairness'!$U47),"---",'Social Fairness'!$V47)</f>
        <v>---</v>
      </c>
      <c r="G785" s="3" t="str">
        <f>IF(ISBLANK('Social Fairness'!$U47),"---",'Social Fairness'!$X47)</f>
        <v>---</v>
      </c>
    </row>
    <row r="786" spans="1:7" ht="40" hidden="1" customHeight="1">
      <c r="A786" s="588" t="s">
        <v>34</v>
      </c>
      <c r="B786" s="3" t="str">
        <f>IF(ISBLANK('Social Fairness'!$U48),"---",'Social Fairness'!$C48)</f>
        <v>---</v>
      </c>
      <c r="C786" s="3" t="str">
        <f>IF(ISBLANK('Social Fairness'!$U48),"---",'Social Fairness'!$D48)</f>
        <v>---</v>
      </c>
      <c r="D786" s="3" t="str">
        <f>IF(ISBLANK('Social Fairness'!$U48),"---",'Social Fairness'!$E48)</f>
        <v>---</v>
      </c>
      <c r="E786" s="3" t="str">
        <f>IF(ISBLANK('Social Fairness'!$U48),"---",'Social Fairness'!$U48)</f>
        <v>---</v>
      </c>
      <c r="F786" s="3" t="str">
        <f>IF(ISBLANK('Social Fairness'!$U48),"---",'Social Fairness'!$V48)</f>
        <v>---</v>
      </c>
      <c r="G786" s="3" t="str">
        <f>IF(ISBLANK('Social Fairness'!$U48),"---",'Social Fairness'!$X48)</f>
        <v>---</v>
      </c>
    </row>
    <row r="787" spans="1:7" ht="40" hidden="1" customHeight="1">
      <c r="A787" s="588" t="s">
        <v>34</v>
      </c>
      <c r="B787" s="3" t="str">
        <f>IF(ISBLANK('Social Fairness'!$U49),"---",'Social Fairness'!$C49)</f>
        <v>---</v>
      </c>
      <c r="C787" s="3" t="str">
        <f>IF(ISBLANK('Social Fairness'!$U49),"---",'Social Fairness'!$D49)</f>
        <v>---</v>
      </c>
      <c r="D787" s="3" t="str">
        <f>IF(ISBLANK('Social Fairness'!$U49),"---",'Social Fairness'!$E49)</f>
        <v>---</v>
      </c>
      <c r="E787" s="3" t="str">
        <f>IF(ISBLANK('Social Fairness'!$U49),"---",'Social Fairness'!$U49)</f>
        <v>---</v>
      </c>
      <c r="F787" s="3" t="str">
        <f>IF(ISBLANK('Social Fairness'!$U49),"---",'Social Fairness'!$V49)</f>
        <v>---</v>
      </c>
      <c r="G787" s="3" t="str">
        <f>IF(ISBLANK('Social Fairness'!$U49),"---",'Social Fairness'!$X49)</f>
        <v>---</v>
      </c>
    </row>
    <row r="788" spans="1:7" ht="40" hidden="1" customHeight="1">
      <c r="A788" s="588" t="s">
        <v>34</v>
      </c>
      <c r="B788" s="3" t="str">
        <f>IF(ISBLANK('Social Fairness'!$U50),"---",'Social Fairness'!$C50)</f>
        <v>---</v>
      </c>
      <c r="C788" s="3" t="str">
        <f>IF(ISBLANK('Social Fairness'!$U50),"---",'Social Fairness'!$D50)</f>
        <v>---</v>
      </c>
      <c r="D788" s="3" t="str">
        <f>IF(ISBLANK('Social Fairness'!$U50),"---",'Social Fairness'!$E50)</f>
        <v>---</v>
      </c>
      <c r="E788" s="3" t="str">
        <f>IF(ISBLANK('Social Fairness'!$U50),"---",'Social Fairness'!$U50)</f>
        <v>---</v>
      </c>
      <c r="F788" s="3" t="str">
        <f>IF(ISBLANK('Social Fairness'!$U50),"---",'Social Fairness'!$V50)</f>
        <v>---</v>
      </c>
      <c r="G788" s="3" t="str">
        <f>IF(ISBLANK('Social Fairness'!$U50),"---",'Social Fairness'!$X50)</f>
        <v>---</v>
      </c>
    </row>
    <row r="789" spans="1:7" ht="40" hidden="1" customHeight="1">
      <c r="A789" s="588" t="s">
        <v>34</v>
      </c>
      <c r="B789" s="3" t="str">
        <f>IF(ISBLANK('Social Fairness'!$U51),"---",'Social Fairness'!$C51)</f>
        <v>---</v>
      </c>
      <c r="C789" s="3" t="str">
        <f>IF(ISBLANK('Social Fairness'!$U51),"---",'Social Fairness'!$D51)</f>
        <v>---</v>
      </c>
      <c r="D789" s="3" t="str">
        <f>IF(ISBLANK('Social Fairness'!$U51),"---",'Social Fairness'!$E51)</f>
        <v>---</v>
      </c>
      <c r="E789" s="3" t="str">
        <f>IF(ISBLANK('Social Fairness'!$U51),"---",'Social Fairness'!$U51)</f>
        <v>---</v>
      </c>
      <c r="F789" s="3" t="str">
        <f>IF(ISBLANK('Social Fairness'!$U51),"---",'Social Fairness'!$V51)</f>
        <v>---</v>
      </c>
      <c r="G789" s="3" t="str">
        <f>IF(ISBLANK('Social Fairness'!$U51),"---",'Social Fairness'!$X51)</f>
        <v>---</v>
      </c>
    </row>
    <row r="790" spans="1:7" ht="40" hidden="1" customHeight="1">
      <c r="A790" s="588" t="s">
        <v>34</v>
      </c>
      <c r="B790" s="3" t="str">
        <f>IF(ISBLANK('Social Fairness'!$U52),"---",'Social Fairness'!$C52)</f>
        <v>---</v>
      </c>
      <c r="C790" s="3" t="str">
        <f>IF(ISBLANK('Social Fairness'!$U52),"---",'Social Fairness'!$D52)</f>
        <v>---</v>
      </c>
      <c r="D790" s="3" t="str">
        <f>IF(ISBLANK('Social Fairness'!$U52),"---",'Social Fairness'!$E52)</f>
        <v>---</v>
      </c>
      <c r="E790" s="3" t="str">
        <f>IF(ISBLANK('Social Fairness'!$U52),"---",'Social Fairness'!$U52)</f>
        <v>---</v>
      </c>
      <c r="F790" s="3" t="str">
        <f>IF(ISBLANK('Social Fairness'!$U52),"---",'Social Fairness'!$V52)</f>
        <v>---</v>
      </c>
      <c r="G790" s="3" t="str">
        <f>IF(ISBLANK('Social Fairness'!$U52),"---",'Social Fairness'!$X52)</f>
        <v>---</v>
      </c>
    </row>
    <row r="791" spans="1:7" ht="40" hidden="1" customHeight="1">
      <c r="A791" s="588" t="s">
        <v>34</v>
      </c>
      <c r="B791" s="3" t="str">
        <f>IF(ISBLANK('Social Fairness'!$U53),"---",'Social Fairness'!$C53)</f>
        <v>---</v>
      </c>
      <c r="C791" s="3" t="str">
        <f>IF(ISBLANK('Social Fairness'!$U53),"---",'Social Fairness'!$D53)</f>
        <v>---</v>
      </c>
      <c r="D791" s="3" t="str">
        <f>IF(ISBLANK('Social Fairness'!$U53),"---",'Social Fairness'!$E53)</f>
        <v>---</v>
      </c>
      <c r="E791" s="3" t="str">
        <f>IF(ISBLANK('Social Fairness'!$U53),"---",'Social Fairness'!$U53)</f>
        <v>---</v>
      </c>
      <c r="F791" s="3" t="str">
        <f>IF(ISBLANK('Social Fairness'!$U53),"---",'Social Fairness'!$V53)</f>
        <v>---</v>
      </c>
      <c r="G791" s="3" t="str">
        <f>IF(ISBLANK('Social Fairness'!$U53),"---",'Social Fairness'!$X53)</f>
        <v>---</v>
      </c>
    </row>
    <row r="792" spans="1:7" s="143" customFormat="1" ht="42" hidden="1">
      <c r="A792" s="588" t="s">
        <v>34</v>
      </c>
      <c r="B792" s="439" t="str">
        <f>IF(ISBLANK('Social Fairness'!$U54),"---",'Social Fairness'!$C54)</f>
        <v>Bronze</v>
      </c>
      <c r="C792" s="439" t="str">
        <f>IF(ISBLANK('Social Fairness'!$U54),"---",'Social Fairness'!$D54)</f>
        <v xml:space="preserve">8.3 Monitor and Verify Performance </v>
      </c>
      <c r="D792" s="439" t="str">
        <f>IF(ISBLANK('Social Fairness'!$U54),"---",'Social Fairness'!$E54)</f>
        <v xml:space="preserve">For final manufacturing stage facilities, measure performance against the human rights policy and confirm the completion of corrective actions associated with issues of high concern including child labor, forced labor, corruption/bribery, and immediate threats to life and safety. </v>
      </c>
      <c r="E792" s="439" t="str">
        <f>IF(ISBLANK('Social Fairness'!$U54),"---",'Social Fairness'!$U54)</f>
        <v>Modified</v>
      </c>
      <c r="F792" s="439" t="str">
        <f>IF(ISBLANK('Social Fairness'!$U54),"---",'Social Fairness'!$V54)</f>
        <v>No</v>
      </c>
      <c r="G792" s="439" t="str">
        <f>IF(ISBLANK('Social Fairness'!$U54),"---",'Social Fairness'!$X54)</f>
        <v>The requirement to monitor performance for the applicant company has been removed for the standard.</v>
      </c>
    </row>
    <row r="793" spans="1:7" ht="40" hidden="1" customHeight="1">
      <c r="A793" s="588" t="s">
        <v>34</v>
      </c>
      <c r="B793" s="3" t="str">
        <f>IF(ISBLANK('Social Fairness'!$U55),"---",'Social Fairness'!$C55)</f>
        <v>---</v>
      </c>
      <c r="C793" s="3" t="str">
        <f>IF(ISBLANK('Social Fairness'!$U55),"---",'Social Fairness'!$D55)</f>
        <v>---</v>
      </c>
      <c r="D793" s="3" t="str">
        <f>IF(ISBLANK('Social Fairness'!$U55),"---",'Social Fairness'!$E55)</f>
        <v>---</v>
      </c>
      <c r="E793" s="3" t="str">
        <f>IF(ISBLANK('Social Fairness'!$U55),"---",'Social Fairness'!$U55)</f>
        <v>---</v>
      </c>
      <c r="F793" s="3" t="str">
        <f>IF(ISBLANK('Social Fairness'!$U55),"---",'Social Fairness'!$V55)</f>
        <v>---</v>
      </c>
      <c r="G793" s="3" t="str">
        <f>IF(ISBLANK('Social Fairness'!$U55),"---",'Social Fairness'!$X55)</f>
        <v>---</v>
      </c>
    </row>
    <row r="794" spans="1:7" s="143" customFormat="1" ht="42">
      <c r="A794" s="439" t="s">
        <v>34</v>
      </c>
      <c r="B794" s="439" t="str">
        <f>IF(ISBLANK('Social Fairness'!$U56),"---",'Social Fairness'!$C56)</f>
        <v>Bronze</v>
      </c>
      <c r="C794" s="439" t="str">
        <f>IF(ISBLANK('Social Fairness'!$U56),"---",'Social Fairness'!$D56)</f>
        <v xml:space="preserve">8.3 Monitor and Verify Performance </v>
      </c>
      <c r="D794" s="439" t="str">
        <f>IF(ISBLANK('Social Fairness'!$U56),"---",'Social Fairness'!$E56)</f>
        <v xml:space="preserve">2. 	For de facto high-risk locations (defined in Section 8.2), performance data must be generated every 1.5 ± 0.5 years. For low-risk locations, performance data must be generated every three years (i.e., for the initial certification and at each subsequent recertification). </v>
      </c>
      <c r="E794" s="439" t="str">
        <f>IF(ISBLANK('Social Fairness'!$U56),"---",'Social Fairness'!$U56)</f>
        <v>New</v>
      </c>
      <c r="F794" s="439" t="str">
        <f>IF(ISBLANK('Social Fairness'!$U56),"---",'Social Fairness'!$V56)</f>
        <v>Yes</v>
      </c>
      <c r="G794" s="439" t="str">
        <f>IF(ISBLANK('Social Fairness'!$U56),"---",'Social Fairness'!$X56)</f>
        <v xml:space="preserve">This requirement must be updated for IARs if there are any final manufacturing stage facilities in de facto high risk locations. </v>
      </c>
    </row>
    <row r="795" spans="1:7" ht="16" hidden="1">
      <c r="A795" s="588" t="s">
        <v>34</v>
      </c>
      <c r="B795" s="3" t="str">
        <f>IF(ISBLANK('Social Fairness'!$U57),"---",'Social Fairness'!$C57)</f>
        <v>---</v>
      </c>
      <c r="C795" s="3" t="str">
        <f>IF(ISBLANK('Social Fairness'!$U57),"---",'Social Fairness'!$D57)</f>
        <v>---</v>
      </c>
      <c r="D795" s="3" t="str">
        <f>IF(ISBLANK('Social Fairness'!$U57),"---",'Social Fairness'!$E57)</f>
        <v>---</v>
      </c>
      <c r="E795" s="3" t="str">
        <f>IF(ISBLANK('Social Fairness'!$U57),"---",'Social Fairness'!$U57)</f>
        <v>---</v>
      </c>
      <c r="F795" s="3" t="str">
        <f>IF(ISBLANK('Social Fairness'!$U57),"---",'Social Fairness'!$V57)</f>
        <v>---</v>
      </c>
      <c r="G795" s="3" t="str">
        <f>IF(ISBLANK('Social Fairness'!$U57),"---",'Social Fairness'!$X57)</f>
        <v>---</v>
      </c>
    </row>
    <row r="796" spans="1:7" ht="40" hidden="1" customHeight="1">
      <c r="A796" s="588" t="s">
        <v>34</v>
      </c>
      <c r="B796" s="3" t="str">
        <f>IF(ISBLANK('Social Fairness'!$U58),"---",'Social Fairness'!$C58)</f>
        <v>---</v>
      </c>
      <c r="C796" s="3" t="str">
        <f>IF(ISBLANK('Social Fairness'!$U58),"---",'Social Fairness'!$D58)</f>
        <v>---</v>
      </c>
      <c r="D796" s="3" t="str">
        <f>IF(ISBLANK('Social Fairness'!$U58),"---",'Social Fairness'!$E58)</f>
        <v>---</v>
      </c>
      <c r="E796" s="3" t="str">
        <f>IF(ISBLANK('Social Fairness'!$U58),"---",'Social Fairness'!$U58)</f>
        <v>---</v>
      </c>
      <c r="F796" s="3" t="str">
        <f>IF(ISBLANK('Social Fairness'!$U58),"---",'Social Fairness'!$V58)</f>
        <v>---</v>
      </c>
      <c r="G796" s="3" t="str">
        <f>IF(ISBLANK('Social Fairness'!$U58),"---",'Social Fairness'!$X58)</f>
        <v>---</v>
      </c>
    </row>
    <row r="797" spans="1:7" ht="40" hidden="1" customHeight="1">
      <c r="A797" s="588" t="s">
        <v>34</v>
      </c>
      <c r="B797" s="3" t="str">
        <f>IF(ISBLANK('Social Fairness'!$U59),"---",'Social Fairness'!$C59)</f>
        <v>---</v>
      </c>
      <c r="C797" s="3" t="str">
        <f>IF(ISBLANK('Social Fairness'!$U59),"---",'Social Fairness'!$D59)</f>
        <v>---</v>
      </c>
      <c r="D797" s="3" t="str">
        <f>IF(ISBLANK('Social Fairness'!$U59),"---",'Social Fairness'!$E59)</f>
        <v>---</v>
      </c>
      <c r="E797" s="3" t="str">
        <f>IF(ISBLANK('Social Fairness'!$U59),"---",'Social Fairness'!$U59)</f>
        <v>---</v>
      </c>
      <c r="F797" s="3" t="str">
        <f>IF(ISBLANK('Social Fairness'!$U59),"---",'Social Fairness'!$V59)</f>
        <v>---</v>
      </c>
      <c r="G797" s="3" t="str">
        <f>IF(ISBLANK('Social Fairness'!$U59),"---",'Social Fairness'!$X59)</f>
        <v>---</v>
      </c>
    </row>
    <row r="798" spans="1:7" ht="40" hidden="1" customHeight="1">
      <c r="A798" s="588" t="s">
        <v>34</v>
      </c>
      <c r="B798" s="3" t="str">
        <f>IF(ISBLANK('Social Fairness'!$U60),"---",'Social Fairness'!$C60)</f>
        <v>---</v>
      </c>
      <c r="C798" s="3" t="str">
        <f>IF(ISBLANK('Social Fairness'!$U60),"---",'Social Fairness'!$D60)</f>
        <v>---</v>
      </c>
      <c r="D798" s="3" t="str">
        <f>IF(ISBLANK('Social Fairness'!$U60),"---",'Social Fairness'!$E60)</f>
        <v>---</v>
      </c>
      <c r="E798" s="3" t="str">
        <f>IF(ISBLANK('Social Fairness'!$U60),"---",'Social Fairness'!$U60)</f>
        <v>---</v>
      </c>
      <c r="F798" s="3" t="str">
        <f>IF(ISBLANK('Social Fairness'!$U60),"---",'Social Fairness'!$V60)</f>
        <v>---</v>
      </c>
      <c r="G798" s="3" t="str">
        <f>IF(ISBLANK('Social Fairness'!$U60),"---",'Social Fairness'!$X60)</f>
        <v>---</v>
      </c>
    </row>
    <row r="799" spans="1:7" ht="40" hidden="1" customHeight="1">
      <c r="A799" s="588" t="s">
        <v>34</v>
      </c>
      <c r="B799" s="3" t="str">
        <f>IF(ISBLANK('Social Fairness'!$U61),"---",'Social Fairness'!$C61)</f>
        <v>---</v>
      </c>
      <c r="C799" s="3" t="str">
        <f>IF(ISBLANK('Social Fairness'!$U61),"---",'Social Fairness'!$D61)</f>
        <v>---</v>
      </c>
      <c r="D799" s="3" t="str">
        <f>IF(ISBLANK('Social Fairness'!$U61),"---",'Social Fairness'!$E61)</f>
        <v>---</v>
      </c>
      <c r="E799" s="3" t="str">
        <f>IF(ISBLANK('Social Fairness'!$U61),"---",'Social Fairness'!$U61)</f>
        <v>---</v>
      </c>
      <c r="F799" s="3" t="str">
        <f>IF(ISBLANK('Social Fairness'!$U61),"---",'Social Fairness'!$V61)</f>
        <v>---</v>
      </c>
      <c r="G799" s="3" t="str">
        <f>IF(ISBLANK('Social Fairness'!$U61),"---",'Social Fairness'!$X61)</f>
        <v>---</v>
      </c>
    </row>
    <row r="800" spans="1:7" ht="40" hidden="1" customHeight="1">
      <c r="A800" s="588" t="s">
        <v>34</v>
      </c>
      <c r="B800" s="3" t="str">
        <f>IF(ISBLANK('Social Fairness'!$U62),"---",'Social Fairness'!$C62)</f>
        <v>---</v>
      </c>
      <c r="C800" s="3" t="str">
        <f>IF(ISBLANK('Social Fairness'!$U62),"---",'Social Fairness'!$D62)</f>
        <v>---</v>
      </c>
      <c r="D800" s="3" t="str">
        <f>IF(ISBLANK('Social Fairness'!$U62),"---",'Social Fairness'!$E62)</f>
        <v>---</v>
      </c>
      <c r="E800" s="3" t="str">
        <f>IF(ISBLANK('Social Fairness'!$U62),"---",'Social Fairness'!$U62)</f>
        <v>---</v>
      </c>
      <c r="F800" s="3" t="str">
        <f>IF(ISBLANK('Social Fairness'!$U62),"---",'Social Fairness'!$V62)</f>
        <v>---</v>
      </c>
      <c r="G800" s="3" t="str">
        <f>IF(ISBLANK('Social Fairness'!$U62),"---",'Social Fairness'!$X62)</f>
        <v>---</v>
      </c>
    </row>
    <row r="801" spans="1:7" ht="40" hidden="1" customHeight="1">
      <c r="A801" s="588" t="s">
        <v>34</v>
      </c>
      <c r="B801" s="3" t="str">
        <f>IF(ISBLANK('Social Fairness'!$U63),"---",'Social Fairness'!$C63)</f>
        <v>---</v>
      </c>
      <c r="C801" s="3" t="str">
        <f>IF(ISBLANK('Social Fairness'!$U63),"---",'Social Fairness'!$D63)</f>
        <v>---</v>
      </c>
      <c r="D801" s="3" t="str">
        <f>IF(ISBLANK('Social Fairness'!$U63),"---",'Social Fairness'!$E63)</f>
        <v>---</v>
      </c>
      <c r="E801" s="3" t="str">
        <f>IF(ISBLANK('Social Fairness'!$U63),"---",'Social Fairness'!$U63)</f>
        <v>---</v>
      </c>
      <c r="F801" s="3" t="str">
        <f>IF(ISBLANK('Social Fairness'!$U63),"---",'Social Fairness'!$V63)</f>
        <v>---</v>
      </c>
      <c r="G801" s="3" t="str">
        <f>IF(ISBLANK('Social Fairness'!$U63),"---",'Social Fairness'!$X63)</f>
        <v>---</v>
      </c>
    </row>
    <row r="802" spans="1:7" ht="40" hidden="1" customHeight="1">
      <c r="A802" s="588" t="s">
        <v>34</v>
      </c>
      <c r="B802" s="3" t="str">
        <f>IF(ISBLANK('Social Fairness'!$U64),"---",'Social Fairness'!$C64)</f>
        <v>---</v>
      </c>
      <c r="C802" s="3" t="str">
        <f>IF(ISBLANK('Social Fairness'!$U64),"---",'Social Fairness'!$D64)</f>
        <v>---</v>
      </c>
      <c r="D802" s="3" t="str">
        <f>IF(ISBLANK('Social Fairness'!$U64),"---",'Social Fairness'!$E64)</f>
        <v>---</v>
      </c>
      <c r="E802" s="3" t="str">
        <f>IF(ISBLANK('Social Fairness'!$U64),"---",'Social Fairness'!$U64)</f>
        <v>---</v>
      </c>
      <c r="F802" s="3" t="str">
        <f>IF(ISBLANK('Social Fairness'!$U64),"---",'Social Fairness'!$V64)</f>
        <v>---</v>
      </c>
      <c r="G802" s="3" t="str">
        <f>IF(ISBLANK('Social Fairness'!$U64),"---",'Social Fairness'!$X64)</f>
        <v>---</v>
      </c>
    </row>
    <row r="803" spans="1:7" ht="40" hidden="1" customHeight="1">
      <c r="A803" s="588" t="s">
        <v>34</v>
      </c>
      <c r="B803" s="3" t="str">
        <f>IF(ISBLANK('Social Fairness'!$U65),"---",'Social Fairness'!$C65)</f>
        <v>---</v>
      </c>
      <c r="C803" s="3" t="str">
        <f>IF(ISBLANK('Social Fairness'!$U65),"---",'Social Fairness'!$D65)</f>
        <v>---</v>
      </c>
      <c r="D803" s="3" t="str">
        <f>IF(ISBLANK('Social Fairness'!$U65),"---",'Social Fairness'!$E65)</f>
        <v>---</v>
      </c>
      <c r="E803" s="3" t="str">
        <f>IF(ISBLANK('Social Fairness'!$U65),"---",'Social Fairness'!$U65)</f>
        <v>---</v>
      </c>
      <c r="F803" s="3" t="str">
        <f>IF(ISBLANK('Social Fairness'!$U65),"---",'Social Fairness'!$V65)</f>
        <v>---</v>
      </c>
      <c r="G803" s="3" t="str">
        <f>IF(ISBLANK('Social Fairness'!$U65),"---",'Social Fairness'!$X65)</f>
        <v>---</v>
      </c>
    </row>
    <row r="804" spans="1:7" ht="40" hidden="1" customHeight="1">
      <c r="A804" s="588" t="s">
        <v>34</v>
      </c>
      <c r="B804" s="3" t="str">
        <f>IF(ISBLANK('Social Fairness'!$U66),"---",'Social Fairness'!$C66)</f>
        <v>---</v>
      </c>
      <c r="C804" s="3" t="str">
        <f>IF(ISBLANK('Social Fairness'!$U66),"---",'Social Fairness'!$D66)</f>
        <v>---</v>
      </c>
      <c r="D804" s="3" t="str">
        <f>IF(ISBLANK('Social Fairness'!$U66),"---",'Social Fairness'!$E66)</f>
        <v>---</v>
      </c>
      <c r="E804" s="3" t="str">
        <f>IF(ISBLANK('Social Fairness'!$U66),"---",'Social Fairness'!$U66)</f>
        <v>---</v>
      </c>
      <c r="F804" s="3" t="str">
        <f>IF(ISBLANK('Social Fairness'!$U66),"---",'Social Fairness'!$V66)</f>
        <v>---</v>
      </c>
      <c r="G804" s="3" t="str">
        <f>IF(ISBLANK('Social Fairness'!$U66),"---",'Social Fairness'!$X66)</f>
        <v>---</v>
      </c>
    </row>
    <row r="805" spans="1:7" ht="40" hidden="1" customHeight="1">
      <c r="A805" s="588" t="s">
        <v>34</v>
      </c>
      <c r="B805" s="3" t="str">
        <f>IF(ISBLANK('Social Fairness'!$U67),"---",'Social Fairness'!$C67)</f>
        <v>---</v>
      </c>
      <c r="C805" s="3" t="str">
        <f>IF(ISBLANK('Social Fairness'!$U67),"---",'Social Fairness'!$D67)</f>
        <v>---</v>
      </c>
      <c r="D805" s="3" t="str">
        <f>IF(ISBLANK('Social Fairness'!$U67),"---",'Social Fairness'!$E67)</f>
        <v>---</v>
      </c>
      <c r="E805" s="3" t="str">
        <f>IF(ISBLANK('Social Fairness'!$U67),"---",'Social Fairness'!$U67)</f>
        <v>---</v>
      </c>
      <c r="F805" s="3" t="str">
        <f>IF(ISBLANK('Social Fairness'!$U67),"---",'Social Fairness'!$V67)</f>
        <v>---</v>
      </c>
      <c r="G805" s="3" t="str">
        <f>IF(ISBLANK('Social Fairness'!$U67),"---",'Social Fairness'!$X67)</f>
        <v>---</v>
      </c>
    </row>
    <row r="806" spans="1:7" ht="40" hidden="1" customHeight="1">
      <c r="A806" s="588" t="s">
        <v>34</v>
      </c>
      <c r="B806" s="3" t="str">
        <f>IF(ISBLANK('Social Fairness'!$U68),"---",'Social Fairness'!$C68)</f>
        <v>---</v>
      </c>
      <c r="C806" s="3" t="str">
        <f>IF(ISBLANK('Social Fairness'!$U68),"---",'Social Fairness'!$D68)</f>
        <v>---</v>
      </c>
      <c r="D806" s="3" t="str">
        <f>IF(ISBLANK('Social Fairness'!$U68),"---",'Social Fairness'!$E68)</f>
        <v>---</v>
      </c>
      <c r="E806" s="3" t="str">
        <f>IF(ISBLANK('Social Fairness'!$U68),"---",'Social Fairness'!$U68)</f>
        <v>---</v>
      </c>
      <c r="F806" s="3" t="str">
        <f>IF(ISBLANK('Social Fairness'!$U68),"---",'Social Fairness'!$V68)</f>
        <v>---</v>
      </c>
      <c r="G806" s="3" t="str">
        <f>IF(ISBLANK('Social Fairness'!$U68),"---",'Social Fairness'!$X68)</f>
        <v>---</v>
      </c>
    </row>
    <row r="807" spans="1:7" ht="40" hidden="1" customHeight="1">
      <c r="A807" s="588" t="s">
        <v>34</v>
      </c>
      <c r="B807" s="3" t="str">
        <f>IF(ISBLANK('Social Fairness'!$U69),"---",'Social Fairness'!$C69)</f>
        <v>---</v>
      </c>
      <c r="C807" s="3" t="str">
        <f>IF(ISBLANK('Social Fairness'!$U69),"---",'Social Fairness'!$D69)</f>
        <v>---</v>
      </c>
      <c r="D807" s="3" t="str">
        <f>IF(ISBLANK('Social Fairness'!$U69),"---",'Social Fairness'!$E69)</f>
        <v>---</v>
      </c>
      <c r="E807" s="3" t="str">
        <f>IF(ISBLANK('Social Fairness'!$U69),"---",'Social Fairness'!$U69)</f>
        <v>---</v>
      </c>
      <c r="F807" s="3" t="str">
        <f>IF(ISBLANK('Social Fairness'!$U69),"---",'Social Fairness'!$V69)</f>
        <v>---</v>
      </c>
      <c r="G807" s="3" t="str">
        <f>IF(ISBLANK('Social Fairness'!$U69),"---",'Social Fairness'!$X69)</f>
        <v>---</v>
      </c>
    </row>
    <row r="808" spans="1:7" ht="40" hidden="1" customHeight="1">
      <c r="A808" s="588" t="s">
        <v>34</v>
      </c>
      <c r="B808" s="3" t="str">
        <f>IF(ISBLANK('Social Fairness'!$U70),"---",'Social Fairness'!$C70)</f>
        <v>---</v>
      </c>
      <c r="C808" s="3" t="str">
        <f>IF(ISBLANK('Social Fairness'!$U70),"---",'Social Fairness'!$D70)</f>
        <v>---</v>
      </c>
      <c r="D808" s="3" t="str">
        <f>IF(ISBLANK('Social Fairness'!$U70),"---",'Social Fairness'!$E70)</f>
        <v>---</v>
      </c>
      <c r="E808" s="3" t="str">
        <f>IF(ISBLANK('Social Fairness'!$U70),"---",'Social Fairness'!$U70)</f>
        <v>---</v>
      </c>
      <c r="F808" s="3" t="str">
        <f>IF(ISBLANK('Social Fairness'!$U70),"---",'Social Fairness'!$V70)</f>
        <v>---</v>
      </c>
      <c r="G808" s="3" t="str">
        <f>IF(ISBLANK('Social Fairness'!$U70),"---",'Social Fairness'!$X70)</f>
        <v>---</v>
      </c>
    </row>
    <row r="809" spans="1:7" ht="40" hidden="1" customHeight="1">
      <c r="A809" s="588" t="s">
        <v>34</v>
      </c>
      <c r="B809" s="3" t="str">
        <f>IF(ISBLANK('Social Fairness'!$U71),"---",'Social Fairness'!$C71)</f>
        <v>---</v>
      </c>
      <c r="C809" s="3" t="str">
        <f>IF(ISBLANK('Social Fairness'!$U71),"---",'Social Fairness'!$D71)</f>
        <v>---</v>
      </c>
      <c r="D809" s="3" t="str">
        <f>IF(ISBLANK('Social Fairness'!$U71),"---",'Social Fairness'!$E71)</f>
        <v>---</v>
      </c>
      <c r="E809" s="3" t="str">
        <f>IF(ISBLANK('Social Fairness'!$U71),"---",'Social Fairness'!$U71)</f>
        <v>---</v>
      </c>
      <c r="F809" s="3" t="str">
        <f>IF(ISBLANK('Social Fairness'!$U71),"---",'Social Fairness'!$V71)</f>
        <v>---</v>
      </c>
      <c r="G809" s="3" t="str">
        <f>IF(ISBLANK('Social Fairness'!$U71),"---",'Social Fairness'!$X71)</f>
        <v>---</v>
      </c>
    </row>
    <row r="810" spans="1:7" ht="40" hidden="1" customHeight="1">
      <c r="A810" s="588" t="s">
        <v>34</v>
      </c>
      <c r="B810" s="3" t="str">
        <f>IF(ISBLANK('Social Fairness'!$U72),"---",'Social Fairness'!$C72)</f>
        <v>---</v>
      </c>
      <c r="C810" s="3" t="str">
        <f>IF(ISBLANK('Social Fairness'!$U72),"---",'Social Fairness'!$D72)</f>
        <v>---</v>
      </c>
      <c r="D810" s="3" t="str">
        <f>IF(ISBLANK('Social Fairness'!$U72),"---",'Social Fairness'!$E72)</f>
        <v>---</v>
      </c>
      <c r="E810" s="3" t="str">
        <f>IF(ISBLANK('Social Fairness'!$U72),"---",'Social Fairness'!$U72)</f>
        <v>---</v>
      </c>
      <c r="F810" s="3" t="str">
        <f>IF(ISBLANK('Social Fairness'!$U72),"---",'Social Fairness'!$V72)</f>
        <v>---</v>
      </c>
      <c r="G810" s="3" t="str">
        <f>IF(ISBLANK('Social Fairness'!$U72),"---",'Social Fairness'!$X72)</f>
        <v>---</v>
      </c>
    </row>
    <row r="811" spans="1:7" ht="40" hidden="1" customHeight="1">
      <c r="A811" s="588" t="s">
        <v>34</v>
      </c>
      <c r="B811" s="3" t="str">
        <f>IF(ISBLANK('Social Fairness'!$U73),"---",'Social Fairness'!$C73)</f>
        <v>---</v>
      </c>
      <c r="C811" s="3" t="str">
        <f>IF(ISBLANK('Social Fairness'!$U73),"---",'Social Fairness'!$D73)</f>
        <v>---</v>
      </c>
      <c r="D811" s="3" t="str">
        <f>IF(ISBLANK('Social Fairness'!$U73),"---",'Social Fairness'!$E73)</f>
        <v>---</v>
      </c>
      <c r="E811" s="3" t="str">
        <f>IF(ISBLANK('Social Fairness'!$U73),"---",'Social Fairness'!$U73)</f>
        <v>---</v>
      </c>
      <c r="F811" s="3" t="str">
        <f>IF(ISBLANK('Social Fairness'!$U73),"---",'Social Fairness'!$V73)</f>
        <v>---</v>
      </c>
      <c r="G811" s="3" t="str">
        <f>IF(ISBLANK('Social Fairness'!$U73),"---",'Social Fairness'!$X73)</f>
        <v>---</v>
      </c>
    </row>
    <row r="812" spans="1:7" ht="40" hidden="1" customHeight="1">
      <c r="A812" s="588" t="s">
        <v>34</v>
      </c>
      <c r="B812" s="3" t="str">
        <f>IF(ISBLANK('Social Fairness'!$U74),"---",'Social Fairness'!$C74)</f>
        <v>---</v>
      </c>
      <c r="C812" s="3" t="str">
        <f>IF(ISBLANK('Social Fairness'!$U74),"---",'Social Fairness'!$D74)</f>
        <v>---</v>
      </c>
      <c r="D812" s="3" t="str">
        <f>IF(ISBLANK('Social Fairness'!$U74),"---",'Social Fairness'!$E74)</f>
        <v>---</v>
      </c>
      <c r="E812" s="3" t="str">
        <f>IF(ISBLANK('Social Fairness'!$U74),"---",'Social Fairness'!$U74)</f>
        <v>---</v>
      </c>
      <c r="F812" s="3" t="str">
        <f>IF(ISBLANK('Social Fairness'!$U74),"---",'Social Fairness'!$V74)</f>
        <v>---</v>
      </c>
      <c r="G812" s="3" t="str">
        <f>IF(ISBLANK('Social Fairness'!$U74),"---",'Social Fairness'!$X74)</f>
        <v>---</v>
      </c>
    </row>
    <row r="813" spans="1:7" ht="40" hidden="1" customHeight="1">
      <c r="A813" s="588" t="s">
        <v>34</v>
      </c>
      <c r="B813" s="3" t="str">
        <f>IF(ISBLANK('Social Fairness'!$U75),"---",'Social Fairness'!$C75)</f>
        <v>---</v>
      </c>
      <c r="C813" s="3" t="str">
        <f>IF(ISBLANK('Social Fairness'!$U75),"---",'Social Fairness'!$D75)</f>
        <v>---</v>
      </c>
      <c r="D813" s="3" t="str">
        <f>IF(ISBLANK('Social Fairness'!$U75),"---",'Social Fairness'!$E75)</f>
        <v>---</v>
      </c>
      <c r="E813" s="3" t="str">
        <f>IF(ISBLANK('Social Fairness'!$U75),"---",'Social Fairness'!$U75)</f>
        <v>---</v>
      </c>
      <c r="F813" s="3" t="str">
        <f>IF(ISBLANK('Social Fairness'!$U75),"---",'Social Fairness'!$V75)</f>
        <v>---</v>
      </c>
      <c r="G813" s="3" t="str">
        <f>IF(ISBLANK('Social Fairness'!$U75),"---",'Social Fairness'!$X75)</f>
        <v>---</v>
      </c>
    </row>
    <row r="814" spans="1:7" ht="40" hidden="1" customHeight="1">
      <c r="A814" s="588" t="s">
        <v>34</v>
      </c>
      <c r="B814" s="3" t="str">
        <f>IF(ISBLANK('Social Fairness'!$U76),"---",'Social Fairness'!$C76)</f>
        <v>---</v>
      </c>
      <c r="C814" s="3" t="str">
        <f>IF(ISBLANK('Social Fairness'!$U76),"---",'Social Fairness'!$D76)</f>
        <v>---</v>
      </c>
      <c r="D814" s="3" t="str">
        <f>IF(ISBLANK('Social Fairness'!$U76),"---",'Social Fairness'!$E76)</f>
        <v>---</v>
      </c>
      <c r="E814" s="3" t="str">
        <f>IF(ISBLANK('Social Fairness'!$U76),"---",'Social Fairness'!$U76)</f>
        <v>---</v>
      </c>
      <c r="F814" s="3" t="str">
        <f>IF(ISBLANK('Social Fairness'!$U76),"---",'Social Fairness'!$V76)</f>
        <v>---</v>
      </c>
      <c r="G814" s="3" t="str">
        <f>IF(ISBLANK('Social Fairness'!$U76),"---",'Social Fairness'!$X76)</f>
        <v>---</v>
      </c>
    </row>
    <row r="815" spans="1:7" ht="40" hidden="1" customHeight="1">
      <c r="A815" s="588" t="s">
        <v>34</v>
      </c>
      <c r="B815" s="3" t="str">
        <f>IF(ISBLANK('Social Fairness'!$U77),"---",'Social Fairness'!$C77)</f>
        <v>---</v>
      </c>
      <c r="C815" s="3" t="str">
        <f>IF(ISBLANK('Social Fairness'!$U77),"---",'Social Fairness'!$D77)</f>
        <v>---</v>
      </c>
      <c r="D815" s="3" t="str">
        <f>IF(ISBLANK('Social Fairness'!$U77),"---",'Social Fairness'!$E77)</f>
        <v>---</v>
      </c>
      <c r="E815" s="3" t="str">
        <f>IF(ISBLANK('Social Fairness'!$U77),"---",'Social Fairness'!$U77)</f>
        <v>---</v>
      </c>
      <c r="F815" s="3" t="str">
        <f>IF(ISBLANK('Social Fairness'!$U77),"---",'Social Fairness'!$V77)</f>
        <v>---</v>
      </c>
      <c r="G815" s="3" t="str">
        <f>IF(ISBLANK('Social Fairness'!$U77),"---",'Social Fairness'!$X77)</f>
        <v>---</v>
      </c>
    </row>
    <row r="816" spans="1:7" ht="40" hidden="1" customHeight="1">
      <c r="A816" s="588" t="s">
        <v>34</v>
      </c>
      <c r="B816" s="3" t="str">
        <f>IF(ISBLANK('Social Fairness'!$U78),"---",'Social Fairness'!$C78)</f>
        <v>---</v>
      </c>
      <c r="C816" s="3" t="str">
        <f>IF(ISBLANK('Social Fairness'!$U78),"---",'Social Fairness'!$D78)</f>
        <v>---</v>
      </c>
      <c r="D816" s="3" t="str">
        <f>IF(ISBLANK('Social Fairness'!$U78),"---",'Social Fairness'!$E78)</f>
        <v>---</v>
      </c>
      <c r="E816" s="3" t="str">
        <f>IF(ISBLANK('Social Fairness'!$U78),"---",'Social Fairness'!$U78)</f>
        <v>---</v>
      </c>
      <c r="F816" s="3" t="str">
        <f>IF(ISBLANK('Social Fairness'!$U78),"---",'Social Fairness'!$V78)</f>
        <v>---</v>
      </c>
      <c r="G816" s="3" t="str">
        <f>IF(ISBLANK('Social Fairness'!$U78),"---",'Social Fairness'!$X78)</f>
        <v>---</v>
      </c>
    </row>
    <row r="817" spans="1:7" ht="40" hidden="1" customHeight="1">
      <c r="A817" s="588" t="s">
        <v>34</v>
      </c>
      <c r="B817" s="3" t="str">
        <f>IF(ISBLANK('Social Fairness'!$U79),"---",'Social Fairness'!$C79)</f>
        <v>---</v>
      </c>
      <c r="C817" s="3" t="str">
        <f>IF(ISBLANK('Social Fairness'!$U79),"---",'Social Fairness'!$D79)</f>
        <v>---</v>
      </c>
      <c r="D817" s="3" t="str">
        <f>IF(ISBLANK('Social Fairness'!$U79),"---",'Social Fairness'!$E79)</f>
        <v>---</v>
      </c>
      <c r="E817" s="3" t="str">
        <f>IF(ISBLANK('Social Fairness'!$U79),"---",'Social Fairness'!$U79)</f>
        <v>---</v>
      </c>
      <c r="F817" s="3" t="str">
        <f>IF(ISBLANK('Social Fairness'!$U79),"---",'Social Fairness'!$V79)</f>
        <v>---</v>
      </c>
      <c r="G817" s="3" t="str">
        <f>IF(ISBLANK('Social Fairness'!$U79),"---",'Social Fairness'!$X79)</f>
        <v>---</v>
      </c>
    </row>
    <row r="818" spans="1:7" ht="40" hidden="1" customHeight="1">
      <c r="A818" s="588" t="s">
        <v>34</v>
      </c>
      <c r="B818" s="3" t="str">
        <f>IF(ISBLANK('Social Fairness'!$U80),"---",'Social Fairness'!$C80)</f>
        <v>---</v>
      </c>
      <c r="C818" s="3" t="str">
        <f>IF(ISBLANK('Social Fairness'!$U80),"---",'Social Fairness'!$D80)</f>
        <v>---</v>
      </c>
      <c r="D818" s="3" t="str">
        <f>IF(ISBLANK('Social Fairness'!$U80),"---",'Social Fairness'!$E80)</f>
        <v>---</v>
      </c>
      <c r="E818" s="3" t="str">
        <f>IF(ISBLANK('Social Fairness'!$U80),"---",'Social Fairness'!$U80)</f>
        <v>---</v>
      </c>
      <c r="F818" s="3" t="str">
        <f>IF(ISBLANK('Social Fairness'!$U80),"---",'Social Fairness'!$V80)</f>
        <v>---</v>
      </c>
      <c r="G818" s="3" t="str">
        <f>IF(ISBLANK('Social Fairness'!$U80),"---",'Social Fairness'!$X80)</f>
        <v>---</v>
      </c>
    </row>
    <row r="819" spans="1:7" ht="40" hidden="1" customHeight="1">
      <c r="A819" s="588" t="s">
        <v>34</v>
      </c>
      <c r="B819" s="3" t="str">
        <f>IF(ISBLANK('Social Fairness'!$U81),"---",'Social Fairness'!$C81)</f>
        <v>---</v>
      </c>
      <c r="C819" s="3" t="str">
        <f>IF(ISBLANK('Social Fairness'!$U81),"---",'Social Fairness'!$D81)</f>
        <v>---</v>
      </c>
      <c r="D819" s="3" t="str">
        <f>IF(ISBLANK('Social Fairness'!$U81),"---",'Social Fairness'!$E81)</f>
        <v>---</v>
      </c>
      <c r="E819" s="3" t="str">
        <f>IF(ISBLANK('Social Fairness'!$U81),"---",'Social Fairness'!$U81)</f>
        <v>---</v>
      </c>
      <c r="F819" s="3" t="str">
        <f>IF(ISBLANK('Social Fairness'!$U81),"---",'Social Fairness'!$V81)</f>
        <v>---</v>
      </c>
      <c r="G819" s="3" t="str">
        <f>IF(ISBLANK('Social Fairness'!$U81),"---",'Social Fairness'!$X81)</f>
        <v>---</v>
      </c>
    </row>
    <row r="820" spans="1:7" ht="40" hidden="1" customHeight="1">
      <c r="A820" s="588" t="s">
        <v>34</v>
      </c>
      <c r="B820" s="3" t="str">
        <f>IF(ISBLANK('Social Fairness'!$U82),"---",'Social Fairness'!$C82)</f>
        <v>---</v>
      </c>
      <c r="C820" s="3" t="str">
        <f>IF(ISBLANK('Social Fairness'!$U82),"---",'Social Fairness'!$D82)</f>
        <v>---</v>
      </c>
      <c r="D820" s="3" t="str">
        <f>IF(ISBLANK('Social Fairness'!$U82),"---",'Social Fairness'!$E82)</f>
        <v>---</v>
      </c>
      <c r="E820" s="3" t="str">
        <f>IF(ISBLANK('Social Fairness'!$U82),"---",'Social Fairness'!$U82)</f>
        <v>---</v>
      </c>
      <c r="F820" s="3" t="str">
        <f>IF(ISBLANK('Social Fairness'!$U82),"---",'Social Fairness'!$V82)</f>
        <v>---</v>
      </c>
      <c r="G820" s="3" t="str">
        <f>IF(ISBLANK('Social Fairness'!$U82),"---",'Social Fairness'!$X82)</f>
        <v>---</v>
      </c>
    </row>
    <row r="821" spans="1:7" ht="40" hidden="1" customHeight="1">
      <c r="A821" s="588" t="s">
        <v>34</v>
      </c>
      <c r="B821" s="3" t="str">
        <f>IF(ISBLANK('Social Fairness'!$U83),"---",'Social Fairness'!$C83)</f>
        <v>---</v>
      </c>
      <c r="C821" s="3" t="str">
        <f>IF(ISBLANK('Social Fairness'!$U83),"---",'Social Fairness'!$D83)</f>
        <v>---</v>
      </c>
      <c r="D821" s="3" t="str">
        <f>IF(ISBLANK('Social Fairness'!$U83),"---",'Social Fairness'!$E83)</f>
        <v>---</v>
      </c>
      <c r="E821" s="3" t="str">
        <f>IF(ISBLANK('Social Fairness'!$U83),"---",'Social Fairness'!$U83)</f>
        <v>---</v>
      </c>
      <c r="F821" s="3" t="str">
        <f>IF(ISBLANK('Social Fairness'!$U83),"---",'Social Fairness'!$V83)</f>
        <v>---</v>
      </c>
      <c r="G821" s="3" t="str">
        <f>IF(ISBLANK('Social Fairness'!$U83),"---",'Social Fairness'!$X83)</f>
        <v>---</v>
      </c>
    </row>
    <row r="822" spans="1:7" ht="40" hidden="1" customHeight="1">
      <c r="A822" s="588" t="s">
        <v>34</v>
      </c>
      <c r="B822" s="3" t="str">
        <f>IF(ISBLANK('Social Fairness'!$U84),"---",'Social Fairness'!$C84)</f>
        <v>---</v>
      </c>
      <c r="C822" s="3" t="str">
        <f>IF(ISBLANK('Social Fairness'!$U84),"---",'Social Fairness'!$D84)</f>
        <v>---</v>
      </c>
      <c r="D822" s="3" t="str">
        <f>IF(ISBLANK('Social Fairness'!$U84),"---",'Social Fairness'!$E84)</f>
        <v>---</v>
      </c>
      <c r="E822" s="3" t="str">
        <f>IF(ISBLANK('Social Fairness'!$U84),"---",'Social Fairness'!$U84)</f>
        <v>---</v>
      </c>
      <c r="F822" s="3" t="str">
        <f>IF(ISBLANK('Social Fairness'!$U84),"---",'Social Fairness'!$V84)</f>
        <v>---</v>
      </c>
      <c r="G822" s="3" t="str">
        <f>IF(ISBLANK('Social Fairness'!$U84),"---",'Social Fairness'!$X84)</f>
        <v>---</v>
      </c>
    </row>
    <row r="823" spans="1:7" ht="40" hidden="1" customHeight="1">
      <c r="A823" s="588" t="s">
        <v>34</v>
      </c>
      <c r="B823" s="3" t="str">
        <f>IF(ISBLANK('Social Fairness'!$U85),"---",'Social Fairness'!$C85)</f>
        <v>---</v>
      </c>
      <c r="C823" s="3" t="str">
        <f>IF(ISBLANK('Social Fairness'!$U85),"---",'Social Fairness'!$D85)</f>
        <v>---</v>
      </c>
      <c r="D823" s="3" t="str">
        <f>IF(ISBLANK('Social Fairness'!$U85),"---",'Social Fairness'!$E85)</f>
        <v>---</v>
      </c>
      <c r="E823" s="3" t="str">
        <f>IF(ISBLANK('Social Fairness'!$U85),"---",'Social Fairness'!$U85)</f>
        <v>---</v>
      </c>
      <c r="F823" s="3" t="str">
        <f>IF(ISBLANK('Social Fairness'!$U85),"---",'Social Fairness'!$V85)</f>
        <v>---</v>
      </c>
      <c r="G823" s="3" t="str">
        <f>IF(ISBLANK('Social Fairness'!$U85),"---",'Social Fairness'!$X85)</f>
        <v>---</v>
      </c>
    </row>
    <row r="824" spans="1:7" ht="40" hidden="1" customHeight="1">
      <c r="A824" s="588" t="s">
        <v>34</v>
      </c>
      <c r="B824" s="3" t="str">
        <f>IF(ISBLANK('Social Fairness'!$U86),"---",'Social Fairness'!$C86)</f>
        <v>---</v>
      </c>
      <c r="C824" s="3" t="str">
        <f>IF(ISBLANK('Social Fairness'!$U86),"---",'Social Fairness'!$D86)</f>
        <v>---</v>
      </c>
      <c r="D824" s="3" t="str">
        <f>IF(ISBLANK('Social Fairness'!$U86),"---",'Social Fairness'!$E86)</f>
        <v>---</v>
      </c>
      <c r="E824" s="3" t="str">
        <f>IF(ISBLANK('Social Fairness'!$U86),"---",'Social Fairness'!$U86)</f>
        <v>---</v>
      </c>
      <c r="F824" s="3" t="str">
        <f>IF(ISBLANK('Social Fairness'!$U86),"---",'Social Fairness'!$V86)</f>
        <v>---</v>
      </c>
      <c r="G824" s="3" t="str">
        <f>IF(ISBLANK('Social Fairness'!$U86),"---",'Social Fairness'!$X86)</f>
        <v>---</v>
      </c>
    </row>
    <row r="825" spans="1:7" ht="40" hidden="1" customHeight="1">
      <c r="A825" s="588" t="s">
        <v>34</v>
      </c>
      <c r="B825" s="3" t="str">
        <f>IF(ISBLANK('Social Fairness'!$U87),"---",'Social Fairness'!$C87)</f>
        <v>---</v>
      </c>
      <c r="C825" s="3" t="str">
        <f>IF(ISBLANK('Social Fairness'!$U87),"---",'Social Fairness'!$D87)</f>
        <v>---</v>
      </c>
      <c r="D825" s="3" t="str">
        <f>IF(ISBLANK('Social Fairness'!$U87),"---",'Social Fairness'!$E87)</f>
        <v>---</v>
      </c>
      <c r="E825" s="3" t="str">
        <f>IF(ISBLANK('Social Fairness'!$U87),"---",'Social Fairness'!$U87)</f>
        <v>---</v>
      </c>
      <c r="F825" s="3" t="str">
        <f>IF(ISBLANK('Social Fairness'!$U87),"---",'Social Fairness'!$V87)</f>
        <v>---</v>
      </c>
      <c r="G825" s="3" t="str">
        <f>IF(ISBLANK('Social Fairness'!$U87),"---",'Social Fairness'!$X87)</f>
        <v>---</v>
      </c>
    </row>
    <row r="826" spans="1:7" ht="40" hidden="1" customHeight="1">
      <c r="A826" s="588" t="s">
        <v>34</v>
      </c>
      <c r="B826" s="3" t="str">
        <f>IF(ISBLANK('Social Fairness'!$U88),"---",'Social Fairness'!$C88)</f>
        <v>---</v>
      </c>
      <c r="C826" s="3" t="str">
        <f>IF(ISBLANK('Social Fairness'!$U88),"---",'Social Fairness'!$D88)</f>
        <v>---</v>
      </c>
      <c r="D826" s="3" t="str">
        <f>IF(ISBLANK('Social Fairness'!$U88),"---",'Social Fairness'!$E88)</f>
        <v>---</v>
      </c>
      <c r="E826" s="3" t="str">
        <f>IF(ISBLANK('Social Fairness'!$U88),"---",'Social Fairness'!$U88)</f>
        <v>---</v>
      </c>
      <c r="F826" s="3" t="str">
        <f>IF(ISBLANK('Social Fairness'!$U88),"---",'Social Fairness'!$V88)</f>
        <v>---</v>
      </c>
      <c r="G826" s="3" t="str">
        <f>IF(ISBLANK('Social Fairness'!$U88),"---",'Social Fairness'!$X88)</f>
        <v>---</v>
      </c>
    </row>
    <row r="827" spans="1:7" ht="40" hidden="1" customHeight="1">
      <c r="A827" s="588" t="s">
        <v>34</v>
      </c>
      <c r="B827" s="3" t="str">
        <f>IF(ISBLANK('Social Fairness'!$U89),"---",'Social Fairness'!$C89)</f>
        <v>---</v>
      </c>
      <c r="C827" s="3" t="str">
        <f>IF(ISBLANK('Social Fairness'!$U89),"---",'Social Fairness'!$D89)</f>
        <v>---</v>
      </c>
      <c r="D827" s="3" t="str">
        <f>IF(ISBLANK('Social Fairness'!$U89),"---",'Social Fairness'!$E89)</f>
        <v>---</v>
      </c>
      <c r="E827" s="3" t="str">
        <f>IF(ISBLANK('Social Fairness'!$U89),"---",'Social Fairness'!$U89)</f>
        <v>---</v>
      </c>
      <c r="F827" s="3" t="str">
        <f>IF(ISBLANK('Social Fairness'!$U89),"---",'Social Fairness'!$V89)</f>
        <v>---</v>
      </c>
      <c r="G827" s="3" t="str">
        <f>IF(ISBLANK('Social Fairness'!$U89),"---",'Social Fairness'!$X89)</f>
        <v>---</v>
      </c>
    </row>
    <row r="828" spans="1:7" ht="40" hidden="1" customHeight="1">
      <c r="A828" s="588" t="s">
        <v>34</v>
      </c>
      <c r="B828" s="3" t="str">
        <f>IF(ISBLANK('Social Fairness'!$U90),"---",'Social Fairness'!$C90)</f>
        <v>---</v>
      </c>
      <c r="C828" s="3" t="str">
        <f>IF(ISBLANK('Social Fairness'!$U90),"---",'Social Fairness'!$D90)</f>
        <v>---</v>
      </c>
      <c r="D828" s="3" t="str">
        <f>IF(ISBLANK('Social Fairness'!$U90),"---",'Social Fairness'!$E90)</f>
        <v>---</v>
      </c>
      <c r="E828" s="3" t="str">
        <f>IF(ISBLANK('Social Fairness'!$U90),"---",'Social Fairness'!$U90)</f>
        <v>---</v>
      </c>
      <c r="F828" s="3" t="str">
        <f>IF(ISBLANK('Social Fairness'!$U90),"---",'Social Fairness'!$V90)</f>
        <v>---</v>
      </c>
      <c r="G828" s="3" t="str">
        <f>IF(ISBLANK('Social Fairness'!$U90),"---",'Social Fairness'!$X90)</f>
        <v>---</v>
      </c>
    </row>
    <row r="829" spans="1:7" ht="40" hidden="1" customHeight="1">
      <c r="A829" s="588" t="s">
        <v>34</v>
      </c>
      <c r="B829" s="3" t="str">
        <f>IF(ISBLANK('Social Fairness'!$U91),"---",'Social Fairness'!$C91)</f>
        <v>---</v>
      </c>
      <c r="C829" s="3" t="str">
        <f>IF(ISBLANK('Social Fairness'!$U91),"---",'Social Fairness'!$D91)</f>
        <v>---</v>
      </c>
      <c r="D829" s="3" t="str">
        <f>IF(ISBLANK('Social Fairness'!$U91),"---",'Social Fairness'!$E91)</f>
        <v>---</v>
      </c>
      <c r="E829" s="3" t="str">
        <f>IF(ISBLANK('Social Fairness'!$U91),"---",'Social Fairness'!$U91)</f>
        <v>---</v>
      </c>
      <c r="F829" s="3" t="str">
        <f>IF(ISBLANK('Social Fairness'!$U91),"---",'Social Fairness'!$V91)</f>
        <v>---</v>
      </c>
      <c r="G829" s="3" t="str">
        <f>IF(ISBLANK('Social Fairness'!$U91),"---",'Social Fairness'!$X91)</f>
        <v>---</v>
      </c>
    </row>
    <row r="830" spans="1:7" ht="40" hidden="1" customHeight="1">
      <c r="A830" s="588" t="s">
        <v>34</v>
      </c>
      <c r="B830" s="3" t="str">
        <f>IF(ISBLANK('Social Fairness'!$U92),"---",'Social Fairness'!$C92)</f>
        <v>---</v>
      </c>
      <c r="C830" s="3" t="str">
        <f>IF(ISBLANK('Social Fairness'!$U92),"---",'Social Fairness'!$D92)</f>
        <v>---</v>
      </c>
      <c r="D830" s="3" t="str">
        <f>IF(ISBLANK('Social Fairness'!$U92),"---",'Social Fairness'!$E92)</f>
        <v>---</v>
      </c>
      <c r="E830" s="3" t="str">
        <f>IF(ISBLANK('Social Fairness'!$U92),"---",'Social Fairness'!$U92)</f>
        <v>---</v>
      </c>
      <c r="F830" s="3" t="str">
        <f>IF(ISBLANK('Social Fairness'!$U92),"---",'Social Fairness'!$V92)</f>
        <v>---</v>
      </c>
      <c r="G830" s="3" t="str">
        <f>IF(ISBLANK('Social Fairness'!$U92),"---",'Social Fairness'!$X92)</f>
        <v>---</v>
      </c>
    </row>
    <row r="831" spans="1:7" ht="40" hidden="1" customHeight="1">
      <c r="A831" s="588" t="s">
        <v>34</v>
      </c>
      <c r="B831" s="3" t="str">
        <f>IF(ISBLANK('Social Fairness'!$U93),"---",'Social Fairness'!$C93)</f>
        <v>---</v>
      </c>
      <c r="C831" s="3" t="str">
        <f>IF(ISBLANK('Social Fairness'!$U93),"---",'Social Fairness'!$D93)</f>
        <v>---</v>
      </c>
      <c r="D831" s="3" t="str">
        <f>IF(ISBLANK('Social Fairness'!$U93),"---",'Social Fairness'!$E93)</f>
        <v>---</v>
      </c>
      <c r="E831" s="3" t="str">
        <f>IF(ISBLANK('Social Fairness'!$U93),"---",'Social Fairness'!$U93)</f>
        <v>---</v>
      </c>
      <c r="F831" s="3" t="str">
        <f>IF(ISBLANK('Social Fairness'!$U93),"---",'Social Fairness'!$V93)</f>
        <v>---</v>
      </c>
      <c r="G831" s="3" t="str">
        <f>IF(ISBLANK('Social Fairness'!$U93),"---",'Social Fairness'!$X93)</f>
        <v>---</v>
      </c>
    </row>
    <row r="832" spans="1:7" ht="40" hidden="1" customHeight="1">
      <c r="A832" s="588" t="s">
        <v>34</v>
      </c>
      <c r="B832" s="3" t="str">
        <f>IF(ISBLANK('Social Fairness'!$U94),"---",'Social Fairness'!$C94)</f>
        <v>---</v>
      </c>
      <c r="C832" s="3" t="str">
        <f>IF(ISBLANK('Social Fairness'!$U94),"---",'Social Fairness'!$D94)</f>
        <v>---</v>
      </c>
      <c r="D832" s="3" t="str">
        <f>IF(ISBLANK('Social Fairness'!$U94),"---",'Social Fairness'!$E94)</f>
        <v>---</v>
      </c>
      <c r="E832" s="3" t="str">
        <f>IF(ISBLANK('Social Fairness'!$U94),"---",'Social Fairness'!$U94)</f>
        <v>---</v>
      </c>
      <c r="F832" s="3" t="str">
        <f>IF(ISBLANK('Social Fairness'!$U94),"---",'Social Fairness'!$V94)</f>
        <v>---</v>
      </c>
      <c r="G832" s="3" t="str">
        <f>IF(ISBLANK('Social Fairness'!$U94),"---",'Social Fairness'!$X94)</f>
        <v>---</v>
      </c>
    </row>
    <row r="833" spans="1:7" ht="40" hidden="1" customHeight="1">
      <c r="A833" s="588" t="s">
        <v>34</v>
      </c>
      <c r="B833" s="3" t="str">
        <f>IF(ISBLANK('Social Fairness'!$U95),"---",'Social Fairness'!$C95)</f>
        <v>---</v>
      </c>
      <c r="C833" s="3" t="str">
        <f>IF(ISBLANK('Social Fairness'!$U95),"---",'Social Fairness'!$D95)</f>
        <v>---</v>
      </c>
      <c r="D833" s="3" t="str">
        <f>IF(ISBLANK('Social Fairness'!$U95),"---",'Social Fairness'!$E95)</f>
        <v>---</v>
      </c>
      <c r="E833" s="3" t="str">
        <f>IF(ISBLANK('Social Fairness'!$U95),"---",'Social Fairness'!$U95)</f>
        <v>---</v>
      </c>
      <c r="F833" s="3" t="str">
        <f>IF(ISBLANK('Social Fairness'!$U95),"---",'Social Fairness'!$V95)</f>
        <v>---</v>
      </c>
      <c r="G833" s="3" t="str">
        <f>IF(ISBLANK('Social Fairness'!$U95),"---",'Social Fairness'!$X95)</f>
        <v>---</v>
      </c>
    </row>
    <row r="834" spans="1:7" ht="40" hidden="1" customHeight="1">
      <c r="A834" s="588" t="s">
        <v>34</v>
      </c>
      <c r="B834" s="3" t="str">
        <f>IF(ISBLANK('Social Fairness'!$U96),"---",'Social Fairness'!$C96)</f>
        <v>---</v>
      </c>
      <c r="C834" s="3" t="str">
        <f>IF(ISBLANK('Social Fairness'!$U96),"---",'Social Fairness'!$D96)</f>
        <v>---</v>
      </c>
      <c r="D834" s="3" t="str">
        <f>IF(ISBLANK('Social Fairness'!$U96),"---",'Social Fairness'!$E96)</f>
        <v>---</v>
      </c>
      <c r="E834" s="3" t="str">
        <f>IF(ISBLANK('Social Fairness'!$U96),"---",'Social Fairness'!$U96)</f>
        <v>---</v>
      </c>
      <c r="F834" s="3" t="str">
        <f>IF(ISBLANK('Social Fairness'!$U96),"---",'Social Fairness'!$V96)</f>
        <v>---</v>
      </c>
      <c r="G834" s="3" t="str">
        <f>IF(ISBLANK('Social Fairness'!$U96),"---",'Social Fairness'!$X96)</f>
        <v>---</v>
      </c>
    </row>
    <row r="835" spans="1:7" ht="40" hidden="1" customHeight="1">
      <c r="A835" s="588" t="s">
        <v>34</v>
      </c>
      <c r="B835" s="3" t="str">
        <f>IF(ISBLANK('Social Fairness'!$U97),"---",'Social Fairness'!$C97)</f>
        <v>---</v>
      </c>
      <c r="C835" s="3" t="str">
        <f>IF(ISBLANK('Social Fairness'!$U97),"---",'Social Fairness'!$D97)</f>
        <v>---</v>
      </c>
      <c r="D835" s="3" t="str">
        <f>IF(ISBLANK('Social Fairness'!$U97),"---",'Social Fairness'!$E97)</f>
        <v>---</v>
      </c>
      <c r="E835" s="3" t="str">
        <f>IF(ISBLANK('Social Fairness'!$U97),"---",'Social Fairness'!$U97)</f>
        <v>---</v>
      </c>
      <c r="F835" s="3" t="str">
        <f>IF(ISBLANK('Social Fairness'!$U97),"---",'Social Fairness'!$V97)</f>
        <v>---</v>
      </c>
      <c r="G835" s="3" t="str">
        <f>IF(ISBLANK('Social Fairness'!$U97),"---",'Social Fairness'!$X97)</f>
        <v>---</v>
      </c>
    </row>
    <row r="836" spans="1:7" ht="40" hidden="1" customHeight="1">
      <c r="A836" s="588" t="s">
        <v>34</v>
      </c>
      <c r="B836" s="3" t="str">
        <f>IF(ISBLANK('Social Fairness'!$U98),"---",'Social Fairness'!$C98)</f>
        <v>---</v>
      </c>
      <c r="C836" s="3" t="str">
        <f>IF(ISBLANK('Social Fairness'!$U98),"---",'Social Fairness'!$D98)</f>
        <v>---</v>
      </c>
      <c r="D836" s="3" t="str">
        <f>IF(ISBLANK('Social Fairness'!$U98),"---",'Social Fairness'!$E98)</f>
        <v>---</v>
      </c>
      <c r="E836" s="3" t="str">
        <f>IF(ISBLANK('Social Fairness'!$U98),"---",'Social Fairness'!$U98)</f>
        <v>---</v>
      </c>
      <c r="F836" s="3" t="str">
        <f>IF(ISBLANK('Social Fairness'!$U98),"---",'Social Fairness'!$V98)</f>
        <v>---</v>
      </c>
      <c r="G836" s="3" t="str">
        <f>IF(ISBLANK('Social Fairness'!$U98),"---",'Social Fairness'!$X98)</f>
        <v>---</v>
      </c>
    </row>
    <row r="837" spans="1:7" ht="40" hidden="1" customHeight="1">
      <c r="A837" s="588" t="s">
        <v>34</v>
      </c>
      <c r="B837" s="3" t="str">
        <f>IF(ISBLANK('Social Fairness'!$U99),"---",'Social Fairness'!$C99)</f>
        <v>---</v>
      </c>
      <c r="C837" s="3" t="str">
        <f>IF(ISBLANK('Social Fairness'!$U99),"---",'Social Fairness'!$D99)</f>
        <v>---</v>
      </c>
      <c r="D837" s="3" t="str">
        <f>IF(ISBLANK('Social Fairness'!$U99),"---",'Social Fairness'!$E99)</f>
        <v>---</v>
      </c>
      <c r="E837" s="3" t="str">
        <f>IF(ISBLANK('Social Fairness'!$U99),"---",'Social Fairness'!$U99)</f>
        <v>---</v>
      </c>
      <c r="F837" s="3" t="str">
        <f>IF(ISBLANK('Social Fairness'!$U99),"---",'Social Fairness'!$V99)</f>
        <v>---</v>
      </c>
      <c r="G837" s="3" t="str">
        <f>IF(ISBLANK('Social Fairness'!$U99),"---",'Social Fairness'!$X99)</f>
        <v>---</v>
      </c>
    </row>
    <row r="838" spans="1:7" ht="40" hidden="1" customHeight="1">
      <c r="A838" s="588" t="s">
        <v>34</v>
      </c>
      <c r="B838" s="3" t="str">
        <f>IF(ISBLANK('Social Fairness'!$U100),"---",'Social Fairness'!$C100)</f>
        <v>---</v>
      </c>
      <c r="C838" s="3" t="str">
        <f>IF(ISBLANK('Social Fairness'!$U100),"---",'Social Fairness'!$D100)</f>
        <v>---</v>
      </c>
      <c r="D838" s="3" t="str">
        <f>IF(ISBLANK('Social Fairness'!$U100),"---",'Social Fairness'!$E100)</f>
        <v>---</v>
      </c>
      <c r="E838" s="3" t="str">
        <f>IF(ISBLANK('Social Fairness'!$U100),"---",'Social Fairness'!$U100)</f>
        <v>---</v>
      </c>
      <c r="F838" s="3" t="str">
        <f>IF(ISBLANK('Social Fairness'!$U100),"---",'Social Fairness'!$V100)</f>
        <v>---</v>
      </c>
      <c r="G838" s="3" t="str">
        <f>IF(ISBLANK('Social Fairness'!$U100),"---",'Social Fairness'!$X100)</f>
        <v>---</v>
      </c>
    </row>
    <row r="839" spans="1:7" ht="40" hidden="1" customHeight="1">
      <c r="A839" s="588" t="s">
        <v>34</v>
      </c>
      <c r="B839" s="3" t="str">
        <f>IF(ISBLANK('Social Fairness'!$U101),"---",'Social Fairness'!$C101)</f>
        <v>---</v>
      </c>
      <c r="C839" s="3" t="str">
        <f>IF(ISBLANK('Social Fairness'!$U101),"---",'Social Fairness'!$D101)</f>
        <v>---</v>
      </c>
      <c r="D839" s="3" t="str">
        <f>IF(ISBLANK('Social Fairness'!$U101),"---",'Social Fairness'!$E101)</f>
        <v>---</v>
      </c>
      <c r="E839" s="3" t="str">
        <f>IF(ISBLANK('Social Fairness'!$U101),"---",'Social Fairness'!$U101)</f>
        <v>---</v>
      </c>
      <c r="F839" s="3" t="str">
        <f>IF(ISBLANK('Social Fairness'!$U101),"---",'Social Fairness'!$V101)</f>
        <v>---</v>
      </c>
      <c r="G839" s="3" t="str">
        <f>IF(ISBLANK('Social Fairness'!$U101),"---",'Social Fairness'!$X101)</f>
        <v>---</v>
      </c>
    </row>
    <row r="840" spans="1:7" ht="40" hidden="1" customHeight="1">
      <c r="A840" s="588" t="s">
        <v>34</v>
      </c>
      <c r="B840" s="3" t="str">
        <f>IF(ISBLANK('Social Fairness'!$U102),"---",'Social Fairness'!$C102)</f>
        <v>---</v>
      </c>
      <c r="C840" s="3" t="str">
        <f>IF(ISBLANK('Social Fairness'!$U102),"---",'Social Fairness'!$D102)</f>
        <v>---</v>
      </c>
      <c r="D840" s="3" t="str">
        <f>IF(ISBLANK('Social Fairness'!$U102),"---",'Social Fairness'!$E102)</f>
        <v>---</v>
      </c>
      <c r="E840" s="3" t="str">
        <f>IF(ISBLANK('Social Fairness'!$U102),"---",'Social Fairness'!$U102)</f>
        <v>---</v>
      </c>
      <c r="F840" s="3" t="str">
        <f>IF(ISBLANK('Social Fairness'!$U102),"---",'Social Fairness'!$V102)</f>
        <v>---</v>
      </c>
      <c r="G840" s="3" t="str">
        <f>IF(ISBLANK('Social Fairness'!$U102),"---",'Social Fairness'!$X102)</f>
        <v>---</v>
      </c>
    </row>
    <row r="841" spans="1:7" ht="40" hidden="1" customHeight="1">
      <c r="A841" s="588" t="s">
        <v>34</v>
      </c>
      <c r="B841" s="3" t="str">
        <f>IF(ISBLANK('Social Fairness'!$U103),"---",'Social Fairness'!$C103)</f>
        <v>---</v>
      </c>
      <c r="C841" s="3" t="str">
        <f>IF(ISBLANK('Social Fairness'!$U103),"---",'Social Fairness'!$D103)</f>
        <v>---</v>
      </c>
      <c r="D841" s="3" t="str">
        <f>IF(ISBLANK('Social Fairness'!$U103),"---",'Social Fairness'!$E103)</f>
        <v>---</v>
      </c>
      <c r="E841" s="3" t="str">
        <f>IF(ISBLANK('Social Fairness'!$U103),"---",'Social Fairness'!$U103)</f>
        <v>---</v>
      </c>
      <c r="F841" s="3" t="str">
        <f>IF(ISBLANK('Social Fairness'!$U103),"---",'Social Fairness'!$V103)</f>
        <v>---</v>
      </c>
      <c r="G841" s="3" t="str">
        <f>IF(ISBLANK('Social Fairness'!$U103),"---",'Social Fairness'!$X103)</f>
        <v>---</v>
      </c>
    </row>
    <row r="842" spans="1:7" ht="40" hidden="1" customHeight="1">
      <c r="A842" s="588" t="s">
        <v>34</v>
      </c>
      <c r="B842" s="3" t="str">
        <f>IF(ISBLANK('Social Fairness'!$U104),"---",'Social Fairness'!$C104)</f>
        <v>---</v>
      </c>
      <c r="C842" s="3" t="str">
        <f>IF(ISBLANK('Social Fairness'!$U104),"---",'Social Fairness'!$D104)</f>
        <v>---</v>
      </c>
      <c r="D842" s="3" t="str">
        <f>IF(ISBLANK('Social Fairness'!$U104),"---",'Social Fairness'!$E104)</f>
        <v>---</v>
      </c>
      <c r="E842" s="3" t="str">
        <f>IF(ISBLANK('Social Fairness'!$U104),"---",'Social Fairness'!$U104)</f>
        <v>---</v>
      </c>
      <c r="F842" s="3" t="str">
        <f>IF(ISBLANK('Social Fairness'!$U104),"---",'Social Fairness'!$V104)</f>
        <v>---</v>
      </c>
      <c r="G842" s="3" t="str">
        <f>IF(ISBLANK('Social Fairness'!$U104),"---",'Social Fairness'!$X104)</f>
        <v>---</v>
      </c>
    </row>
    <row r="843" spans="1:7" ht="40" hidden="1" customHeight="1">
      <c r="A843" s="588" t="s">
        <v>34</v>
      </c>
      <c r="B843" s="3" t="str">
        <f>IF(ISBLANK('Social Fairness'!$U105),"---",'Social Fairness'!$C105)</f>
        <v>---</v>
      </c>
      <c r="C843" s="3" t="str">
        <f>IF(ISBLANK('Social Fairness'!$U105),"---",'Social Fairness'!$D105)</f>
        <v>---</v>
      </c>
      <c r="D843" s="3" t="str">
        <f>IF(ISBLANK('Social Fairness'!$U105),"---",'Social Fairness'!$E105)</f>
        <v>---</v>
      </c>
      <c r="E843" s="3" t="str">
        <f>IF(ISBLANK('Social Fairness'!$U105),"---",'Social Fairness'!$U105)</f>
        <v>---</v>
      </c>
      <c r="F843" s="3" t="str">
        <f>IF(ISBLANK('Social Fairness'!$U105),"---",'Social Fairness'!$V105)</f>
        <v>---</v>
      </c>
      <c r="G843" s="3" t="str">
        <f>IF(ISBLANK('Social Fairness'!$U105),"---",'Social Fairness'!$X105)</f>
        <v>---</v>
      </c>
    </row>
    <row r="844" spans="1:7" ht="40" hidden="1" customHeight="1">
      <c r="A844" s="588" t="s">
        <v>34</v>
      </c>
      <c r="B844" s="3" t="str">
        <f>IF(ISBLANK('Social Fairness'!$U106),"---",'Social Fairness'!$C106)</f>
        <v>---</v>
      </c>
      <c r="C844" s="3" t="str">
        <f>IF(ISBLANK('Social Fairness'!$U106),"---",'Social Fairness'!$D106)</f>
        <v>---</v>
      </c>
      <c r="D844" s="3" t="str">
        <f>IF(ISBLANK('Social Fairness'!$U106),"---",'Social Fairness'!$E106)</f>
        <v>---</v>
      </c>
      <c r="E844" s="3" t="str">
        <f>IF(ISBLANK('Social Fairness'!$U106),"---",'Social Fairness'!$U106)</f>
        <v>---</v>
      </c>
      <c r="F844" s="3" t="str">
        <f>IF(ISBLANK('Social Fairness'!$U106),"---",'Social Fairness'!$V106)</f>
        <v>---</v>
      </c>
      <c r="G844" s="3" t="str">
        <f>IF(ISBLANK('Social Fairness'!$U106),"---",'Social Fairness'!$X106)</f>
        <v>---</v>
      </c>
    </row>
    <row r="845" spans="1:7" ht="40" hidden="1" customHeight="1">
      <c r="A845" s="588" t="s">
        <v>34</v>
      </c>
      <c r="B845" s="3" t="str">
        <f>IF(ISBLANK('Social Fairness'!$U107),"---",'Social Fairness'!$C107)</f>
        <v>---</v>
      </c>
      <c r="C845" s="3" t="str">
        <f>IF(ISBLANK('Social Fairness'!$U107),"---",'Social Fairness'!$D107)</f>
        <v>---</v>
      </c>
      <c r="D845" s="3" t="str">
        <f>IF(ISBLANK('Social Fairness'!$U107),"---",'Social Fairness'!$E107)</f>
        <v>---</v>
      </c>
      <c r="E845" s="3" t="str">
        <f>IF(ISBLANK('Social Fairness'!$U107),"---",'Social Fairness'!$U107)</f>
        <v>---</v>
      </c>
      <c r="F845" s="3" t="str">
        <f>IF(ISBLANK('Social Fairness'!$U107),"---",'Social Fairness'!$V107)</f>
        <v>---</v>
      </c>
      <c r="G845" s="3" t="str">
        <f>IF(ISBLANK('Social Fairness'!$U107),"---",'Social Fairness'!$X107)</f>
        <v>---</v>
      </c>
    </row>
    <row r="846" spans="1:7" ht="40" hidden="1" customHeight="1">
      <c r="A846" s="588" t="s">
        <v>34</v>
      </c>
      <c r="B846" s="3" t="str">
        <f>IF(ISBLANK('Social Fairness'!$U108),"---",'Social Fairness'!$C108)</f>
        <v>---</v>
      </c>
      <c r="C846" s="3" t="str">
        <f>IF(ISBLANK('Social Fairness'!$U108),"---",'Social Fairness'!$D108)</f>
        <v>---</v>
      </c>
      <c r="D846" s="3" t="str">
        <f>IF(ISBLANK('Social Fairness'!$U108),"---",'Social Fairness'!$E108)</f>
        <v>---</v>
      </c>
      <c r="E846" s="3" t="str">
        <f>IF(ISBLANK('Social Fairness'!$U108),"---",'Social Fairness'!$U108)</f>
        <v>---</v>
      </c>
      <c r="F846" s="3" t="str">
        <f>IF(ISBLANK('Social Fairness'!$U108),"---",'Social Fairness'!$V108)</f>
        <v>---</v>
      </c>
      <c r="G846" s="3" t="str">
        <f>IF(ISBLANK('Social Fairness'!$U108),"---",'Social Fairness'!$X108)</f>
        <v>---</v>
      </c>
    </row>
    <row r="847" spans="1:7" ht="40" hidden="1" customHeight="1">
      <c r="A847" s="588" t="s">
        <v>34</v>
      </c>
      <c r="B847" s="3" t="str">
        <f>IF(ISBLANK('Social Fairness'!$U109),"---",'Social Fairness'!$C109)</f>
        <v>---</v>
      </c>
      <c r="C847" s="3" t="str">
        <f>IF(ISBLANK('Social Fairness'!$U109),"---",'Social Fairness'!$D109)</f>
        <v>---</v>
      </c>
      <c r="D847" s="3" t="str">
        <f>IF(ISBLANK('Social Fairness'!$U109),"---",'Social Fairness'!$E109)</f>
        <v>---</v>
      </c>
      <c r="E847" s="3" t="str">
        <f>IF(ISBLANK('Social Fairness'!$U109),"---",'Social Fairness'!$U109)</f>
        <v>---</v>
      </c>
      <c r="F847" s="3" t="str">
        <f>IF(ISBLANK('Social Fairness'!$U109),"---",'Social Fairness'!$V109)</f>
        <v>---</v>
      </c>
      <c r="G847" s="3" t="str">
        <f>IF(ISBLANK('Social Fairness'!$U109),"---",'Social Fairness'!$X109)</f>
        <v>---</v>
      </c>
    </row>
    <row r="848" spans="1:7" ht="40" hidden="1" customHeight="1">
      <c r="A848" s="588" t="s">
        <v>34</v>
      </c>
      <c r="B848" s="3" t="str">
        <f>IF(ISBLANK('Social Fairness'!$U110),"---",'Social Fairness'!$C110)</f>
        <v>---</v>
      </c>
      <c r="C848" s="3" t="str">
        <f>IF(ISBLANK('Social Fairness'!$U110),"---",'Social Fairness'!$D110)</f>
        <v>---</v>
      </c>
      <c r="D848" s="3" t="str">
        <f>IF(ISBLANK('Social Fairness'!$U110),"---",'Social Fairness'!$E110)</f>
        <v>---</v>
      </c>
      <c r="E848" s="3" t="str">
        <f>IF(ISBLANK('Social Fairness'!$U110),"---",'Social Fairness'!$U110)</f>
        <v>---</v>
      </c>
      <c r="F848" s="3" t="str">
        <f>IF(ISBLANK('Social Fairness'!$U110),"---",'Social Fairness'!$V110)</f>
        <v>---</v>
      </c>
      <c r="G848" s="3" t="str">
        <f>IF(ISBLANK('Social Fairness'!$U110),"---",'Social Fairness'!$X110)</f>
        <v>---</v>
      </c>
    </row>
    <row r="849" spans="1:7" ht="40" hidden="1" customHeight="1">
      <c r="A849" s="588" t="s">
        <v>34</v>
      </c>
      <c r="B849" s="3" t="str">
        <f>IF(ISBLANK('Social Fairness'!$U111),"---",'Social Fairness'!$C111)</f>
        <v>---</v>
      </c>
      <c r="C849" s="3" t="str">
        <f>IF(ISBLANK('Social Fairness'!$U111),"---",'Social Fairness'!$D111)</f>
        <v>---</v>
      </c>
      <c r="D849" s="3" t="str">
        <f>IF(ISBLANK('Social Fairness'!$U111),"---",'Social Fairness'!$E111)</f>
        <v>---</v>
      </c>
      <c r="E849" s="3" t="str">
        <f>IF(ISBLANK('Social Fairness'!$U111),"---",'Social Fairness'!$U111)</f>
        <v>---</v>
      </c>
      <c r="F849" s="3" t="str">
        <f>IF(ISBLANK('Social Fairness'!$U111),"---",'Social Fairness'!$V111)</f>
        <v>---</v>
      </c>
      <c r="G849" s="3" t="str">
        <f>IF(ISBLANK('Social Fairness'!$U111),"---",'Social Fairness'!$X111)</f>
        <v>---</v>
      </c>
    </row>
    <row r="850" spans="1:7" ht="40" hidden="1" customHeight="1">
      <c r="A850" s="588" t="s">
        <v>34</v>
      </c>
      <c r="B850" s="3" t="str">
        <f>IF(ISBLANK('Social Fairness'!$U112),"---",'Social Fairness'!$C112)</f>
        <v>---</v>
      </c>
      <c r="C850" s="3" t="str">
        <f>IF(ISBLANK('Social Fairness'!$U112),"---",'Social Fairness'!$D112)</f>
        <v>---</v>
      </c>
      <c r="D850" s="3" t="str">
        <f>IF(ISBLANK('Social Fairness'!$U112),"---",'Social Fairness'!$E112)</f>
        <v>---</v>
      </c>
      <c r="E850" s="3" t="str">
        <f>IF(ISBLANK('Social Fairness'!$U112),"---",'Social Fairness'!$U112)</f>
        <v>---</v>
      </c>
      <c r="F850" s="3" t="str">
        <f>IF(ISBLANK('Social Fairness'!$U112),"---",'Social Fairness'!$V112)</f>
        <v>---</v>
      </c>
      <c r="G850" s="3" t="str">
        <f>IF(ISBLANK('Social Fairness'!$U112),"---",'Social Fairness'!$X112)</f>
        <v>---</v>
      </c>
    </row>
    <row r="851" spans="1:7" ht="40" hidden="1" customHeight="1">
      <c r="A851" s="588" t="s">
        <v>34</v>
      </c>
      <c r="B851" s="3" t="str">
        <f>IF(ISBLANK('Social Fairness'!$U113),"---",'Social Fairness'!$C113)</f>
        <v>---</v>
      </c>
      <c r="C851" s="3" t="str">
        <f>IF(ISBLANK('Social Fairness'!$U113),"---",'Social Fairness'!$D113)</f>
        <v>---</v>
      </c>
      <c r="D851" s="3" t="str">
        <f>IF(ISBLANK('Social Fairness'!$U113),"---",'Social Fairness'!$E113)</f>
        <v>---</v>
      </c>
      <c r="E851" s="3" t="str">
        <f>IF(ISBLANK('Social Fairness'!$U113),"---",'Social Fairness'!$U113)</f>
        <v>---</v>
      </c>
      <c r="F851" s="3" t="str">
        <f>IF(ISBLANK('Social Fairness'!$U113),"---",'Social Fairness'!$V113)</f>
        <v>---</v>
      </c>
      <c r="G851" s="3" t="str">
        <f>IF(ISBLANK('Social Fairness'!$U113),"---",'Social Fairness'!$X113)</f>
        <v>---</v>
      </c>
    </row>
    <row r="852" spans="1:7" ht="40" hidden="1" customHeight="1">
      <c r="A852" s="588" t="s">
        <v>34</v>
      </c>
      <c r="B852" s="3" t="str">
        <f>IF(ISBLANK('Social Fairness'!$U114),"---",'Social Fairness'!$C114)</f>
        <v>---</v>
      </c>
      <c r="C852" s="3" t="str">
        <f>IF(ISBLANK('Social Fairness'!$U114),"---",'Social Fairness'!$D114)</f>
        <v>---</v>
      </c>
      <c r="D852" s="3" t="str">
        <f>IF(ISBLANK('Social Fairness'!$U114),"---",'Social Fairness'!$E114)</f>
        <v>---</v>
      </c>
      <c r="E852" s="3" t="str">
        <f>IF(ISBLANK('Social Fairness'!$U114),"---",'Social Fairness'!$U114)</f>
        <v>---</v>
      </c>
      <c r="F852" s="3" t="str">
        <f>IF(ISBLANK('Social Fairness'!$U114),"---",'Social Fairness'!$V114)</f>
        <v>---</v>
      </c>
      <c r="G852" s="3" t="str">
        <f>IF(ISBLANK('Social Fairness'!$U114),"---",'Social Fairness'!$X114)</f>
        <v>---</v>
      </c>
    </row>
    <row r="853" spans="1:7" ht="40" hidden="1" customHeight="1">
      <c r="A853" s="588" t="s">
        <v>34</v>
      </c>
      <c r="B853" s="3" t="str">
        <f>IF(ISBLANK('Social Fairness'!$U115),"---",'Social Fairness'!$C115)</f>
        <v>---</v>
      </c>
      <c r="C853" s="3" t="str">
        <f>IF(ISBLANK('Social Fairness'!$U115),"---",'Social Fairness'!$D115)</f>
        <v>---</v>
      </c>
      <c r="D853" s="3" t="str">
        <f>IF(ISBLANK('Social Fairness'!$U115),"---",'Social Fairness'!$E115)</f>
        <v>---</v>
      </c>
      <c r="E853" s="3" t="str">
        <f>IF(ISBLANK('Social Fairness'!$U115),"---",'Social Fairness'!$U115)</f>
        <v>---</v>
      </c>
      <c r="F853" s="3" t="str">
        <f>IF(ISBLANK('Social Fairness'!$U115),"---",'Social Fairness'!$V115)</f>
        <v>---</v>
      </c>
      <c r="G853" s="3" t="str">
        <f>IF(ISBLANK('Social Fairness'!$U115),"---",'Social Fairness'!$X115)</f>
        <v>---</v>
      </c>
    </row>
    <row r="854" spans="1:7" ht="40" hidden="1" customHeight="1">
      <c r="A854" s="588" t="s">
        <v>34</v>
      </c>
      <c r="B854" s="3" t="str">
        <f>IF(ISBLANK('Social Fairness'!$U116),"---",'Social Fairness'!$C116)</f>
        <v>---</v>
      </c>
      <c r="C854" s="3" t="str">
        <f>IF(ISBLANK('Social Fairness'!$U116),"---",'Social Fairness'!$D116)</f>
        <v>---</v>
      </c>
      <c r="D854" s="3" t="str">
        <f>IF(ISBLANK('Social Fairness'!$U116),"---",'Social Fairness'!$E116)</f>
        <v>---</v>
      </c>
      <c r="E854" s="3" t="str">
        <f>IF(ISBLANK('Social Fairness'!$U116),"---",'Social Fairness'!$U116)</f>
        <v>---</v>
      </c>
      <c r="F854" s="3" t="str">
        <f>IF(ISBLANK('Social Fairness'!$U116),"---",'Social Fairness'!$V116)</f>
        <v>---</v>
      </c>
      <c r="G854" s="3" t="str">
        <f>IF(ISBLANK('Social Fairness'!$U116),"---",'Social Fairness'!$X116)</f>
        <v>---</v>
      </c>
    </row>
    <row r="855" spans="1:7" ht="40" hidden="1" customHeight="1">
      <c r="A855" s="588" t="s">
        <v>34</v>
      </c>
      <c r="B855" s="3" t="str">
        <f>IF(ISBLANK('Social Fairness'!$U117),"---",'Social Fairness'!$C117)</f>
        <v>---</v>
      </c>
      <c r="C855" s="3" t="str">
        <f>IF(ISBLANK('Social Fairness'!$U117),"---",'Social Fairness'!$D117)</f>
        <v>---</v>
      </c>
      <c r="D855" s="3" t="str">
        <f>IF(ISBLANK('Social Fairness'!$U117),"---",'Social Fairness'!$E117)</f>
        <v>---</v>
      </c>
      <c r="E855" s="3" t="str">
        <f>IF(ISBLANK('Social Fairness'!$U117),"---",'Social Fairness'!$U117)</f>
        <v>---</v>
      </c>
      <c r="F855" s="3" t="str">
        <f>IF(ISBLANK('Social Fairness'!$U117),"---",'Social Fairness'!$V117)</f>
        <v>---</v>
      </c>
      <c r="G855" s="3" t="str">
        <f>IF(ISBLANK('Social Fairness'!$U117),"---",'Social Fairness'!$X117)</f>
        <v>---</v>
      </c>
    </row>
    <row r="856" spans="1:7" ht="16" hidden="1">
      <c r="A856" s="588" t="s">
        <v>34</v>
      </c>
      <c r="B856" s="3" t="str">
        <f>IF(ISBLANK('Social Fairness'!$U118),"---",'Social Fairness'!$C118)</f>
        <v>---</v>
      </c>
      <c r="C856" s="3" t="str">
        <f>IF(ISBLANK('Social Fairness'!$U118),"---",'Social Fairness'!$D118)</f>
        <v>---</v>
      </c>
      <c r="D856" s="3" t="str">
        <f>IF(ISBLANK('Social Fairness'!$U118),"---",'Social Fairness'!$E118)</f>
        <v>---</v>
      </c>
      <c r="E856" s="3" t="str">
        <f>IF(ISBLANK('Social Fairness'!$U118),"---",'Social Fairness'!$U118)</f>
        <v>---</v>
      </c>
      <c r="F856" s="3" t="str">
        <f>IF(ISBLANK('Social Fairness'!$U118),"---",'Social Fairness'!$V118)</f>
        <v>---</v>
      </c>
      <c r="G856" s="3" t="str">
        <f>IF(ISBLANK('Social Fairness'!$U118),"---",'Social Fairness'!$X118)</f>
        <v>---</v>
      </c>
    </row>
    <row r="857" spans="1:7" ht="40" hidden="1" customHeight="1">
      <c r="A857" s="588" t="s">
        <v>34</v>
      </c>
      <c r="B857" s="3" t="str">
        <f>IF(ISBLANK('Social Fairness'!$U119),"---",'Social Fairness'!$C119)</f>
        <v>---</v>
      </c>
      <c r="C857" s="3" t="str">
        <f>IF(ISBLANK('Social Fairness'!$U119),"---",'Social Fairness'!$D119)</f>
        <v>---</v>
      </c>
      <c r="D857" s="3" t="str">
        <f>IF(ISBLANK('Social Fairness'!$U119),"---",'Social Fairness'!$E119)</f>
        <v>---</v>
      </c>
      <c r="E857" s="3" t="str">
        <f>IF(ISBLANK('Social Fairness'!$U119),"---",'Social Fairness'!$U119)</f>
        <v>---</v>
      </c>
      <c r="F857" s="3" t="str">
        <f>IF(ISBLANK('Social Fairness'!$U119),"---",'Social Fairness'!$V119)</f>
        <v>---</v>
      </c>
      <c r="G857" s="3" t="str">
        <f>IF(ISBLANK('Social Fairness'!$U119),"---",'Social Fairness'!$X119)</f>
        <v>---</v>
      </c>
    </row>
    <row r="858" spans="1:7" ht="40" hidden="1" customHeight="1">
      <c r="A858" s="588" t="s">
        <v>34</v>
      </c>
      <c r="B858" s="3" t="str">
        <f>IF(ISBLANK('Social Fairness'!$U120),"---",'Social Fairness'!$C120)</f>
        <v>---</v>
      </c>
      <c r="C858" s="3" t="str">
        <f>IF(ISBLANK('Social Fairness'!$U120),"---",'Social Fairness'!$D120)</f>
        <v>---</v>
      </c>
      <c r="D858" s="3" t="str">
        <f>IF(ISBLANK('Social Fairness'!$U120),"---",'Social Fairness'!$E120)</f>
        <v>---</v>
      </c>
      <c r="E858" s="3" t="str">
        <f>IF(ISBLANK('Social Fairness'!$U120),"---",'Social Fairness'!$U120)</f>
        <v>---</v>
      </c>
      <c r="F858" s="3" t="str">
        <f>IF(ISBLANK('Social Fairness'!$U120),"---",'Social Fairness'!$V120)</f>
        <v>---</v>
      </c>
      <c r="G858" s="3" t="str">
        <f>IF(ISBLANK('Social Fairness'!$U120),"---",'Social Fairness'!$X120)</f>
        <v>---</v>
      </c>
    </row>
    <row r="859" spans="1:7" ht="40" hidden="1" customHeight="1">
      <c r="A859" s="588" t="s">
        <v>34</v>
      </c>
      <c r="B859" s="3" t="str">
        <f>IF(ISBLANK('Social Fairness'!$U121),"---",'Social Fairness'!$C121)</f>
        <v>---</v>
      </c>
      <c r="C859" s="3" t="str">
        <f>IF(ISBLANK('Social Fairness'!$U121),"---",'Social Fairness'!$D121)</f>
        <v>---</v>
      </c>
      <c r="D859" s="3" t="str">
        <f>IF(ISBLANK('Social Fairness'!$U121),"---",'Social Fairness'!$E121)</f>
        <v>---</v>
      </c>
      <c r="E859" s="3" t="str">
        <f>IF(ISBLANK('Social Fairness'!$U121),"---",'Social Fairness'!$U121)</f>
        <v>---</v>
      </c>
      <c r="F859" s="3" t="str">
        <f>IF(ISBLANK('Social Fairness'!$U121),"---",'Social Fairness'!$V121)</f>
        <v>---</v>
      </c>
      <c r="G859" s="3" t="str">
        <f>IF(ISBLANK('Social Fairness'!$U121),"---",'Social Fairness'!$X121)</f>
        <v>---</v>
      </c>
    </row>
    <row r="860" spans="1:7" ht="40" hidden="1" customHeight="1">
      <c r="A860" s="588" t="s">
        <v>34</v>
      </c>
      <c r="B860" s="3" t="str">
        <f>IF(ISBLANK('Social Fairness'!$U122),"---",'Social Fairness'!$C122)</f>
        <v>---</v>
      </c>
      <c r="C860" s="3" t="str">
        <f>IF(ISBLANK('Social Fairness'!$U122),"---",'Social Fairness'!$D122)</f>
        <v>---</v>
      </c>
      <c r="D860" s="3" t="str">
        <f>IF(ISBLANK('Social Fairness'!$U122),"---",'Social Fairness'!$E122)</f>
        <v>---</v>
      </c>
      <c r="E860" s="3" t="str">
        <f>IF(ISBLANK('Social Fairness'!$U122),"---",'Social Fairness'!$U122)</f>
        <v>---</v>
      </c>
      <c r="F860" s="3" t="str">
        <f>IF(ISBLANK('Social Fairness'!$U122),"---",'Social Fairness'!$V122)</f>
        <v>---</v>
      </c>
      <c r="G860" s="3" t="str">
        <f>IF(ISBLANK('Social Fairness'!$U122),"---",'Social Fairness'!$X122)</f>
        <v>---</v>
      </c>
    </row>
    <row r="861" spans="1:7" ht="40" hidden="1" customHeight="1">
      <c r="A861" s="588" t="s">
        <v>34</v>
      </c>
      <c r="B861" s="3" t="str">
        <f>IF(ISBLANK('Social Fairness'!$U123),"---",'Social Fairness'!$C123)</f>
        <v>---</v>
      </c>
      <c r="C861" s="3" t="str">
        <f>IF(ISBLANK('Social Fairness'!$U123),"---",'Social Fairness'!$D123)</f>
        <v>---</v>
      </c>
      <c r="D861" s="3" t="str">
        <f>IF(ISBLANK('Social Fairness'!$U123),"---",'Social Fairness'!$E123)</f>
        <v>---</v>
      </c>
      <c r="E861" s="3" t="str">
        <f>IF(ISBLANK('Social Fairness'!$U123),"---",'Social Fairness'!$U123)</f>
        <v>---</v>
      </c>
      <c r="F861" s="3" t="str">
        <f>IF(ISBLANK('Social Fairness'!$U123),"---",'Social Fairness'!$V123)</f>
        <v>---</v>
      </c>
      <c r="G861" s="3" t="str">
        <f>IF(ISBLANK('Social Fairness'!$U123),"---",'Social Fairness'!$X123)</f>
        <v>---</v>
      </c>
    </row>
    <row r="862" spans="1:7" ht="40" hidden="1" customHeight="1">
      <c r="A862" s="588" t="s">
        <v>34</v>
      </c>
      <c r="B862" s="3" t="str">
        <f>IF(ISBLANK('Social Fairness'!$U124),"---",'Social Fairness'!$C124)</f>
        <v>---</v>
      </c>
      <c r="C862" s="3" t="str">
        <f>IF(ISBLANK('Social Fairness'!$U124),"---",'Social Fairness'!$D124)</f>
        <v>---</v>
      </c>
      <c r="D862" s="3" t="str">
        <f>IF(ISBLANK('Social Fairness'!$U124),"---",'Social Fairness'!$E124)</f>
        <v>---</v>
      </c>
      <c r="E862" s="3" t="str">
        <f>IF(ISBLANK('Social Fairness'!$U124),"---",'Social Fairness'!$U124)</f>
        <v>---</v>
      </c>
      <c r="F862" s="3" t="str">
        <f>IF(ISBLANK('Social Fairness'!$U124),"---",'Social Fairness'!$V124)</f>
        <v>---</v>
      </c>
      <c r="G862" s="3" t="str">
        <f>IF(ISBLANK('Social Fairness'!$U124),"---",'Social Fairness'!$X124)</f>
        <v>---</v>
      </c>
    </row>
    <row r="863" spans="1:7" ht="40" hidden="1" customHeight="1">
      <c r="A863" s="588" t="s">
        <v>34</v>
      </c>
      <c r="B863" s="3" t="str">
        <f>IF(ISBLANK('Social Fairness'!$U125),"---",'Social Fairness'!$C125)</f>
        <v>---</v>
      </c>
      <c r="C863" s="3" t="str">
        <f>IF(ISBLANK('Social Fairness'!$U125),"---",'Social Fairness'!$D125)</f>
        <v>---</v>
      </c>
      <c r="D863" s="3" t="str">
        <f>IF(ISBLANK('Social Fairness'!$U125),"---",'Social Fairness'!$E125)</f>
        <v>---</v>
      </c>
      <c r="E863" s="3" t="str">
        <f>IF(ISBLANK('Social Fairness'!$U125),"---",'Social Fairness'!$U125)</f>
        <v>---</v>
      </c>
      <c r="F863" s="3" t="str">
        <f>IF(ISBLANK('Social Fairness'!$U125),"---",'Social Fairness'!$V125)</f>
        <v>---</v>
      </c>
      <c r="G863" s="3" t="str">
        <f>IF(ISBLANK('Social Fairness'!$U125),"---",'Social Fairness'!$X125)</f>
        <v>---</v>
      </c>
    </row>
    <row r="864" spans="1:7" ht="40" hidden="1" customHeight="1">
      <c r="A864" s="588" t="s">
        <v>34</v>
      </c>
      <c r="B864" s="3" t="str">
        <f>IF(ISBLANK('Social Fairness'!$U126),"---",'Social Fairness'!$C126)</f>
        <v>---</v>
      </c>
      <c r="C864" s="3" t="str">
        <f>IF(ISBLANK('Social Fairness'!$U126),"---",'Social Fairness'!$D126)</f>
        <v>---</v>
      </c>
      <c r="D864" s="3" t="str">
        <f>IF(ISBLANK('Social Fairness'!$U126),"---",'Social Fairness'!$E126)</f>
        <v>---</v>
      </c>
      <c r="E864" s="3" t="str">
        <f>IF(ISBLANK('Social Fairness'!$U126),"---",'Social Fairness'!$U126)</f>
        <v>---</v>
      </c>
      <c r="F864" s="3" t="str">
        <f>IF(ISBLANK('Social Fairness'!$U126),"---",'Social Fairness'!$V126)</f>
        <v>---</v>
      </c>
      <c r="G864" s="3" t="str">
        <f>IF(ISBLANK('Social Fairness'!$U126),"---",'Social Fairness'!$X126)</f>
        <v>---</v>
      </c>
    </row>
    <row r="865" spans="1:7" ht="40" hidden="1" customHeight="1">
      <c r="A865" s="588" t="s">
        <v>34</v>
      </c>
      <c r="B865" s="3" t="str">
        <f>IF(ISBLANK('Social Fairness'!$U127),"---",'Social Fairness'!$C127)</f>
        <v>---</v>
      </c>
      <c r="C865" s="3" t="str">
        <f>IF(ISBLANK('Social Fairness'!$U127),"---",'Social Fairness'!$D127)</f>
        <v>---</v>
      </c>
      <c r="D865" s="3" t="str">
        <f>IF(ISBLANK('Social Fairness'!$U127),"---",'Social Fairness'!$E127)</f>
        <v>---</v>
      </c>
      <c r="E865" s="3" t="str">
        <f>IF(ISBLANK('Social Fairness'!$U127),"---",'Social Fairness'!$U127)</f>
        <v>---</v>
      </c>
      <c r="F865" s="3" t="str">
        <f>IF(ISBLANK('Social Fairness'!$U127),"---",'Social Fairness'!$V127)</f>
        <v>---</v>
      </c>
      <c r="G865" s="3" t="str">
        <f>IF(ISBLANK('Social Fairness'!$U127),"---",'Social Fairness'!$X127)</f>
        <v>---</v>
      </c>
    </row>
    <row r="866" spans="1:7" ht="40" hidden="1" customHeight="1">
      <c r="A866" s="588" t="s">
        <v>34</v>
      </c>
      <c r="B866" s="3" t="str">
        <f>IF(ISBLANK('Social Fairness'!$U128),"---",'Social Fairness'!$C128)</f>
        <v>---</v>
      </c>
      <c r="C866" s="3" t="str">
        <f>IF(ISBLANK('Social Fairness'!$U128),"---",'Social Fairness'!$D128)</f>
        <v>---</v>
      </c>
      <c r="D866" s="3" t="str">
        <f>IF(ISBLANK('Social Fairness'!$U128),"---",'Social Fairness'!$E128)</f>
        <v>---</v>
      </c>
      <c r="E866" s="3" t="str">
        <f>IF(ISBLANK('Social Fairness'!$U128),"---",'Social Fairness'!$U128)</f>
        <v>---</v>
      </c>
      <c r="F866" s="3" t="str">
        <f>IF(ISBLANK('Social Fairness'!$U128),"---",'Social Fairness'!$V128)</f>
        <v>---</v>
      </c>
      <c r="G866" s="3" t="str">
        <f>IF(ISBLANK('Social Fairness'!$U128),"---",'Social Fairness'!$X128)</f>
        <v>---</v>
      </c>
    </row>
    <row r="867" spans="1:7" ht="40" hidden="1" customHeight="1">
      <c r="A867" s="588" t="s">
        <v>34</v>
      </c>
      <c r="B867" s="3" t="str">
        <f>IF(ISBLANK('Social Fairness'!$U129),"---",'Social Fairness'!$C129)</f>
        <v>---</v>
      </c>
      <c r="C867" s="3" t="str">
        <f>IF(ISBLANK('Social Fairness'!$U129),"---",'Social Fairness'!$D129)</f>
        <v>---</v>
      </c>
      <c r="D867" s="3" t="str">
        <f>IF(ISBLANK('Social Fairness'!$U129),"---",'Social Fairness'!$E129)</f>
        <v>---</v>
      </c>
      <c r="E867" s="3" t="str">
        <f>IF(ISBLANK('Social Fairness'!$U129),"---",'Social Fairness'!$U129)</f>
        <v>---</v>
      </c>
      <c r="F867" s="3" t="str">
        <f>IF(ISBLANK('Social Fairness'!$U129),"---",'Social Fairness'!$V129)</f>
        <v>---</v>
      </c>
      <c r="G867" s="3" t="str">
        <f>IF(ISBLANK('Social Fairness'!$U129),"---",'Social Fairness'!$X129)</f>
        <v>---</v>
      </c>
    </row>
    <row r="868" spans="1:7" ht="40" hidden="1" customHeight="1">
      <c r="A868" s="588" t="s">
        <v>34</v>
      </c>
      <c r="B868" s="3" t="str">
        <f>IF(ISBLANK('Social Fairness'!$U130),"---",'Social Fairness'!$C130)</f>
        <v>---</v>
      </c>
      <c r="C868" s="3" t="str">
        <f>IF(ISBLANK('Social Fairness'!$U130),"---",'Social Fairness'!$D130)</f>
        <v>---</v>
      </c>
      <c r="D868" s="3" t="str">
        <f>IF(ISBLANK('Social Fairness'!$U130),"---",'Social Fairness'!$E130)</f>
        <v>---</v>
      </c>
      <c r="E868" s="3" t="str">
        <f>IF(ISBLANK('Social Fairness'!$U130),"---",'Social Fairness'!$U130)</f>
        <v>---</v>
      </c>
      <c r="F868" s="3" t="str">
        <f>IF(ISBLANK('Social Fairness'!$U130),"---",'Social Fairness'!$V130)</f>
        <v>---</v>
      </c>
      <c r="G868" s="3" t="str">
        <f>IF(ISBLANK('Social Fairness'!$U130),"---",'Social Fairness'!$X130)</f>
        <v>---</v>
      </c>
    </row>
    <row r="869" spans="1:7" ht="40" hidden="1" customHeight="1">
      <c r="A869" s="588" t="s">
        <v>34</v>
      </c>
      <c r="B869" s="3" t="str">
        <f>IF(ISBLANK('Social Fairness'!$U131),"---",'Social Fairness'!$C131)</f>
        <v>---</v>
      </c>
      <c r="C869" s="3" t="str">
        <f>IF(ISBLANK('Social Fairness'!$U131),"---",'Social Fairness'!$D131)</f>
        <v>---</v>
      </c>
      <c r="D869" s="3" t="str">
        <f>IF(ISBLANK('Social Fairness'!$U131),"---",'Social Fairness'!$E131)</f>
        <v>---</v>
      </c>
      <c r="E869" s="3" t="str">
        <f>IF(ISBLANK('Social Fairness'!$U131),"---",'Social Fairness'!$U131)</f>
        <v>---</v>
      </c>
      <c r="F869" s="3" t="str">
        <f>IF(ISBLANK('Social Fairness'!$U131),"---",'Social Fairness'!$V131)</f>
        <v>---</v>
      </c>
      <c r="G869" s="3" t="str">
        <f>IF(ISBLANK('Social Fairness'!$U131),"---",'Social Fairness'!$X131)</f>
        <v>---</v>
      </c>
    </row>
    <row r="870" spans="1:7" ht="40" hidden="1" customHeight="1">
      <c r="A870" s="588" t="s">
        <v>34</v>
      </c>
      <c r="B870" s="3" t="str">
        <f>IF(ISBLANK('Social Fairness'!$U132),"---",'Social Fairness'!$C132)</f>
        <v>---</v>
      </c>
      <c r="C870" s="3" t="str">
        <f>IF(ISBLANK('Social Fairness'!$U132),"---",'Social Fairness'!$D132)</f>
        <v>---</v>
      </c>
      <c r="D870" s="3" t="str">
        <f>IF(ISBLANK('Social Fairness'!$U132),"---",'Social Fairness'!$E132)</f>
        <v>---</v>
      </c>
      <c r="E870" s="3" t="str">
        <f>IF(ISBLANK('Social Fairness'!$U132),"---",'Social Fairness'!$U132)</f>
        <v>---</v>
      </c>
      <c r="F870" s="3" t="str">
        <f>IF(ISBLANK('Social Fairness'!$U132),"---",'Social Fairness'!$V132)</f>
        <v>---</v>
      </c>
      <c r="G870" s="3" t="str">
        <f>IF(ISBLANK('Social Fairness'!$U132),"---",'Social Fairness'!$X132)</f>
        <v>---</v>
      </c>
    </row>
    <row r="871" spans="1:7" ht="40" hidden="1" customHeight="1">
      <c r="A871" s="588" t="s">
        <v>34</v>
      </c>
      <c r="B871" s="3" t="str">
        <f>IF(ISBLANK('Social Fairness'!$U133),"---",'Social Fairness'!$C133)</f>
        <v>---</v>
      </c>
      <c r="C871" s="3" t="str">
        <f>IF(ISBLANK('Social Fairness'!$U133),"---",'Social Fairness'!$D133)</f>
        <v>---</v>
      </c>
      <c r="D871" s="3" t="str">
        <f>IF(ISBLANK('Social Fairness'!$U133),"---",'Social Fairness'!$E133)</f>
        <v>---</v>
      </c>
      <c r="E871" s="3" t="str">
        <f>IF(ISBLANK('Social Fairness'!$U133),"---",'Social Fairness'!$U133)</f>
        <v>---</v>
      </c>
      <c r="F871" s="3" t="str">
        <f>IF(ISBLANK('Social Fairness'!$U133),"---",'Social Fairness'!$V133)</f>
        <v>---</v>
      </c>
      <c r="G871" s="3" t="str">
        <f>IF(ISBLANK('Social Fairness'!$U133),"---",'Social Fairness'!$X133)</f>
        <v>---</v>
      </c>
    </row>
    <row r="872" spans="1:7" ht="40" hidden="1" customHeight="1">
      <c r="A872" s="588" t="s">
        <v>34</v>
      </c>
      <c r="B872" s="3" t="str">
        <f>IF(ISBLANK('Social Fairness'!$U134),"---",'Social Fairness'!$C134)</f>
        <v>---</v>
      </c>
      <c r="C872" s="3" t="str">
        <f>IF(ISBLANK('Social Fairness'!$U134),"---",'Social Fairness'!$D134)</f>
        <v>---</v>
      </c>
      <c r="D872" s="3" t="str">
        <f>IF(ISBLANK('Social Fairness'!$U134),"---",'Social Fairness'!$E134)</f>
        <v>---</v>
      </c>
      <c r="E872" s="3" t="str">
        <f>IF(ISBLANK('Social Fairness'!$U134),"---",'Social Fairness'!$U134)</f>
        <v>---</v>
      </c>
      <c r="F872" s="3" t="str">
        <f>IF(ISBLANK('Social Fairness'!$U134),"---",'Social Fairness'!$V134)</f>
        <v>---</v>
      </c>
      <c r="G872" s="3" t="str">
        <f>IF(ISBLANK('Social Fairness'!$U134),"---",'Social Fairness'!$X134)</f>
        <v>---</v>
      </c>
    </row>
    <row r="873" spans="1:7" ht="40" hidden="1" customHeight="1">
      <c r="A873" s="588" t="s">
        <v>34</v>
      </c>
      <c r="B873" s="3" t="str">
        <f>IF(ISBLANK('Social Fairness'!$U135),"---",'Social Fairness'!$C135)</f>
        <v>---</v>
      </c>
      <c r="C873" s="3" t="str">
        <f>IF(ISBLANK('Social Fairness'!$U135),"---",'Social Fairness'!$D135)</f>
        <v>---</v>
      </c>
      <c r="D873" s="3" t="str">
        <f>IF(ISBLANK('Social Fairness'!$U135),"---",'Social Fairness'!$E135)</f>
        <v>---</v>
      </c>
      <c r="E873" s="3" t="str">
        <f>IF(ISBLANK('Social Fairness'!$U135),"---",'Social Fairness'!$U135)</f>
        <v>---</v>
      </c>
      <c r="F873" s="3" t="str">
        <f>IF(ISBLANK('Social Fairness'!$U135),"---",'Social Fairness'!$V135)</f>
        <v>---</v>
      </c>
      <c r="G873" s="3" t="str">
        <f>IF(ISBLANK('Social Fairness'!$U135),"---",'Social Fairness'!$X135)</f>
        <v>---</v>
      </c>
    </row>
    <row r="874" spans="1:7" ht="40" hidden="1" customHeight="1">
      <c r="A874" s="588" t="s">
        <v>34</v>
      </c>
      <c r="B874" s="3" t="str">
        <f>IF(ISBLANK('Social Fairness'!$U136),"---",'Social Fairness'!$C136)</f>
        <v>---</v>
      </c>
      <c r="C874" s="3" t="str">
        <f>IF(ISBLANK('Social Fairness'!$U136),"---",'Social Fairness'!$D136)</f>
        <v>---</v>
      </c>
      <c r="D874" s="3" t="str">
        <f>IF(ISBLANK('Social Fairness'!$U136),"---",'Social Fairness'!$E136)</f>
        <v>---</v>
      </c>
      <c r="E874" s="3" t="str">
        <f>IF(ISBLANK('Social Fairness'!$U136),"---",'Social Fairness'!$U136)</f>
        <v>---</v>
      </c>
      <c r="F874" s="3" t="str">
        <f>IF(ISBLANK('Social Fairness'!$U136),"---",'Social Fairness'!$V136)</f>
        <v>---</v>
      </c>
      <c r="G874" s="3" t="str">
        <f>IF(ISBLANK('Social Fairness'!$U136),"---",'Social Fairness'!$X136)</f>
        <v>---</v>
      </c>
    </row>
    <row r="875" spans="1:7" ht="40" hidden="1" customHeight="1">
      <c r="A875" s="588" t="s">
        <v>34</v>
      </c>
      <c r="B875" s="3" t="str">
        <f>IF(ISBLANK('Social Fairness'!$U137),"---",'Social Fairness'!$C137)</f>
        <v>---</v>
      </c>
      <c r="C875" s="3" t="str">
        <f>IF(ISBLANK('Social Fairness'!$U137),"---",'Social Fairness'!$D137)</f>
        <v>---</v>
      </c>
      <c r="D875" s="3" t="str">
        <f>IF(ISBLANK('Social Fairness'!$U137),"---",'Social Fairness'!$E137)</f>
        <v>---</v>
      </c>
      <c r="E875" s="3" t="str">
        <f>IF(ISBLANK('Social Fairness'!$U137),"---",'Social Fairness'!$U137)</f>
        <v>---</v>
      </c>
      <c r="F875" s="3" t="str">
        <f>IF(ISBLANK('Social Fairness'!$U137),"---",'Social Fairness'!$V137)</f>
        <v>---</v>
      </c>
      <c r="G875" s="3" t="str">
        <f>IF(ISBLANK('Social Fairness'!$U137),"---",'Social Fairness'!$X137)</f>
        <v>---</v>
      </c>
    </row>
    <row r="876" spans="1:7" ht="40" hidden="1" customHeight="1">
      <c r="A876" s="588" t="s">
        <v>34</v>
      </c>
      <c r="B876" s="3" t="str">
        <f>IF(ISBLANK('Social Fairness'!$U138),"---",'Social Fairness'!$C138)</f>
        <v>---</v>
      </c>
      <c r="C876" s="3" t="str">
        <f>IF(ISBLANK('Social Fairness'!$U138),"---",'Social Fairness'!$D138)</f>
        <v>---</v>
      </c>
      <c r="D876" s="3" t="str">
        <f>IF(ISBLANK('Social Fairness'!$U138),"---",'Social Fairness'!$E138)</f>
        <v>---</v>
      </c>
      <c r="E876" s="3" t="str">
        <f>IF(ISBLANK('Social Fairness'!$U138),"---",'Social Fairness'!$U138)</f>
        <v>---</v>
      </c>
      <c r="F876" s="3" t="str">
        <f>IF(ISBLANK('Social Fairness'!$U138),"---",'Social Fairness'!$V138)</f>
        <v>---</v>
      </c>
      <c r="G876" s="3" t="str">
        <f>IF(ISBLANK('Social Fairness'!$U138),"---",'Social Fairness'!$X138)</f>
        <v>---</v>
      </c>
    </row>
    <row r="877" spans="1:7" ht="40" hidden="1" customHeight="1">
      <c r="A877" s="588" t="s">
        <v>34</v>
      </c>
      <c r="B877" s="3" t="str">
        <f>IF(ISBLANK('Social Fairness'!$U139),"---",'Social Fairness'!$C139)</f>
        <v>---</v>
      </c>
      <c r="C877" s="3" t="str">
        <f>IF(ISBLANK('Social Fairness'!$U139),"---",'Social Fairness'!$D139)</f>
        <v>---</v>
      </c>
      <c r="D877" s="3" t="str">
        <f>IF(ISBLANK('Social Fairness'!$U139),"---",'Social Fairness'!$E139)</f>
        <v>---</v>
      </c>
      <c r="E877" s="3" t="str">
        <f>IF(ISBLANK('Social Fairness'!$U139),"---",'Social Fairness'!$U139)</f>
        <v>---</v>
      </c>
      <c r="F877" s="3" t="str">
        <f>IF(ISBLANK('Social Fairness'!$U139),"---",'Social Fairness'!$V139)</f>
        <v>---</v>
      </c>
      <c r="G877" s="3" t="str">
        <f>IF(ISBLANK('Social Fairness'!$U139),"---",'Social Fairness'!$X139)</f>
        <v>---</v>
      </c>
    </row>
    <row r="878" spans="1:7" ht="40" hidden="1" customHeight="1">
      <c r="A878" s="588" t="s">
        <v>34</v>
      </c>
      <c r="B878" s="3" t="str">
        <f>IF(ISBLANK('Social Fairness'!$U140),"---",'Social Fairness'!$C140)</f>
        <v>---</v>
      </c>
      <c r="C878" s="3" t="str">
        <f>IF(ISBLANK('Social Fairness'!$U140),"---",'Social Fairness'!$D140)</f>
        <v>---</v>
      </c>
      <c r="D878" s="3" t="str">
        <f>IF(ISBLANK('Social Fairness'!$U140),"---",'Social Fairness'!$E140)</f>
        <v>---</v>
      </c>
      <c r="E878" s="3" t="str">
        <f>IF(ISBLANK('Social Fairness'!$U140),"---",'Social Fairness'!$U140)</f>
        <v>---</v>
      </c>
      <c r="F878" s="3" t="str">
        <f>IF(ISBLANK('Social Fairness'!$U140),"---",'Social Fairness'!$V140)</f>
        <v>---</v>
      </c>
      <c r="G878" s="3" t="str">
        <f>IF(ISBLANK('Social Fairness'!$U140),"---",'Social Fairness'!$X140)</f>
        <v>---</v>
      </c>
    </row>
    <row r="879" spans="1:7" ht="40" hidden="1" customHeight="1">
      <c r="A879" s="588" t="s">
        <v>34</v>
      </c>
      <c r="B879" s="3" t="str">
        <f>IF(ISBLANK('Social Fairness'!$U141),"---",'Social Fairness'!$C141)</f>
        <v>---</v>
      </c>
      <c r="C879" s="3" t="str">
        <f>IF(ISBLANK('Social Fairness'!$U141),"---",'Social Fairness'!$D141)</f>
        <v>---</v>
      </c>
      <c r="D879" s="3" t="str">
        <f>IF(ISBLANK('Social Fairness'!$U141),"---",'Social Fairness'!$E141)</f>
        <v>---</v>
      </c>
      <c r="E879" s="3" t="str">
        <f>IF(ISBLANK('Social Fairness'!$U141),"---",'Social Fairness'!$U141)</f>
        <v>---</v>
      </c>
      <c r="F879" s="3" t="str">
        <f>IF(ISBLANK('Social Fairness'!$U141),"---",'Social Fairness'!$V141)</f>
        <v>---</v>
      </c>
      <c r="G879" s="3" t="str">
        <f>IF(ISBLANK('Social Fairness'!$U141),"---",'Social Fairness'!$X141)</f>
        <v>---</v>
      </c>
    </row>
    <row r="880" spans="1:7" ht="40" hidden="1" customHeight="1">
      <c r="A880" s="588" t="s">
        <v>34</v>
      </c>
      <c r="B880" s="3" t="str">
        <f>IF(ISBLANK('Social Fairness'!$U142),"---",'Social Fairness'!$C142)</f>
        <v>---</v>
      </c>
      <c r="C880" s="3" t="str">
        <f>IF(ISBLANK('Social Fairness'!$U142),"---",'Social Fairness'!$D142)</f>
        <v>---</v>
      </c>
      <c r="D880" s="3" t="str">
        <f>IF(ISBLANK('Social Fairness'!$U142),"---",'Social Fairness'!$E142)</f>
        <v>---</v>
      </c>
      <c r="E880" s="3" t="str">
        <f>IF(ISBLANK('Social Fairness'!$U142),"---",'Social Fairness'!$U142)</f>
        <v>---</v>
      </c>
      <c r="F880" s="3" t="str">
        <f>IF(ISBLANK('Social Fairness'!$U142),"---",'Social Fairness'!$V142)</f>
        <v>---</v>
      </c>
      <c r="G880" s="3" t="str">
        <f>IF(ISBLANK('Social Fairness'!$U142),"---",'Social Fairness'!$X142)</f>
        <v>---</v>
      </c>
    </row>
    <row r="881" spans="1:7" ht="40" hidden="1" customHeight="1">
      <c r="A881" s="588" t="s">
        <v>34</v>
      </c>
      <c r="B881" s="3" t="str">
        <f>IF(ISBLANK('Social Fairness'!$U143),"---",'Social Fairness'!$C143)</f>
        <v>---</v>
      </c>
      <c r="C881" s="3" t="str">
        <f>IF(ISBLANK('Social Fairness'!$U143),"---",'Social Fairness'!$D143)</f>
        <v>---</v>
      </c>
      <c r="D881" s="3" t="str">
        <f>IF(ISBLANK('Social Fairness'!$U143),"---",'Social Fairness'!$E143)</f>
        <v>---</v>
      </c>
      <c r="E881" s="3" t="str">
        <f>IF(ISBLANK('Social Fairness'!$U143),"---",'Social Fairness'!$U143)</f>
        <v>---</v>
      </c>
      <c r="F881" s="3" t="str">
        <f>IF(ISBLANK('Social Fairness'!$U143),"---",'Social Fairness'!$V143)</f>
        <v>---</v>
      </c>
      <c r="G881" s="3" t="str">
        <f>IF(ISBLANK('Social Fairness'!$U143),"---",'Social Fairness'!$X143)</f>
        <v>---</v>
      </c>
    </row>
    <row r="882" spans="1:7" ht="40" hidden="1" customHeight="1">
      <c r="A882" s="588" t="s">
        <v>34</v>
      </c>
      <c r="B882" s="3" t="str">
        <f>IF(ISBLANK('Social Fairness'!$U144),"---",'Social Fairness'!$C144)</f>
        <v>---</v>
      </c>
      <c r="C882" s="3" t="str">
        <f>IF(ISBLANK('Social Fairness'!$U144),"---",'Social Fairness'!$D144)</f>
        <v>---</v>
      </c>
      <c r="D882" s="3" t="str">
        <f>IF(ISBLANK('Social Fairness'!$U144),"---",'Social Fairness'!$E144)</f>
        <v>---</v>
      </c>
      <c r="E882" s="3" t="str">
        <f>IF(ISBLANK('Social Fairness'!$U144),"---",'Social Fairness'!$U144)</f>
        <v>---</v>
      </c>
      <c r="F882" s="3" t="str">
        <f>IF(ISBLANK('Social Fairness'!$U144),"---",'Social Fairness'!$V144)</f>
        <v>---</v>
      </c>
      <c r="G882" s="3" t="str">
        <f>IF(ISBLANK('Social Fairness'!$U144),"---",'Social Fairness'!$X144)</f>
        <v>---</v>
      </c>
    </row>
    <row r="883" spans="1:7" ht="40" hidden="1" customHeight="1">
      <c r="A883" s="588" t="s">
        <v>34</v>
      </c>
      <c r="B883" s="3" t="str">
        <f>IF(ISBLANK('Social Fairness'!$U145),"---",'Social Fairness'!$C145)</f>
        <v>---</v>
      </c>
      <c r="C883" s="3" t="str">
        <f>IF(ISBLANK('Social Fairness'!$U145),"---",'Social Fairness'!$D145)</f>
        <v>---</v>
      </c>
      <c r="D883" s="3" t="str">
        <f>IF(ISBLANK('Social Fairness'!$U145),"---",'Social Fairness'!$E145)</f>
        <v>---</v>
      </c>
      <c r="E883" s="3" t="str">
        <f>IF(ISBLANK('Social Fairness'!$U145),"---",'Social Fairness'!$U145)</f>
        <v>---</v>
      </c>
      <c r="F883" s="3" t="str">
        <f>IF(ISBLANK('Social Fairness'!$U145),"---",'Social Fairness'!$V145)</f>
        <v>---</v>
      </c>
      <c r="G883" s="3" t="str">
        <f>IF(ISBLANK('Social Fairness'!$U145),"---",'Social Fairness'!$X145)</f>
        <v>---</v>
      </c>
    </row>
    <row r="884" spans="1:7" ht="40" hidden="1" customHeight="1">
      <c r="A884" s="588" t="s">
        <v>34</v>
      </c>
      <c r="B884" s="3" t="str">
        <f>IF(ISBLANK('Social Fairness'!$U146),"---",'Social Fairness'!$C146)</f>
        <v>---</v>
      </c>
      <c r="C884" s="3" t="str">
        <f>IF(ISBLANK('Social Fairness'!$U146),"---",'Social Fairness'!$D146)</f>
        <v>---</v>
      </c>
      <c r="D884" s="3" t="str">
        <f>IF(ISBLANK('Social Fairness'!$U146),"---",'Social Fairness'!$E146)</f>
        <v>---</v>
      </c>
      <c r="E884" s="3" t="str">
        <f>IF(ISBLANK('Social Fairness'!$U146),"---",'Social Fairness'!$U146)</f>
        <v>---</v>
      </c>
      <c r="F884" s="3" t="str">
        <f>IF(ISBLANK('Social Fairness'!$U146),"---",'Social Fairness'!$V146)</f>
        <v>---</v>
      </c>
      <c r="G884" s="3" t="str">
        <f>IF(ISBLANK('Social Fairness'!$U146),"---",'Social Fairness'!$X146)</f>
        <v>---</v>
      </c>
    </row>
    <row r="885" spans="1:7" ht="40" hidden="1" customHeight="1">
      <c r="A885" s="588" t="s">
        <v>34</v>
      </c>
      <c r="B885" s="3" t="str">
        <f>IF(ISBLANK('Social Fairness'!$U147),"---",'Social Fairness'!$C147)</f>
        <v>---</v>
      </c>
      <c r="C885" s="3" t="str">
        <f>IF(ISBLANK('Social Fairness'!$U147),"---",'Social Fairness'!$D147)</f>
        <v>---</v>
      </c>
      <c r="D885" s="3" t="str">
        <f>IF(ISBLANK('Social Fairness'!$U147),"---",'Social Fairness'!$E147)</f>
        <v>---</v>
      </c>
      <c r="E885" s="3" t="str">
        <f>IF(ISBLANK('Social Fairness'!$U147),"---",'Social Fairness'!$U147)</f>
        <v>---</v>
      </c>
      <c r="F885" s="3" t="str">
        <f>IF(ISBLANK('Social Fairness'!$U147),"---",'Social Fairness'!$V147)</f>
        <v>---</v>
      </c>
      <c r="G885" s="3" t="str">
        <f>IF(ISBLANK('Social Fairness'!$U147),"---",'Social Fairness'!$X147)</f>
        <v>---</v>
      </c>
    </row>
    <row r="886" spans="1:7" ht="40" hidden="1" customHeight="1">
      <c r="A886" s="588" t="s">
        <v>34</v>
      </c>
      <c r="B886" s="3" t="str">
        <f>IF(ISBLANK('Social Fairness'!$U148),"---",'Social Fairness'!$C148)</f>
        <v>---</v>
      </c>
      <c r="C886" s="3" t="str">
        <f>IF(ISBLANK('Social Fairness'!$U148),"---",'Social Fairness'!$D148)</f>
        <v>---</v>
      </c>
      <c r="D886" s="3" t="str">
        <f>IF(ISBLANK('Social Fairness'!$U148),"---",'Social Fairness'!$E148)</f>
        <v>---</v>
      </c>
      <c r="E886" s="3" t="str">
        <f>IF(ISBLANK('Social Fairness'!$U148),"---",'Social Fairness'!$U148)</f>
        <v>---</v>
      </c>
      <c r="F886" s="3" t="str">
        <f>IF(ISBLANK('Social Fairness'!$U148),"---",'Social Fairness'!$V148)</f>
        <v>---</v>
      </c>
      <c r="G886" s="3" t="str">
        <f>IF(ISBLANK('Social Fairness'!$U148),"---",'Social Fairness'!$X148)</f>
        <v>---</v>
      </c>
    </row>
    <row r="887" spans="1:7" ht="40" hidden="1" customHeight="1">
      <c r="A887" s="588" t="s">
        <v>34</v>
      </c>
      <c r="B887" s="3" t="str">
        <f>IF(ISBLANK('Social Fairness'!$U149),"---",'Social Fairness'!$C149)</f>
        <v>---</v>
      </c>
      <c r="C887" s="3" t="str">
        <f>IF(ISBLANK('Social Fairness'!$U149),"---",'Social Fairness'!$D149)</f>
        <v>---</v>
      </c>
      <c r="D887" s="3" t="str">
        <f>IF(ISBLANK('Social Fairness'!$U149),"---",'Social Fairness'!$E149)</f>
        <v>---</v>
      </c>
      <c r="E887" s="3" t="str">
        <f>IF(ISBLANK('Social Fairness'!$U149),"---",'Social Fairness'!$U149)</f>
        <v>---</v>
      </c>
      <c r="F887" s="3" t="str">
        <f>IF(ISBLANK('Social Fairness'!$U149),"---",'Social Fairness'!$V149)</f>
        <v>---</v>
      </c>
      <c r="G887" s="3" t="str">
        <f>IF(ISBLANK('Social Fairness'!$U149),"---",'Social Fairness'!$X149)</f>
        <v>---</v>
      </c>
    </row>
    <row r="888" spans="1:7" ht="40" hidden="1" customHeight="1">
      <c r="A888" s="588" t="s">
        <v>34</v>
      </c>
      <c r="B888" s="3" t="str">
        <f>IF(ISBLANK('Social Fairness'!$U150),"---",'Social Fairness'!$C150)</f>
        <v>---</v>
      </c>
      <c r="C888" s="3" t="str">
        <f>IF(ISBLANK('Social Fairness'!$U150),"---",'Social Fairness'!$D150)</f>
        <v>---</v>
      </c>
      <c r="D888" s="3" t="str">
        <f>IF(ISBLANK('Social Fairness'!$U150),"---",'Social Fairness'!$E150)</f>
        <v>---</v>
      </c>
      <c r="E888" s="3" t="str">
        <f>IF(ISBLANK('Social Fairness'!$U150),"---",'Social Fairness'!$U150)</f>
        <v>---</v>
      </c>
      <c r="F888" s="3" t="str">
        <f>IF(ISBLANK('Social Fairness'!$U150),"---",'Social Fairness'!$V150)</f>
        <v>---</v>
      </c>
      <c r="G888" s="3" t="str">
        <f>IF(ISBLANK('Social Fairness'!$U150),"---",'Social Fairness'!$X150)</f>
        <v>---</v>
      </c>
    </row>
    <row r="889" spans="1:7" ht="40" hidden="1" customHeight="1">
      <c r="A889" s="588" t="s">
        <v>34</v>
      </c>
      <c r="B889" s="3" t="str">
        <f>IF(ISBLANK('Social Fairness'!$U151),"---",'Social Fairness'!$C151)</f>
        <v>---</v>
      </c>
      <c r="C889" s="3" t="str">
        <f>IF(ISBLANK('Social Fairness'!$U151),"---",'Social Fairness'!$D151)</f>
        <v>---</v>
      </c>
      <c r="D889" s="3" t="str">
        <f>IF(ISBLANK('Social Fairness'!$U151),"---",'Social Fairness'!$E151)</f>
        <v>---</v>
      </c>
      <c r="E889" s="3" t="str">
        <f>IF(ISBLANK('Social Fairness'!$U151),"---",'Social Fairness'!$U151)</f>
        <v>---</v>
      </c>
      <c r="F889" s="3" t="str">
        <f>IF(ISBLANK('Social Fairness'!$U151),"---",'Social Fairness'!$V151)</f>
        <v>---</v>
      </c>
      <c r="G889" s="3" t="str">
        <f>IF(ISBLANK('Social Fairness'!$U151),"---",'Social Fairness'!$X151)</f>
        <v>---</v>
      </c>
    </row>
    <row r="890" spans="1:7" ht="40" hidden="1" customHeight="1">
      <c r="A890" s="588" t="s">
        <v>34</v>
      </c>
      <c r="B890" s="3" t="str">
        <f>IF(ISBLANK('Social Fairness'!$U152),"---",'Social Fairness'!$C152)</f>
        <v>---</v>
      </c>
      <c r="C890" s="3" t="str">
        <f>IF(ISBLANK('Social Fairness'!$U152),"---",'Social Fairness'!$D152)</f>
        <v>---</v>
      </c>
      <c r="D890" s="3" t="str">
        <f>IF(ISBLANK('Social Fairness'!$U152),"---",'Social Fairness'!$E152)</f>
        <v>---</v>
      </c>
      <c r="E890" s="3" t="str">
        <f>IF(ISBLANK('Social Fairness'!$U152),"---",'Social Fairness'!$U152)</f>
        <v>---</v>
      </c>
      <c r="F890" s="3" t="str">
        <f>IF(ISBLANK('Social Fairness'!$U152),"---",'Social Fairness'!$V152)</f>
        <v>---</v>
      </c>
      <c r="G890" s="3" t="str">
        <f>IF(ISBLANK('Social Fairness'!$U152),"---",'Social Fairness'!$X152)</f>
        <v>---</v>
      </c>
    </row>
    <row r="891" spans="1:7" ht="40" hidden="1" customHeight="1">
      <c r="A891" s="588" t="s">
        <v>34</v>
      </c>
      <c r="B891" s="3" t="str">
        <f>IF(ISBLANK('Social Fairness'!$U153),"---",'Social Fairness'!$C153)</f>
        <v>---</v>
      </c>
      <c r="C891" s="3" t="str">
        <f>IF(ISBLANK('Social Fairness'!$U153),"---",'Social Fairness'!$D153)</f>
        <v>---</v>
      </c>
      <c r="D891" s="3" t="str">
        <f>IF(ISBLANK('Social Fairness'!$U153),"---",'Social Fairness'!$E153)</f>
        <v>---</v>
      </c>
      <c r="E891" s="3" t="str">
        <f>IF(ISBLANK('Social Fairness'!$U153),"---",'Social Fairness'!$U153)</f>
        <v>---</v>
      </c>
      <c r="F891" s="3" t="str">
        <f>IF(ISBLANK('Social Fairness'!$U153),"---",'Social Fairness'!$V153)</f>
        <v>---</v>
      </c>
      <c r="G891" s="3" t="str">
        <f>IF(ISBLANK('Social Fairness'!$U153),"---",'Social Fairness'!$X153)</f>
        <v>---</v>
      </c>
    </row>
    <row r="892" spans="1:7" ht="40" hidden="1" customHeight="1">
      <c r="A892" s="588" t="s">
        <v>34</v>
      </c>
      <c r="B892" s="3" t="str">
        <f>IF(ISBLANK('Social Fairness'!$U154),"---",'Social Fairness'!$C154)</f>
        <v>---</v>
      </c>
      <c r="C892" s="3" t="str">
        <f>IF(ISBLANK('Social Fairness'!$U154),"---",'Social Fairness'!$D154)</f>
        <v>---</v>
      </c>
      <c r="D892" s="3" t="str">
        <f>IF(ISBLANK('Social Fairness'!$U154),"---",'Social Fairness'!$E154)</f>
        <v>---</v>
      </c>
      <c r="E892" s="3" t="str">
        <f>IF(ISBLANK('Social Fairness'!$U154),"---",'Social Fairness'!$U154)</f>
        <v>---</v>
      </c>
      <c r="F892" s="3" t="str">
        <f>IF(ISBLANK('Social Fairness'!$U154),"---",'Social Fairness'!$V154)</f>
        <v>---</v>
      </c>
      <c r="G892" s="3" t="str">
        <f>IF(ISBLANK('Social Fairness'!$U154),"---",'Social Fairness'!$X154)</f>
        <v>---</v>
      </c>
    </row>
    <row r="893" spans="1:7" ht="40" hidden="1" customHeight="1">
      <c r="A893" s="588" t="s">
        <v>34</v>
      </c>
      <c r="B893" s="3" t="str">
        <f>IF(ISBLANK('Social Fairness'!$U155),"---",'Social Fairness'!$C155)</f>
        <v>---</v>
      </c>
      <c r="C893" s="3" t="str">
        <f>IF(ISBLANK('Social Fairness'!$U155),"---",'Social Fairness'!$D155)</f>
        <v>---</v>
      </c>
      <c r="D893" s="3" t="str">
        <f>IF(ISBLANK('Social Fairness'!$U155),"---",'Social Fairness'!$E155)</f>
        <v>---</v>
      </c>
      <c r="E893" s="3" t="str">
        <f>IF(ISBLANK('Social Fairness'!$U155),"---",'Social Fairness'!$U155)</f>
        <v>---</v>
      </c>
      <c r="F893" s="3" t="str">
        <f>IF(ISBLANK('Social Fairness'!$U155),"---",'Social Fairness'!$V155)</f>
        <v>---</v>
      </c>
      <c r="G893" s="3" t="str">
        <f>IF(ISBLANK('Social Fairness'!$U155),"---",'Social Fairness'!$X155)</f>
        <v>---</v>
      </c>
    </row>
    <row r="894" spans="1:7" ht="40" hidden="1" customHeight="1">
      <c r="A894" s="588" t="s">
        <v>34</v>
      </c>
      <c r="B894" s="3" t="str">
        <f>IF(ISBLANK('Social Fairness'!$U156),"---",'Social Fairness'!$C156)</f>
        <v>---</v>
      </c>
      <c r="C894" s="3" t="str">
        <f>IF(ISBLANK('Social Fairness'!$U156),"---",'Social Fairness'!$D156)</f>
        <v>---</v>
      </c>
      <c r="D894" s="3" t="str">
        <f>IF(ISBLANK('Social Fairness'!$U156),"---",'Social Fairness'!$E156)</f>
        <v>---</v>
      </c>
      <c r="E894" s="3" t="str">
        <f>IF(ISBLANK('Social Fairness'!$U156),"---",'Social Fairness'!$U156)</f>
        <v>---</v>
      </c>
      <c r="F894" s="3" t="str">
        <f>IF(ISBLANK('Social Fairness'!$U156),"---",'Social Fairness'!$V156)</f>
        <v>---</v>
      </c>
      <c r="G894" s="3" t="str">
        <f>IF(ISBLANK('Social Fairness'!$U156),"---",'Social Fairness'!$X156)</f>
        <v>---</v>
      </c>
    </row>
    <row r="895" spans="1:7" ht="40" hidden="1" customHeight="1">
      <c r="A895" s="588" t="s">
        <v>34</v>
      </c>
      <c r="B895" s="3" t="str">
        <f>IF(ISBLANK('Social Fairness'!$U157),"---",'Social Fairness'!$C157)</f>
        <v>---</v>
      </c>
      <c r="C895" s="3" t="str">
        <f>IF(ISBLANK('Social Fairness'!$U157),"---",'Social Fairness'!$D157)</f>
        <v>---</v>
      </c>
      <c r="D895" s="3" t="str">
        <f>IF(ISBLANK('Social Fairness'!$U157),"---",'Social Fairness'!$E157)</f>
        <v>---</v>
      </c>
      <c r="E895" s="3" t="str">
        <f>IF(ISBLANK('Social Fairness'!$U157),"---",'Social Fairness'!$U157)</f>
        <v>---</v>
      </c>
      <c r="F895" s="3" t="str">
        <f>IF(ISBLANK('Social Fairness'!$U157),"---",'Social Fairness'!$V157)</f>
        <v>---</v>
      </c>
      <c r="G895" s="3" t="str">
        <f>IF(ISBLANK('Social Fairness'!$U157),"---",'Social Fairness'!$X157)</f>
        <v>---</v>
      </c>
    </row>
    <row r="896" spans="1:7" ht="40" hidden="1" customHeight="1">
      <c r="A896" s="588" t="s">
        <v>34</v>
      </c>
      <c r="B896" s="3" t="str">
        <f>IF(ISBLANK('Social Fairness'!$U158),"---",'Social Fairness'!$C158)</f>
        <v>---</v>
      </c>
      <c r="C896" s="3" t="str">
        <f>IF(ISBLANK('Social Fairness'!$U158),"---",'Social Fairness'!$D158)</f>
        <v>---</v>
      </c>
      <c r="D896" s="3" t="str">
        <f>IF(ISBLANK('Social Fairness'!$U158),"---",'Social Fairness'!$E158)</f>
        <v>---</v>
      </c>
      <c r="E896" s="3" t="str">
        <f>IF(ISBLANK('Social Fairness'!$U158),"---",'Social Fairness'!$U158)</f>
        <v>---</v>
      </c>
      <c r="F896" s="3" t="str">
        <f>IF(ISBLANK('Social Fairness'!$U158),"---",'Social Fairness'!$V158)</f>
        <v>---</v>
      </c>
      <c r="G896" s="3" t="str">
        <f>IF(ISBLANK('Social Fairness'!$U158),"---",'Social Fairness'!$X158)</f>
        <v>---</v>
      </c>
    </row>
    <row r="897" spans="1:7" ht="40" hidden="1" customHeight="1">
      <c r="A897" s="588" t="s">
        <v>34</v>
      </c>
      <c r="B897" s="3" t="str">
        <f>IF(ISBLANK('Social Fairness'!$U159),"---",'Social Fairness'!$C159)</f>
        <v>---</v>
      </c>
      <c r="C897" s="3" t="str">
        <f>IF(ISBLANK('Social Fairness'!$U159),"---",'Social Fairness'!$D159)</f>
        <v>---</v>
      </c>
      <c r="D897" s="3" t="str">
        <f>IF(ISBLANK('Social Fairness'!$U159),"---",'Social Fairness'!$E159)</f>
        <v>---</v>
      </c>
      <c r="E897" s="3" t="str">
        <f>IF(ISBLANK('Social Fairness'!$U159),"---",'Social Fairness'!$U159)</f>
        <v>---</v>
      </c>
      <c r="F897" s="3" t="str">
        <f>IF(ISBLANK('Social Fairness'!$U159),"---",'Social Fairness'!$V159)</f>
        <v>---</v>
      </c>
      <c r="G897" s="3" t="str">
        <f>IF(ISBLANK('Social Fairness'!$U159),"---",'Social Fairness'!$X159)</f>
        <v>---</v>
      </c>
    </row>
    <row r="898" spans="1:7" ht="40" hidden="1" customHeight="1">
      <c r="A898" s="588" t="s">
        <v>34</v>
      </c>
      <c r="B898" s="3" t="str">
        <f>IF(ISBLANK('Social Fairness'!$U160),"---",'Social Fairness'!$C160)</f>
        <v>---</v>
      </c>
      <c r="C898" s="3" t="str">
        <f>IF(ISBLANK('Social Fairness'!$U160),"---",'Social Fairness'!$D160)</f>
        <v>---</v>
      </c>
      <c r="D898" s="3" t="str">
        <f>IF(ISBLANK('Social Fairness'!$U160),"---",'Social Fairness'!$E160)</f>
        <v>---</v>
      </c>
      <c r="E898" s="3" t="str">
        <f>IF(ISBLANK('Social Fairness'!$U160),"---",'Social Fairness'!$U160)</f>
        <v>---</v>
      </c>
      <c r="F898" s="3" t="str">
        <f>IF(ISBLANK('Social Fairness'!$U160),"---",'Social Fairness'!$V160)</f>
        <v>---</v>
      </c>
      <c r="G898" s="3" t="str">
        <f>IF(ISBLANK('Social Fairness'!$U160),"---",'Social Fairness'!$X160)</f>
        <v>---</v>
      </c>
    </row>
    <row r="899" spans="1:7" ht="40" hidden="1" customHeight="1">
      <c r="A899" s="588" t="s">
        <v>34</v>
      </c>
      <c r="B899" s="3" t="str">
        <f>IF(ISBLANK('Social Fairness'!$U161),"---",'Social Fairness'!$C161)</f>
        <v>---</v>
      </c>
      <c r="C899" s="3" t="str">
        <f>IF(ISBLANK('Social Fairness'!$U161),"---",'Social Fairness'!$D161)</f>
        <v>---</v>
      </c>
      <c r="D899" s="3" t="str">
        <f>IF(ISBLANK('Social Fairness'!$U161),"---",'Social Fairness'!$E161)</f>
        <v>---</v>
      </c>
      <c r="E899" s="3" t="str">
        <f>IF(ISBLANK('Social Fairness'!$U161),"---",'Social Fairness'!$U161)</f>
        <v>---</v>
      </c>
      <c r="F899" s="3" t="str">
        <f>IF(ISBLANK('Social Fairness'!$U161),"---",'Social Fairness'!$V161)</f>
        <v>---</v>
      </c>
      <c r="G899" s="3" t="str">
        <f>IF(ISBLANK('Social Fairness'!$U161),"---",'Social Fairness'!$X161)</f>
        <v>---</v>
      </c>
    </row>
    <row r="900" spans="1:7" ht="40" hidden="1" customHeight="1">
      <c r="A900" s="588" t="s">
        <v>34</v>
      </c>
      <c r="B900" s="3" t="str">
        <f>IF(ISBLANK('Social Fairness'!$U162),"---",'Social Fairness'!$C162)</f>
        <v>---</v>
      </c>
      <c r="C900" s="3" t="str">
        <f>IF(ISBLANK('Social Fairness'!$U162),"---",'Social Fairness'!$D162)</f>
        <v>---</v>
      </c>
      <c r="D900" s="3" t="str">
        <f>IF(ISBLANK('Social Fairness'!$U162),"---",'Social Fairness'!$E162)</f>
        <v>---</v>
      </c>
      <c r="E900" s="3" t="str">
        <f>IF(ISBLANK('Social Fairness'!$U162),"---",'Social Fairness'!$U162)</f>
        <v>---</v>
      </c>
      <c r="F900" s="3" t="str">
        <f>IF(ISBLANK('Social Fairness'!$U162),"---",'Social Fairness'!$V162)</f>
        <v>---</v>
      </c>
      <c r="G900" s="3" t="str">
        <f>IF(ISBLANK('Social Fairness'!$U162),"---",'Social Fairness'!$X162)</f>
        <v>---</v>
      </c>
    </row>
    <row r="901" spans="1:7" ht="40" hidden="1" customHeight="1">
      <c r="A901" s="588" t="s">
        <v>34</v>
      </c>
      <c r="B901" s="3" t="str">
        <f>IF(ISBLANK('Social Fairness'!$U163),"---",'Social Fairness'!$C163)</f>
        <v>---</v>
      </c>
      <c r="C901" s="3" t="str">
        <f>IF(ISBLANK('Social Fairness'!$U163),"---",'Social Fairness'!$D163)</f>
        <v>---</v>
      </c>
      <c r="D901" s="3" t="str">
        <f>IF(ISBLANK('Social Fairness'!$U163),"---",'Social Fairness'!$E163)</f>
        <v>---</v>
      </c>
      <c r="E901" s="3" t="str">
        <f>IF(ISBLANK('Social Fairness'!$U163),"---",'Social Fairness'!$U163)</f>
        <v>---</v>
      </c>
      <c r="F901" s="3" t="str">
        <f>IF(ISBLANK('Social Fairness'!$U163),"---",'Social Fairness'!$V163)</f>
        <v>---</v>
      </c>
      <c r="G901" s="3" t="str">
        <f>IF(ISBLANK('Social Fairness'!$U163),"---",'Social Fairness'!$X163)</f>
        <v>---</v>
      </c>
    </row>
    <row r="902" spans="1:7" ht="40" hidden="1" customHeight="1">
      <c r="A902" s="588" t="s">
        <v>34</v>
      </c>
      <c r="B902" s="3" t="str">
        <f>IF(ISBLANK('Social Fairness'!$U164),"---",'Social Fairness'!$C164)</f>
        <v>---</v>
      </c>
      <c r="C902" s="3" t="str">
        <f>IF(ISBLANK('Social Fairness'!$U164),"---",'Social Fairness'!$D164)</f>
        <v>---</v>
      </c>
      <c r="D902" s="3" t="str">
        <f>IF(ISBLANK('Social Fairness'!$U164),"---",'Social Fairness'!$E164)</f>
        <v>---</v>
      </c>
      <c r="E902" s="3" t="str">
        <f>IF(ISBLANK('Social Fairness'!$U164),"---",'Social Fairness'!$U164)</f>
        <v>---</v>
      </c>
      <c r="F902" s="3" t="str">
        <f>IF(ISBLANK('Social Fairness'!$U164),"---",'Social Fairness'!$V164)</f>
        <v>---</v>
      </c>
      <c r="G902" s="3" t="str">
        <f>IF(ISBLANK('Social Fairness'!$U164),"---",'Social Fairness'!$X164)</f>
        <v>---</v>
      </c>
    </row>
    <row r="903" spans="1:7" ht="40" hidden="1" customHeight="1">
      <c r="A903" s="588" t="s">
        <v>34</v>
      </c>
      <c r="B903" s="3" t="str">
        <f>IF(ISBLANK('Social Fairness'!$U165),"---",'Social Fairness'!$C165)</f>
        <v>---</v>
      </c>
      <c r="C903" s="3" t="str">
        <f>IF(ISBLANK('Social Fairness'!$U165),"---",'Social Fairness'!$D165)</f>
        <v>---</v>
      </c>
      <c r="D903" s="3" t="str">
        <f>IF(ISBLANK('Social Fairness'!$U165),"---",'Social Fairness'!$E165)</f>
        <v>---</v>
      </c>
      <c r="E903" s="3" t="str">
        <f>IF(ISBLANK('Social Fairness'!$U165),"---",'Social Fairness'!$U165)</f>
        <v>---</v>
      </c>
      <c r="F903" s="3" t="str">
        <f>IF(ISBLANK('Social Fairness'!$U165),"---",'Social Fairness'!$V165)</f>
        <v>---</v>
      </c>
      <c r="G903" s="3" t="str">
        <f>IF(ISBLANK('Social Fairness'!$U165),"---",'Social Fairness'!$X165)</f>
        <v>---</v>
      </c>
    </row>
    <row r="904" spans="1:7" ht="40" hidden="1" customHeight="1">
      <c r="A904" s="588" t="s">
        <v>34</v>
      </c>
      <c r="B904" s="3" t="str">
        <f>IF(ISBLANK('Social Fairness'!$U166),"---",'Social Fairness'!$C166)</f>
        <v>---</v>
      </c>
      <c r="C904" s="3" t="str">
        <f>IF(ISBLANK('Social Fairness'!$U166),"---",'Social Fairness'!$D166)</f>
        <v>---</v>
      </c>
      <c r="D904" s="3" t="str">
        <f>IF(ISBLANK('Social Fairness'!$U166),"---",'Social Fairness'!$E166)</f>
        <v>---</v>
      </c>
      <c r="E904" s="3" t="str">
        <f>IF(ISBLANK('Social Fairness'!$U166),"---",'Social Fairness'!$U166)</f>
        <v>---</v>
      </c>
      <c r="F904" s="3" t="str">
        <f>IF(ISBLANK('Social Fairness'!$U166),"---",'Social Fairness'!$V166)</f>
        <v>---</v>
      </c>
      <c r="G904" s="3" t="str">
        <f>IF(ISBLANK('Social Fairness'!$U166),"---",'Social Fairness'!$X166)</f>
        <v>---</v>
      </c>
    </row>
    <row r="905" spans="1:7" ht="40" hidden="1" customHeight="1">
      <c r="A905" s="588" t="s">
        <v>34</v>
      </c>
      <c r="B905" s="3" t="str">
        <f>IF(ISBLANK('Social Fairness'!$U167),"---",'Social Fairness'!$C167)</f>
        <v>---</v>
      </c>
      <c r="C905" s="3" t="str">
        <f>IF(ISBLANK('Social Fairness'!$U167),"---",'Social Fairness'!$D167)</f>
        <v>---</v>
      </c>
      <c r="D905" s="3" t="str">
        <f>IF(ISBLANK('Social Fairness'!$U167),"---",'Social Fairness'!$E167)</f>
        <v>---</v>
      </c>
      <c r="E905" s="3" t="str">
        <f>IF(ISBLANK('Social Fairness'!$U167),"---",'Social Fairness'!$U167)</f>
        <v>---</v>
      </c>
      <c r="F905" s="3" t="str">
        <f>IF(ISBLANK('Social Fairness'!$U167),"---",'Social Fairness'!$V167)</f>
        <v>---</v>
      </c>
      <c r="G905" s="3" t="str">
        <f>IF(ISBLANK('Social Fairness'!$U167),"---",'Social Fairness'!$X167)</f>
        <v>---</v>
      </c>
    </row>
    <row r="906" spans="1:7" ht="40" hidden="1" customHeight="1">
      <c r="A906" s="588" t="s">
        <v>34</v>
      </c>
      <c r="B906" s="3" t="str">
        <f>IF(ISBLANK('Social Fairness'!$U168),"---",'Social Fairness'!$C168)</f>
        <v>---</v>
      </c>
      <c r="C906" s="3" t="str">
        <f>IF(ISBLANK('Social Fairness'!$U168),"---",'Social Fairness'!$D168)</f>
        <v>---</v>
      </c>
      <c r="D906" s="3" t="str">
        <f>IF(ISBLANK('Social Fairness'!$U168),"---",'Social Fairness'!$E168)</f>
        <v>---</v>
      </c>
      <c r="E906" s="3" t="str">
        <f>IF(ISBLANK('Social Fairness'!$U168),"---",'Social Fairness'!$U168)</f>
        <v>---</v>
      </c>
      <c r="F906" s="3" t="str">
        <f>IF(ISBLANK('Social Fairness'!$U168),"---",'Social Fairness'!$V168)</f>
        <v>---</v>
      </c>
      <c r="G906" s="3" t="str">
        <f>IF(ISBLANK('Social Fairness'!$U168),"---",'Social Fairness'!$X168)</f>
        <v>---</v>
      </c>
    </row>
    <row r="907" spans="1:7" ht="40" hidden="1" customHeight="1">
      <c r="A907" s="588" t="s">
        <v>34</v>
      </c>
      <c r="B907" s="3" t="str">
        <f>IF(ISBLANK('Social Fairness'!$U169),"---",'Social Fairness'!$C169)</f>
        <v>---</v>
      </c>
      <c r="C907" s="3" t="str">
        <f>IF(ISBLANK('Social Fairness'!$U169),"---",'Social Fairness'!$D169)</f>
        <v>---</v>
      </c>
      <c r="D907" s="3" t="str">
        <f>IF(ISBLANK('Social Fairness'!$U169),"---",'Social Fairness'!$E169)</f>
        <v>---</v>
      </c>
      <c r="E907" s="3" t="str">
        <f>IF(ISBLANK('Social Fairness'!$U169),"---",'Social Fairness'!$U169)</f>
        <v>---</v>
      </c>
      <c r="F907" s="3" t="str">
        <f>IF(ISBLANK('Social Fairness'!$U169),"---",'Social Fairness'!$V169)</f>
        <v>---</v>
      </c>
      <c r="G907" s="3" t="str">
        <f>IF(ISBLANK('Social Fairness'!$U169),"---",'Social Fairness'!$X169)</f>
        <v>---</v>
      </c>
    </row>
    <row r="908" spans="1:7" ht="40" hidden="1" customHeight="1">
      <c r="A908" s="588" t="s">
        <v>34</v>
      </c>
      <c r="B908" s="3" t="str">
        <f>IF(ISBLANK('Social Fairness'!$U170),"---",'Social Fairness'!$C170)</f>
        <v>---</v>
      </c>
      <c r="C908" s="3" t="str">
        <f>IF(ISBLANK('Social Fairness'!$U170),"---",'Social Fairness'!$D170)</f>
        <v>---</v>
      </c>
      <c r="D908" s="3" t="str">
        <f>IF(ISBLANK('Social Fairness'!$U170),"---",'Social Fairness'!$E170)</f>
        <v>---</v>
      </c>
      <c r="E908" s="3" t="str">
        <f>IF(ISBLANK('Social Fairness'!$U170),"---",'Social Fairness'!$U170)</f>
        <v>---</v>
      </c>
      <c r="F908" s="3" t="str">
        <f>IF(ISBLANK('Social Fairness'!$U170),"---",'Social Fairness'!$V170)</f>
        <v>---</v>
      </c>
      <c r="G908" s="3" t="str">
        <f>IF(ISBLANK('Social Fairness'!$U170),"---",'Social Fairness'!$X170)</f>
        <v>---</v>
      </c>
    </row>
    <row r="909" spans="1:7" ht="40" hidden="1" customHeight="1">
      <c r="A909" s="588" t="s">
        <v>34</v>
      </c>
      <c r="B909" s="3" t="str">
        <f>IF(ISBLANK('Social Fairness'!$U171),"---",'Social Fairness'!$C171)</f>
        <v>---</v>
      </c>
      <c r="C909" s="3" t="str">
        <f>IF(ISBLANK('Social Fairness'!$U171),"---",'Social Fairness'!$D171)</f>
        <v>---</v>
      </c>
      <c r="D909" s="3" t="str">
        <f>IF(ISBLANK('Social Fairness'!$U171),"---",'Social Fairness'!$E171)</f>
        <v>---</v>
      </c>
      <c r="E909" s="3" t="str">
        <f>IF(ISBLANK('Social Fairness'!$U171),"---",'Social Fairness'!$U171)</f>
        <v>---</v>
      </c>
      <c r="F909" s="3" t="str">
        <f>IF(ISBLANK('Social Fairness'!$U171),"---",'Social Fairness'!$V171)</f>
        <v>---</v>
      </c>
      <c r="G909" s="3" t="str">
        <f>IF(ISBLANK('Social Fairness'!$U171),"---",'Social Fairness'!$X171)</f>
        <v>---</v>
      </c>
    </row>
    <row r="910" spans="1:7" ht="40" hidden="1" customHeight="1">
      <c r="A910" s="588" t="s">
        <v>34</v>
      </c>
      <c r="B910" s="3" t="str">
        <f>IF(ISBLANK('Social Fairness'!$U172),"---",'Social Fairness'!$C172)</f>
        <v>---</v>
      </c>
      <c r="C910" s="3" t="str">
        <f>IF(ISBLANK('Social Fairness'!$U172),"---",'Social Fairness'!$D172)</f>
        <v>---</v>
      </c>
      <c r="D910" s="3" t="str">
        <f>IF(ISBLANK('Social Fairness'!$U172),"---",'Social Fairness'!$E172)</f>
        <v>---</v>
      </c>
      <c r="E910" s="3" t="str">
        <f>IF(ISBLANK('Social Fairness'!$U172),"---",'Social Fairness'!$U172)</f>
        <v>---</v>
      </c>
      <c r="F910" s="3" t="str">
        <f>IF(ISBLANK('Social Fairness'!$U172),"---",'Social Fairness'!$V172)</f>
        <v>---</v>
      </c>
      <c r="G910" s="3" t="str">
        <f>IF(ISBLANK('Social Fairness'!$U172),"---",'Social Fairness'!$X172)</f>
        <v>---</v>
      </c>
    </row>
    <row r="911" spans="1:7" ht="40" hidden="1" customHeight="1">
      <c r="A911" s="588" t="s">
        <v>34</v>
      </c>
      <c r="B911" s="3" t="str">
        <f>IF(ISBLANK('Social Fairness'!$U173),"---",'Social Fairness'!$C173)</f>
        <v>---</v>
      </c>
      <c r="C911" s="3" t="str">
        <f>IF(ISBLANK('Social Fairness'!$U173),"---",'Social Fairness'!$D173)</f>
        <v>---</v>
      </c>
      <c r="D911" s="3" t="str">
        <f>IF(ISBLANK('Social Fairness'!$U173),"---",'Social Fairness'!$E173)</f>
        <v>---</v>
      </c>
      <c r="E911" s="3" t="str">
        <f>IF(ISBLANK('Social Fairness'!$U173),"---",'Social Fairness'!$U173)</f>
        <v>---</v>
      </c>
      <c r="F911" s="3" t="str">
        <f>IF(ISBLANK('Social Fairness'!$U173),"---",'Social Fairness'!$V173)</f>
        <v>---</v>
      </c>
      <c r="G911" s="3" t="str">
        <f>IF(ISBLANK('Social Fairness'!$U173),"---",'Social Fairness'!$X173)</f>
        <v>---</v>
      </c>
    </row>
    <row r="912" spans="1:7" ht="40" hidden="1" customHeight="1">
      <c r="A912" s="588" t="s">
        <v>34</v>
      </c>
      <c r="B912" s="3" t="str">
        <f>IF(ISBLANK('Social Fairness'!$U174),"---",'Social Fairness'!$C174)</f>
        <v>---</v>
      </c>
      <c r="C912" s="3" t="str">
        <f>IF(ISBLANK('Social Fairness'!$U174),"---",'Social Fairness'!$D174)</f>
        <v>---</v>
      </c>
      <c r="D912" s="3" t="str">
        <f>IF(ISBLANK('Social Fairness'!$U174),"---",'Social Fairness'!$E174)</f>
        <v>---</v>
      </c>
      <c r="E912" s="3" t="str">
        <f>IF(ISBLANK('Social Fairness'!$U174),"---",'Social Fairness'!$U174)</f>
        <v>---</v>
      </c>
      <c r="F912" s="3" t="str">
        <f>IF(ISBLANK('Social Fairness'!$U174),"---",'Social Fairness'!$V174)</f>
        <v>---</v>
      </c>
      <c r="G912" s="3" t="str">
        <f>IF(ISBLANK('Social Fairness'!$U174),"---",'Social Fairness'!$X174)</f>
        <v>---</v>
      </c>
    </row>
    <row r="913" spans="1:7" ht="40" hidden="1" customHeight="1">
      <c r="A913" s="588" t="s">
        <v>34</v>
      </c>
      <c r="B913" s="3" t="str">
        <f>IF(ISBLANK('Social Fairness'!$U175),"---",'Social Fairness'!$C175)</f>
        <v>---</v>
      </c>
      <c r="C913" s="3" t="str">
        <f>IF(ISBLANK('Social Fairness'!$U175),"---",'Social Fairness'!$D175)</f>
        <v>---</v>
      </c>
      <c r="D913" s="3" t="str">
        <f>IF(ISBLANK('Social Fairness'!$U175),"---",'Social Fairness'!$E175)</f>
        <v>---</v>
      </c>
      <c r="E913" s="3" t="str">
        <f>IF(ISBLANK('Social Fairness'!$U175),"---",'Social Fairness'!$U175)</f>
        <v>---</v>
      </c>
      <c r="F913" s="3" t="str">
        <f>IF(ISBLANK('Social Fairness'!$U175),"---",'Social Fairness'!$V175)</f>
        <v>---</v>
      </c>
      <c r="G913" s="3" t="str">
        <f>IF(ISBLANK('Social Fairness'!$U175),"---",'Social Fairness'!$X175)</f>
        <v>---</v>
      </c>
    </row>
    <row r="914" spans="1:7" ht="40" hidden="1" customHeight="1">
      <c r="A914" s="588" t="s">
        <v>34</v>
      </c>
      <c r="B914" s="3" t="str">
        <f>IF(ISBLANK('Social Fairness'!$U176),"---",'Social Fairness'!$C176)</f>
        <v>---</v>
      </c>
      <c r="C914" s="3" t="str">
        <f>IF(ISBLANK('Social Fairness'!$U176),"---",'Social Fairness'!$D176)</f>
        <v>---</v>
      </c>
      <c r="D914" s="3" t="str">
        <f>IF(ISBLANK('Social Fairness'!$U176),"---",'Social Fairness'!$E176)</f>
        <v>---</v>
      </c>
      <c r="E914" s="3" t="str">
        <f>IF(ISBLANK('Social Fairness'!$U176),"---",'Social Fairness'!$U176)</f>
        <v>---</v>
      </c>
      <c r="F914" s="3" t="str">
        <f>IF(ISBLANK('Social Fairness'!$U176),"---",'Social Fairness'!$V176)</f>
        <v>---</v>
      </c>
      <c r="G914" s="3" t="str">
        <f>IF(ISBLANK('Social Fairness'!$U176),"---",'Social Fairness'!$X176)</f>
        <v>---</v>
      </c>
    </row>
    <row r="915" spans="1:7" ht="40" hidden="1" customHeight="1">
      <c r="A915" s="588" t="s">
        <v>34</v>
      </c>
      <c r="B915" s="3" t="str">
        <f>IF(ISBLANK('Social Fairness'!$U177),"---",'Social Fairness'!$C177)</f>
        <v>---</v>
      </c>
      <c r="C915" s="3" t="str">
        <f>IF(ISBLANK('Social Fairness'!$U177),"---",'Social Fairness'!$D177)</f>
        <v>---</v>
      </c>
      <c r="D915" s="3" t="str">
        <f>IF(ISBLANK('Social Fairness'!$U177),"---",'Social Fairness'!$E177)</f>
        <v>---</v>
      </c>
      <c r="E915" s="3" t="str">
        <f>IF(ISBLANK('Social Fairness'!$U177),"---",'Social Fairness'!$U177)</f>
        <v>---</v>
      </c>
      <c r="F915" s="3" t="str">
        <f>IF(ISBLANK('Social Fairness'!$U177),"---",'Social Fairness'!$V177)</f>
        <v>---</v>
      </c>
      <c r="G915" s="3" t="str">
        <f>IF(ISBLANK('Social Fairness'!$U177),"---",'Social Fairness'!$X177)</f>
        <v>---</v>
      </c>
    </row>
    <row r="916" spans="1:7" ht="40" hidden="1" customHeight="1">
      <c r="A916" s="588" t="s">
        <v>34</v>
      </c>
      <c r="B916" s="3" t="str">
        <f>IF(ISBLANK('Social Fairness'!$U178),"---",'Social Fairness'!$C178)</f>
        <v>---</v>
      </c>
      <c r="C916" s="3" t="str">
        <f>IF(ISBLANK('Social Fairness'!$U178),"---",'Social Fairness'!$D178)</f>
        <v>---</v>
      </c>
      <c r="D916" s="3" t="str">
        <f>IF(ISBLANK('Social Fairness'!$U178),"---",'Social Fairness'!$E178)</f>
        <v>---</v>
      </c>
      <c r="E916" s="3" t="str">
        <f>IF(ISBLANK('Social Fairness'!$U178),"---",'Social Fairness'!$U178)</f>
        <v>---</v>
      </c>
      <c r="F916" s="3" t="str">
        <f>IF(ISBLANK('Social Fairness'!$U178),"---",'Social Fairness'!$V178)</f>
        <v>---</v>
      </c>
      <c r="G916" s="3" t="str">
        <f>IF(ISBLANK('Social Fairness'!$U178),"---",'Social Fairness'!$X178)</f>
        <v>---</v>
      </c>
    </row>
    <row r="917" spans="1:7" ht="40" hidden="1" customHeight="1">
      <c r="A917" s="588" t="s">
        <v>34</v>
      </c>
      <c r="B917" s="3" t="str">
        <f>IF(ISBLANK('Social Fairness'!$U179),"---",'Social Fairness'!$C179)</f>
        <v>---</v>
      </c>
      <c r="C917" s="3" t="str">
        <f>IF(ISBLANK('Social Fairness'!$U179),"---",'Social Fairness'!$D179)</f>
        <v>---</v>
      </c>
      <c r="D917" s="3" t="str">
        <f>IF(ISBLANK('Social Fairness'!$U179),"---",'Social Fairness'!$E179)</f>
        <v>---</v>
      </c>
      <c r="E917" s="3" t="str">
        <f>IF(ISBLANK('Social Fairness'!$U179),"---",'Social Fairness'!$U179)</f>
        <v>---</v>
      </c>
      <c r="F917" s="3" t="str">
        <f>IF(ISBLANK('Social Fairness'!$U179),"---",'Social Fairness'!$V179)</f>
        <v>---</v>
      </c>
      <c r="G917" s="3" t="str">
        <f>IF(ISBLANK('Social Fairness'!$U179),"---",'Social Fairness'!$X179)</f>
        <v>---</v>
      </c>
    </row>
    <row r="918" spans="1:7" ht="40" hidden="1" customHeight="1">
      <c r="A918" s="588" t="s">
        <v>34</v>
      </c>
      <c r="B918" s="3" t="str">
        <f>IF(ISBLANK('Social Fairness'!$U180),"---",'Social Fairness'!$C180)</f>
        <v>---</v>
      </c>
      <c r="C918" s="3" t="str">
        <f>IF(ISBLANK('Social Fairness'!$U180),"---",'Social Fairness'!$D180)</f>
        <v>---</v>
      </c>
      <c r="D918" s="3" t="str">
        <f>IF(ISBLANK('Social Fairness'!$U180),"---",'Social Fairness'!$E180)</f>
        <v>---</v>
      </c>
      <c r="E918" s="3" t="str">
        <f>IF(ISBLANK('Social Fairness'!$U180),"---",'Social Fairness'!$U180)</f>
        <v>---</v>
      </c>
      <c r="F918" s="3" t="str">
        <f>IF(ISBLANK('Social Fairness'!$U180),"---",'Social Fairness'!$V180)</f>
        <v>---</v>
      </c>
      <c r="G918" s="3" t="str">
        <f>IF(ISBLANK('Social Fairness'!$U180),"---",'Social Fairness'!$X180)</f>
        <v>---</v>
      </c>
    </row>
    <row r="919" spans="1:7" ht="40" hidden="1" customHeight="1">
      <c r="A919" s="588" t="s">
        <v>34</v>
      </c>
      <c r="B919" s="3" t="str">
        <f>IF(ISBLANK('Social Fairness'!$U181),"---",'Social Fairness'!$C181)</f>
        <v>---</v>
      </c>
      <c r="C919" s="3" t="str">
        <f>IF(ISBLANK('Social Fairness'!$U181),"---",'Social Fairness'!$D181)</f>
        <v>---</v>
      </c>
      <c r="D919" s="3" t="str">
        <f>IF(ISBLANK('Social Fairness'!$U181),"---",'Social Fairness'!$E181)</f>
        <v>---</v>
      </c>
      <c r="E919" s="3" t="str">
        <f>IF(ISBLANK('Social Fairness'!$U181),"---",'Social Fairness'!$U181)</f>
        <v>---</v>
      </c>
      <c r="F919" s="3" t="str">
        <f>IF(ISBLANK('Social Fairness'!$U181),"---",'Social Fairness'!$V181)</f>
        <v>---</v>
      </c>
      <c r="G919" s="3" t="str">
        <f>IF(ISBLANK('Social Fairness'!$U181),"---",'Social Fairness'!$X181)</f>
        <v>---</v>
      </c>
    </row>
    <row r="920" spans="1:7" ht="40" hidden="1" customHeight="1">
      <c r="A920" s="588" t="s">
        <v>34</v>
      </c>
      <c r="B920" s="3" t="str">
        <f>IF(ISBLANK('Social Fairness'!$U182),"---",'Social Fairness'!$C182)</f>
        <v>---</v>
      </c>
      <c r="C920" s="3" t="str">
        <f>IF(ISBLANK('Social Fairness'!$U182),"---",'Social Fairness'!$D182)</f>
        <v>---</v>
      </c>
      <c r="D920" s="3" t="str">
        <f>IF(ISBLANK('Social Fairness'!$U182),"---",'Social Fairness'!$E182)</f>
        <v>---</v>
      </c>
      <c r="E920" s="3" t="str">
        <f>IF(ISBLANK('Social Fairness'!$U182),"---",'Social Fairness'!$U182)</f>
        <v>---</v>
      </c>
      <c r="F920" s="3" t="str">
        <f>IF(ISBLANK('Social Fairness'!$U182),"---",'Social Fairness'!$V182)</f>
        <v>---</v>
      </c>
      <c r="G920" s="3" t="str">
        <f>IF(ISBLANK('Social Fairness'!$U182),"---",'Social Fairness'!$X182)</f>
        <v>---</v>
      </c>
    </row>
    <row r="921" spans="1:7" ht="40" hidden="1" customHeight="1">
      <c r="A921" s="588" t="s">
        <v>34</v>
      </c>
      <c r="B921" s="3" t="str">
        <f>IF(ISBLANK('Social Fairness'!$U183),"---",'Social Fairness'!$C183)</f>
        <v>---</v>
      </c>
      <c r="C921" s="3" t="str">
        <f>IF(ISBLANK('Social Fairness'!$U183),"---",'Social Fairness'!$D183)</f>
        <v>---</v>
      </c>
      <c r="D921" s="3" t="str">
        <f>IF(ISBLANK('Social Fairness'!$U183),"---",'Social Fairness'!$E183)</f>
        <v>---</v>
      </c>
      <c r="E921" s="3" t="str">
        <f>IF(ISBLANK('Social Fairness'!$U183),"---",'Social Fairness'!$U183)</f>
        <v>---</v>
      </c>
      <c r="F921" s="3" t="str">
        <f>IF(ISBLANK('Social Fairness'!$U183),"---",'Social Fairness'!$V183)</f>
        <v>---</v>
      </c>
      <c r="G921" s="3" t="str">
        <f>IF(ISBLANK('Social Fairness'!$U183),"---",'Social Fairness'!$X183)</f>
        <v>---</v>
      </c>
    </row>
    <row r="922" spans="1:7" ht="40" hidden="1" customHeight="1">
      <c r="A922" s="588" t="s">
        <v>34</v>
      </c>
      <c r="B922" s="3" t="str">
        <f>IF(ISBLANK('Social Fairness'!$U184),"---",'Social Fairness'!$C184)</f>
        <v>---</v>
      </c>
      <c r="C922" s="3" t="str">
        <f>IF(ISBLANK('Social Fairness'!$U184),"---",'Social Fairness'!$D184)</f>
        <v>---</v>
      </c>
      <c r="D922" s="3" t="str">
        <f>IF(ISBLANK('Social Fairness'!$U184),"---",'Social Fairness'!$E184)</f>
        <v>---</v>
      </c>
      <c r="E922" s="3" t="str">
        <f>IF(ISBLANK('Social Fairness'!$U184),"---",'Social Fairness'!$U184)</f>
        <v>---</v>
      </c>
      <c r="F922" s="3" t="str">
        <f>IF(ISBLANK('Social Fairness'!$U184),"---",'Social Fairness'!$V184)</f>
        <v>---</v>
      </c>
      <c r="G922" s="3" t="str">
        <f>IF(ISBLANK('Social Fairness'!$U184),"---",'Social Fairness'!$X184)</f>
        <v>---</v>
      </c>
    </row>
    <row r="923" spans="1:7" ht="40" hidden="1" customHeight="1">
      <c r="A923" s="588" t="s">
        <v>34</v>
      </c>
      <c r="B923" s="3" t="str">
        <f>IF(ISBLANK('Social Fairness'!$U185),"---",'Social Fairness'!$C185)</f>
        <v>---</v>
      </c>
      <c r="C923" s="3" t="str">
        <f>IF(ISBLANK('Social Fairness'!$U185),"---",'Social Fairness'!$D185)</f>
        <v>---</v>
      </c>
      <c r="D923" s="3" t="str">
        <f>IF(ISBLANK('Social Fairness'!$U185),"---",'Social Fairness'!$E185)</f>
        <v>---</v>
      </c>
      <c r="E923" s="3" t="str">
        <f>IF(ISBLANK('Social Fairness'!$U185),"---",'Social Fairness'!$U185)</f>
        <v>---</v>
      </c>
      <c r="F923" s="3" t="str">
        <f>IF(ISBLANK('Social Fairness'!$U185),"---",'Social Fairness'!$V185)</f>
        <v>---</v>
      </c>
      <c r="G923" s="3" t="str">
        <f>IF(ISBLANK('Social Fairness'!$U185),"---",'Social Fairness'!$X185)</f>
        <v>---</v>
      </c>
    </row>
    <row r="924" spans="1:7" ht="40" hidden="1" customHeight="1">
      <c r="A924" s="588" t="s">
        <v>34</v>
      </c>
      <c r="B924" s="3" t="str">
        <f>IF(ISBLANK('Social Fairness'!$U186),"---",'Social Fairness'!$C186)</f>
        <v>---</v>
      </c>
      <c r="C924" s="3" t="str">
        <f>IF(ISBLANK('Social Fairness'!$U186),"---",'Social Fairness'!$D186)</f>
        <v>---</v>
      </c>
      <c r="D924" s="3" t="str">
        <f>IF(ISBLANK('Social Fairness'!$U186),"---",'Social Fairness'!$E186)</f>
        <v>---</v>
      </c>
      <c r="E924" s="3" t="str">
        <f>IF(ISBLANK('Social Fairness'!$U186),"---",'Social Fairness'!$U186)</f>
        <v>---</v>
      </c>
      <c r="F924" s="3" t="str">
        <f>IF(ISBLANK('Social Fairness'!$U186),"---",'Social Fairness'!$V186)</f>
        <v>---</v>
      </c>
      <c r="G924" s="3" t="str">
        <f>IF(ISBLANK('Social Fairness'!$U186),"---",'Social Fairness'!$X186)</f>
        <v>---</v>
      </c>
    </row>
    <row r="925" spans="1:7" ht="40" hidden="1" customHeight="1">
      <c r="A925" s="588" t="s">
        <v>34</v>
      </c>
      <c r="B925" s="3" t="str">
        <f>IF(ISBLANK('Social Fairness'!$U187),"---",'Social Fairness'!$C187)</f>
        <v>---</v>
      </c>
      <c r="C925" s="3" t="str">
        <f>IF(ISBLANK('Social Fairness'!$U187),"---",'Social Fairness'!$D187)</f>
        <v>---</v>
      </c>
      <c r="D925" s="3" t="str">
        <f>IF(ISBLANK('Social Fairness'!$U187),"---",'Social Fairness'!$E187)</f>
        <v>---</v>
      </c>
      <c r="E925" s="3" t="str">
        <f>IF(ISBLANK('Social Fairness'!$U187),"---",'Social Fairness'!$U187)</f>
        <v>---</v>
      </c>
      <c r="F925" s="3" t="str">
        <f>IF(ISBLANK('Social Fairness'!$U187),"---",'Social Fairness'!$V187)</f>
        <v>---</v>
      </c>
      <c r="G925" s="3" t="str">
        <f>IF(ISBLANK('Social Fairness'!$U187),"---",'Social Fairness'!$X187)</f>
        <v>---</v>
      </c>
    </row>
    <row r="926" spans="1:7" ht="40" hidden="1" customHeight="1">
      <c r="A926" s="588" t="s">
        <v>34</v>
      </c>
      <c r="B926" s="3" t="str">
        <f>IF(ISBLANK('Social Fairness'!$U188),"---",'Social Fairness'!$C188)</f>
        <v>---</v>
      </c>
      <c r="C926" s="3" t="str">
        <f>IF(ISBLANK('Social Fairness'!$U188),"---",'Social Fairness'!$D188)</f>
        <v>---</v>
      </c>
      <c r="D926" s="3" t="str">
        <f>IF(ISBLANK('Social Fairness'!$U188),"---",'Social Fairness'!$E188)</f>
        <v>---</v>
      </c>
      <c r="E926" s="3" t="str">
        <f>IF(ISBLANK('Social Fairness'!$U188),"---",'Social Fairness'!$U188)</f>
        <v>---</v>
      </c>
      <c r="F926" s="3" t="str">
        <f>IF(ISBLANK('Social Fairness'!$U188),"---",'Social Fairness'!$V188)</f>
        <v>---</v>
      </c>
      <c r="G926" s="3" t="str">
        <f>IF(ISBLANK('Social Fairness'!$U188),"---",'Social Fairness'!$X188)</f>
        <v>---</v>
      </c>
    </row>
    <row r="927" spans="1:7" ht="40" hidden="1" customHeight="1">
      <c r="A927" s="588" t="s">
        <v>34</v>
      </c>
      <c r="B927" s="3" t="str">
        <f>IF(ISBLANK('Social Fairness'!$U189),"---",'Social Fairness'!$C189)</f>
        <v>---</v>
      </c>
      <c r="C927" s="3" t="str">
        <f>IF(ISBLANK('Social Fairness'!$U189),"---",'Social Fairness'!$D189)</f>
        <v>---</v>
      </c>
      <c r="D927" s="3" t="str">
        <f>IF(ISBLANK('Social Fairness'!$U189),"---",'Social Fairness'!$E189)</f>
        <v>---</v>
      </c>
      <c r="E927" s="3" t="str">
        <f>IF(ISBLANK('Social Fairness'!$U189),"---",'Social Fairness'!$U189)</f>
        <v>---</v>
      </c>
      <c r="F927" s="3" t="str">
        <f>IF(ISBLANK('Social Fairness'!$U189),"---",'Social Fairness'!$V189)</f>
        <v>---</v>
      </c>
      <c r="G927" s="3" t="str">
        <f>IF(ISBLANK('Social Fairness'!$U189),"---",'Social Fairness'!$X189)</f>
        <v>---</v>
      </c>
    </row>
    <row r="928" spans="1:7" ht="40" hidden="1" customHeight="1">
      <c r="A928" s="588" t="s">
        <v>34</v>
      </c>
      <c r="B928" s="3" t="str">
        <f>IF(ISBLANK('Social Fairness'!$U190),"---",'Social Fairness'!$C190)</f>
        <v>---</v>
      </c>
      <c r="C928" s="3" t="str">
        <f>IF(ISBLANK('Social Fairness'!$U190),"---",'Social Fairness'!$D190)</f>
        <v>---</v>
      </c>
      <c r="D928" s="3" t="str">
        <f>IF(ISBLANK('Social Fairness'!$U190),"---",'Social Fairness'!$E190)</f>
        <v>---</v>
      </c>
      <c r="E928" s="3" t="str">
        <f>IF(ISBLANK('Social Fairness'!$U190),"---",'Social Fairness'!$U190)</f>
        <v>---</v>
      </c>
      <c r="F928" s="3" t="str">
        <f>IF(ISBLANK('Social Fairness'!$U190),"---",'Social Fairness'!$V190)</f>
        <v>---</v>
      </c>
      <c r="G928" s="3" t="str">
        <f>IF(ISBLANK('Social Fairness'!$U190),"---",'Social Fairness'!$X190)</f>
        <v>---</v>
      </c>
    </row>
    <row r="929" spans="1:7" ht="40" hidden="1" customHeight="1">
      <c r="A929" s="588" t="s">
        <v>34</v>
      </c>
      <c r="B929" s="3" t="str">
        <f>IF(ISBLANK('Social Fairness'!$U191),"---",'Social Fairness'!$C191)</f>
        <v>---</v>
      </c>
      <c r="C929" s="3" t="str">
        <f>IF(ISBLANK('Social Fairness'!$U191),"---",'Social Fairness'!$D191)</f>
        <v>---</v>
      </c>
      <c r="D929" s="3" t="str">
        <f>IF(ISBLANK('Social Fairness'!$U191),"---",'Social Fairness'!$E191)</f>
        <v>---</v>
      </c>
      <c r="E929" s="3" t="str">
        <f>IF(ISBLANK('Social Fairness'!$U191),"---",'Social Fairness'!$U191)</f>
        <v>---</v>
      </c>
      <c r="F929" s="3" t="str">
        <f>IF(ISBLANK('Social Fairness'!$U191),"---",'Social Fairness'!$V191)</f>
        <v>---</v>
      </c>
      <c r="G929" s="3" t="str">
        <f>IF(ISBLANK('Social Fairness'!$U191),"---",'Social Fairness'!$X191)</f>
        <v>---</v>
      </c>
    </row>
    <row r="930" spans="1:7" ht="40" hidden="1" customHeight="1">
      <c r="A930" s="588" t="s">
        <v>34</v>
      </c>
      <c r="B930" s="3" t="str">
        <f>IF(ISBLANK('Social Fairness'!$U192),"---",'Social Fairness'!$C192)</f>
        <v>---</v>
      </c>
      <c r="C930" s="3" t="str">
        <f>IF(ISBLANK('Social Fairness'!$U192),"---",'Social Fairness'!$D192)</f>
        <v>---</v>
      </c>
      <c r="D930" s="3" t="str">
        <f>IF(ISBLANK('Social Fairness'!$U192),"---",'Social Fairness'!$E192)</f>
        <v>---</v>
      </c>
      <c r="E930" s="3" t="str">
        <f>IF(ISBLANK('Social Fairness'!$U192),"---",'Social Fairness'!$U192)</f>
        <v>---</v>
      </c>
      <c r="F930" s="3" t="str">
        <f>IF(ISBLANK('Social Fairness'!$U192),"---",'Social Fairness'!$V192)</f>
        <v>---</v>
      </c>
      <c r="G930" s="3" t="str">
        <f>IF(ISBLANK('Social Fairness'!$U192),"---",'Social Fairness'!$X192)</f>
        <v>---</v>
      </c>
    </row>
    <row r="931" spans="1:7" ht="40" hidden="1" customHeight="1">
      <c r="A931" s="588" t="s">
        <v>34</v>
      </c>
      <c r="B931" s="3" t="str">
        <f>IF(ISBLANK('Social Fairness'!$U193),"---",'Social Fairness'!$C193)</f>
        <v>---</v>
      </c>
      <c r="C931" s="3" t="str">
        <f>IF(ISBLANK('Social Fairness'!$U193),"---",'Social Fairness'!$D193)</f>
        <v>---</v>
      </c>
      <c r="D931" s="3" t="str">
        <f>IF(ISBLANK('Social Fairness'!$U193),"---",'Social Fairness'!$E193)</f>
        <v>---</v>
      </c>
      <c r="E931" s="3" t="str">
        <f>IF(ISBLANK('Social Fairness'!$U193),"---",'Social Fairness'!$U193)</f>
        <v>---</v>
      </c>
      <c r="F931" s="3" t="str">
        <f>IF(ISBLANK('Social Fairness'!$U193),"---",'Social Fairness'!$V193)</f>
        <v>---</v>
      </c>
      <c r="G931" s="3" t="str">
        <f>IF(ISBLANK('Social Fairness'!$U193),"---",'Social Fairness'!$X193)</f>
        <v>---</v>
      </c>
    </row>
    <row r="932" spans="1:7" ht="40" hidden="1" customHeight="1">
      <c r="A932" s="588" t="s">
        <v>36</v>
      </c>
      <c r="B932" s="3" t="str">
        <f>IF(ISBLANK(Packaging!$U5),"---",Packaging!$C5)</f>
        <v>---</v>
      </c>
      <c r="C932" s="3" t="str">
        <f>IF(ISBLANK(Packaging!$U5),"---",Packaging!$D5)</f>
        <v>---</v>
      </c>
      <c r="D932" s="3" t="str">
        <f>IF(ISBLANK(Packaging!$U5),"---",Packaging!$E5)</f>
        <v>---</v>
      </c>
      <c r="E932" s="3" t="str">
        <f>IF(ISBLANK(Packaging!$U5),"---",Packaging!$U5)</f>
        <v>---</v>
      </c>
      <c r="F932" s="3" t="str">
        <f>IF(ISBLANK(Packaging!$U5),"---",Packaging!$V5)</f>
        <v>---</v>
      </c>
      <c r="G932" s="3" t="str">
        <f>IF(ISBLANK(Packaging!$U5),"---",Packaging!$X5)</f>
        <v>---</v>
      </c>
    </row>
    <row r="933" spans="1:7" ht="40" hidden="1" customHeight="1">
      <c r="A933" s="588" t="s">
        <v>36</v>
      </c>
      <c r="B933" s="3" t="str">
        <f>IF(ISBLANK(Packaging!$U6),"---",Packaging!$C6)</f>
        <v>---</v>
      </c>
      <c r="C933" s="3" t="str">
        <f>IF(ISBLANK(Packaging!$U6),"---",Packaging!$D6)</f>
        <v>---</v>
      </c>
      <c r="D933" s="3" t="str">
        <f>IF(ISBLANK(Packaging!$U6),"---",Packaging!$E6)</f>
        <v>---</v>
      </c>
      <c r="E933" s="3" t="str">
        <f>IF(ISBLANK(Packaging!$U6),"---",Packaging!$U6)</f>
        <v>---</v>
      </c>
      <c r="F933" s="3" t="str">
        <f>IF(ISBLANK(Packaging!$U6),"---",Packaging!$V6)</f>
        <v>---</v>
      </c>
      <c r="G933" s="3" t="str">
        <f>IF(ISBLANK(Packaging!$U6),"---",Packaging!$X6)</f>
        <v>---</v>
      </c>
    </row>
    <row r="934" spans="1:7" ht="40" hidden="1" customHeight="1">
      <c r="A934" s="588" t="s">
        <v>36</v>
      </c>
      <c r="B934" s="3" t="str">
        <f>IF(ISBLANK(Packaging!$U7),"---",Packaging!$C7)</f>
        <v>---</v>
      </c>
      <c r="C934" s="3" t="str">
        <f>IF(ISBLANK(Packaging!$U7),"---",Packaging!$D7)</f>
        <v>---</v>
      </c>
      <c r="D934" s="3" t="str">
        <f>IF(ISBLANK(Packaging!$U7),"---",Packaging!$E7)</f>
        <v>---</v>
      </c>
      <c r="E934" s="3" t="str">
        <f>IF(ISBLANK(Packaging!$U7),"---",Packaging!$U7)</f>
        <v>---</v>
      </c>
      <c r="F934" s="3" t="str">
        <f>IF(ISBLANK(Packaging!$U7),"---",Packaging!$V7)</f>
        <v>---</v>
      </c>
      <c r="G934" s="3" t="str">
        <f>IF(ISBLANK(Packaging!$U7),"---",Packaging!$X7)</f>
        <v>---</v>
      </c>
    </row>
    <row r="935" spans="1:7" s="143" customFormat="1" ht="108" customHeight="1">
      <c r="A935" s="439" t="s">
        <v>36</v>
      </c>
      <c r="B935" s="439" t="str">
        <f>IF(ISBLANK(Packaging!$U8),"---",Packaging!$C8)</f>
        <v>Bronze</v>
      </c>
      <c r="C935" s="439" t="str">
        <f>IF(ISBLANK(Packaging!$U8),"---",Packaging!$D8)</f>
        <v>9 Packaging for Certified Products</v>
      </c>
      <c r="D935" s="439" t="str">
        <f>IF(ISBLANK(Packaging!$U8),"---",Packaging!$E8)</f>
        <v>For product packaging, design the packaging for cycling, incorporate cycled content, and ensure access to cycling.</v>
      </c>
      <c r="E935" s="439" t="str">
        <f>IF(ISBLANK(Packaging!$U8),"---",Packaging!$U8)</f>
        <v>Modified</v>
      </c>
      <c r="F935" s="439" t="str">
        <f>IF(ISBLANK(Packaging!$U8),"---",Packaging!$V8)</f>
        <v>Yes</v>
      </c>
      <c r="G935" s="439" t="str">
        <f>IF(ISBLANK(Packaging!$U8),"---",Packaging!$X8)</f>
        <v xml:space="preserve">All packaging types are in one group under Version 4.0 as described in the next row (column E). There were two types of packaging under Version 4.0, each with different requirements. When transitioning to Version 4.1 from Version 4.0 it will be necessary to check if the packaging was a Type 2/#2 or Type 1/#1 under Version 4.0. More will have to be done to update to Version 4.1 for Type 2 compared to Type 1 packaging as described below. </v>
      </c>
    </row>
    <row r="936" spans="1:7" s="143" customFormat="1" ht="219.75" customHeight="1">
      <c r="A936" s="439" t="s">
        <v>36</v>
      </c>
      <c r="B936" s="439" t="str">
        <f>IF(ISBLANK(Packaging!$U9),"---",Packaging!$C9)</f>
        <v>Bronze</v>
      </c>
      <c r="C936" s="439" t="str">
        <f>IF(ISBLANK(Packaging!$U9),"---",Packaging!$D9)</f>
        <v>9 Packaging for Certified Products</v>
      </c>
      <c r="D936" s="439" t="str">
        <f>IF(ISBLANK(Packaging!$U9),"---",Packaging!$E9)</f>
        <v>Product packaging materials that are contained in one sales unit as it is offered to the end user or consumer at the point of purchase and not added exclusively for shipping, and any packaging materials that are intended to be used with the product or for the application or dispensing of the product, must comply with:
(NOTE: Examples of product packaging materials that are contained in one sales unit as it is offered to the end user or consumer at the point of purchase include the box for a smartphone, a tube for cosmetic lotion and the sales unit box it is contained in, a paint can, a plastic clamshell and the cardboard backing for a set of kitchen knives that has not been added exclusively for shipping. Examples of packaging materials that are intended to be used with the product or for the application or dispensing of the product include a mascara tube and brush applicator, a twist-up tube for lipsticks or glue sticks, and a paper towel or toilet paper core.)</v>
      </c>
      <c r="E936" s="439" t="str">
        <f>IF(ISBLANK(Packaging!$U9),"---",Packaging!$U9)</f>
        <v>Modified</v>
      </c>
      <c r="F936" s="439" t="str">
        <f>IF(ISBLANK(Packaging!$U9),"---",Packaging!$V9)</f>
        <v>Yes</v>
      </c>
      <c r="G936" s="439" t="str">
        <f>IF(ISBLANK(Packaging!$U9),"---",Packaging!$X9)</f>
        <v>See Above</v>
      </c>
    </row>
    <row r="937" spans="1:7" s="143" customFormat="1" ht="140">
      <c r="A937" s="439" t="s">
        <v>36</v>
      </c>
      <c r="B937" s="439" t="str">
        <f>IF(ISBLANK(Packaging!$U10),"---",Packaging!$C10)</f>
        <v>Bronze</v>
      </c>
      <c r="C937" s="439" t="str">
        <f>IF(ISBLANK(Packaging!$U10),"---",Packaging!$D10)</f>
        <v>9 Packaging for Certified Products</v>
      </c>
      <c r="D937" s="439" t="str">
        <f>IF(ISBLANK(Packaging!$U10),"---",Packaging!$E10)</f>
        <v>1. The applicable Bronze level regulatory restrictions in the Cradle to Cradle Certified® Restricted Substances reference document (Section 4.1),</v>
      </c>
      <c r="E937" s="439" t="str">
        <f>IF(ISBLANK(Packaging!$U10),"---",Packaging!$U10)</f>
        <v>Modified</v>
      </c>
      <c r="F937" s="439" t="str">
        <f>IF(ISBLANK(Packaging!$U10),"---",Packaging!$V10)</f>
        <v>Yes</v>
      </c>
      <c r="G937" s="439" t="str">
        <f>IF(ISBLANK(Packaging!$U10),"---",Packaging!$X10)</f>
        <v>For packaging that was "Type 1" this section is not required to be updated for an IAR. 
For packaging that was  "Type 2" under Version 4.0, compliance with the Version 4.1 Section 4.1 Material Health restrictions must be verified. This requires obtaining declarations and/or conducting analytical testing (as relevant to the material type). Note that compliance with the Version 4.0 RSL was not required for this packaging type.</v>
      </c>
    </row>
    <row r="938" spans="1:7" s="143" customFormat="1" ht="28" hidden="1">
      <c r="A938" s="588" t="s">
        <v>36</v>
      </c>
      <c r="B938" s="439" t="str">
        <f>IF(ISBLANK(Packaging!$U11),"---",Packaging!$C11)</f>
        <v>Bronze</v>
      </c>
      <c r="C938" s="439" t="str">
        <f>IF(ISBLANK(Packaging!$U11),"---",Packaging!$D11)</f>
        <v>9 Packaging for Certified Products</v>
      </c>
      <c r="D938" s="439" t="str">
        <f>IF(ISBLANK(Packaging!$U11),"---",Packaging!$E11)</f>
        <v>2. The Bronze level restrictions on organohalogens and functionally related chemicals of concern (Section 4.2), and</v>
      </c>
      <c r="E938" s="439" t="str">
        <f>IF(ISBLANK(Packaging!$U11),"---",Packaging!$U11)</f>
        <v>Clarified</v>
      </c>
      <c r="F938" s="439" t="str">
        <f>IF(ISBLANK(Packaging!$U11),"---",Packaging!$V11)</f>
        <v>No</v>
      </c>
      <c r="G938" s="439">
        <f>IF(ISBLANK(Packaging!$U11),"---",Packaging!$X11)</f>
        <v>0</v>
      </c>
    </row>
    <row r="939" spans="1:7" s="143" customFormat="1" ht="210">
      <c r="A939" s="588" t="s">
        <v>36</v>
      </c>
      <c r="B939" s="439" t="str">
        <f>IF(ISBLANK(Packaging!$U12),"---",Packaging!$C12)</f>
        <v>Bronze</v>
      </c>
      <c r="C939" s="439" t="str">
        <f>IF(ISBLANK(Packaging!$U12),"---",Packaging!$D12)</f>
        <v>9 Packaging for Certified Products</v>
      </c>
      <c r="D939" s="439" t="str">
        <f>IF(ISBLANK(Packaging!$U12),"---",Packaging!$E12)</f>
        <v>3. One of the following (a, b, c, or d) for products certifying at the Bronze or Silver levels, or two of the following (a, b, c, d) for products certifying at the Gold or Platinum levels:</v>
      </c>
      <c r="E939" s="439" t="str">
        <f>IF(ISBLANK(Packaging!$U12),"---",Packaging!$U12)</f>
        <v>Modified</v>
      </c>
      <c r="F939" s="439" t="str">
        <f>IF(ISBLANK(Packaging!$U12),"---",Packaging!$V12)</f>
        <v>Yes</v>
      </c>
      <c r="G939" s="439" t="str">
        <f>IF(ISBLANK(Packaging!$U12),"---",Packaging!$X12)</f>
        <v xml:space="preserve">For packaging that was "Type 1" under Version 4.0, two of the following requirements will have been met. An update is not required for IARs unless the requirement was met via weight reduction/lightweighting (see point 3.d below). If meeting the requirements via this route it  must be demonstrated that compatibility for cycling was not compromised under Version 4.1. 
For packaging that was "Type 2" under Version 4.0 and if applying at the Gold or Platinum level, it will be necessary to achieve one additional circularity requirement in this section. If the requirement was met via weight reduction/lightweighting this must also be updated (see point 3.d below) at all achievement levels.
</v>
      </c>
    </row>
    <row r="940" spans="1:7" ht="40" hidden="1" customHeight="1">
      <c r="A940" s="588" t="s">
        <v>36</v>
      </c>
      <c r="B940" s="3" t="str">
        <f>IF(ISBLANK(Packaging!$U13),"---",Packaging!$C13)</f>
        <v>---</v>
      </c>
      <c r="C940" s="3" t="str">
        <f>IF(ISBLANK(Packaging!$U13),"---",Packaging!$D13)</f>
        <v>---</v>
      </c>
      <c r="D940" s="3" t="str">
        <f>IF(ISBLANK(Packaging!$U13),"---",Packaging!$E13)</f>
        <v>---</v>
      </c>
      <c r="E940" s="3" t="str">
        <f>IF(ISBLANK(Packaging!$U13),"---",Packaging!$U13)</f>
        <v>---</v>
      </c>
      <c r="F940" s="3" t="str">
        <f>IF(ISBLANK(Packaging!$U13),"---",Packaging!$V13)</f>
        <v>---</v>
      </c>
      <c r="G940" s="3" t="str">
        <f>IF(ISBLANK(Packaging!$U13),"---",Packaging!$X13)</f>
        <v>---</v>
      </c>
    </row>
    <row r="941" spans="1:7" ht="40" hidden="1" customHeight="1">
      <c r="A941" s="588" t="s">
        <v>36</v>
      </c>
      <c r="B941" s="3" t="str">
        <f>IF(ISBLANK(Packaging!$U14),"---",Packaging!$C14)</f>
        <v>---</v>
      </c>
      <c r="C941" s="3" t="str">
        <f>IF(ISBLANK(Packaging!$U14),"---",Packaging!$D14)</f>
        <v>---</v>
      </c>
      <c r="D941" s="3" t="str">
        <f>IF(ISBLANK(Packaging!$U14),"---",Packaging!$E14)</f>
        <v>---</v>
      </c>
      <c r="E941" s="3" t="str">
        <f>IF(ISBLANK(Packaging!$U14),"---",Packaging!$U14)</f>
        <v>---</v>
      </c>
      <c r="F941" s="3" t="str">
        <f>IF(ISBLANK(Packaging!$U14),"---",Packaging!$V14)</f>
        <v>---</v>
      </c>
      <c r="G941" s="3" t="str">
        <f>IF(ISBLANK(Packaging!$U14),"---",Packaging!$X14)</f>
        <v>---</v>
      </c>
    </row>
    <row r="942" spans="1:7" s="143" customFormat="1" ht="42" hidden="1">
      <c r="A942" s="588" t="s">
        <v>36</v>
      </c>
      <c r="B942" s="439" t="str">
        <f>IF(ISBLANK(Packaging!$U15),"---",Packaging!$C15)</f>
        <v>Bronze</v>
      </c>
      <c r="C942" s="439" t="str">
        <f>IF(ISBLANK(Packaging!$U15),"---",Packaging!$D15)</f>
        <v>9 Packaging for Certified Products</v>
      </c>
      <c r="D942" s="439" t="str">
        <f>IF(ISBLANK(Packaging!$U15),"---",Packaging!$E15)</f>
        <v>i. Compliance with the Silver and Gold level requirements, respectively, in Sections 5.2 Preparing for Active Cycling and 5.4 Material Compatibility for Technical and/or Biological Cycles, or</v>
      </c>
      <c r="E942" s="439" t="str">
        <f>IF(ISBLANK(Packaging!$U15),"---",Packaging!$U15)</f>
        <v>Clarified</v>
      </c>
      <c r="F942" s="439" t="str">
        <f>IF(ISBLANK(Packaging!$U15),"---",Packaging!$V15)</f>
        <v>No</v>
      </c>
      <c r="G942" s="439">
        <f>IF(ISBLANK(Packaging!$U15),"---",Packaging!$X15)</f>
        <v>0</v>
      </c>
    </row>
    <row r="943" spans="1:7" s="143" customFormat="1" ht="16" hidden="1">
      <c r="A943" s="588" t="s">
        <v>36</v>
      </c>
      <c r="B943" s="439" t="str">
        <f>IF(ISBLANK(Packaging!$U16),"---",Packaging!$C16)</f>
        <v>Bronze</v>
      </c>
      <c r="C943" s="439" t="str">
        <f>IF(ISBLANK(Packaging!$U16),"---",Packaging!$D16)</f>
        <v>9 Packaging for Certified Products</v>
      </c>
      <c r="D943" s="439" t="str">
        <f>IF(ISBLANK(Packaging!$U16),"---",Packaging!$E16)</f>
        <v>ii. Compliance with ii. 1, 2, 3, and 4 below:</v>
      </c>
      <c r="E943" s="439" t="str">
        <f>IF(ISBLANK(Packaging!$U16),"---",Packaging!$U16)</f>
        <v>Clarified</v>
      </c>
      <c r="F943" s="439" t="str">
        <f>IF(ISBLANK(Packaging!$U16),"---",Packaging!$V16)</f>
        <v>No</v>
      </c>
      <c r="G943" s="439">
        <f>IF(ISBLANK(Packaging!$U16),"---",Packaging!$X16)</f>
        <v>0</v>
      </c>
    </row>
    <row r="944" spans="1:7" s="143" customFormat="1" ht="16" hidden="1">
      <c r="A944" s="588" t="s">
        <v>36</v>
      </c>
      <c r="B944" s="439" t="str">
        <f>IF(ISBLANK(Packaging!$U17),"---",Packaging!$C17)</f>
        <v>Bronze</v>
      </c>
      <c r="C944" s="439" t="str">
        <f>IF(ISBLANK(Packaging!$U17),"---",Packaging!$D17)</f>
        <v>9 Packaging for Certified Products</v>
      </c>
      <c r="D944" s="439" t="str">
        <f>IF(ISBLANK(Packaging!$U17),"---",Packaging!$E17)</f>
        <v xml:space="preserve">1. The packaging is compatible for municipal cycling systems. </v>
      </c>
      <c r="E944" s="439" t="str">
        <f>IF(ISBLANK(Packaging!$U17),"---",Packaging!$U17)</f>
        <v>Clarified</v>
      </c>
      <c r="F944" s="439" t="str">
        <f>IF(ISBLANK(Packaging!$U17),"---",Packaging!$V17)</f>
        <v>No</v>
      </c>
      <c r="G944" s="439">
        <f>IF(ISBLANK(Packaging!$U17),"---",Packaging!$X17)</f>
        <v>0</v>
      </c>
    </row>
    <row r="945" spans="1:7" s="143" customFormat="1" ht="16" hidden="1">
      <c r="A945" s="588" t="s">
        <v>36</v>
      </c>
      <c r="B945" s="439" t="str">
        <f>IF(ISBLANK(Packaging!$U18),"---",Packaging!$C18)</f>
        <v>Bronze</v>
      </c>
      <c r="C945" s="439" t="str">
        <f>IF(ISBLANK(Packaging!$U18),"---",Packaging!$D18)</f>
        <v>9 Packaging for Certified Products</v>
      </c>
      <c r="D945" s="439" t="str">
        <f>IF(ISBLANK(Packaging!$U18),"---",Packaging!$E18)</f>
        <v>2. Plastic materials are:</v>
      </c>
      <c r="E945" s="439" t="str">
        <f>IF(ISBLANK(Packaging!$U18),"---",Packaging!$U18)</f>
        <v>Clarified</v>
      </c>
      <c r="F945" s="439" t="str">
        <f>IF(ISBLANK(Packaging!$U18),"---",Packaging!$V18)</f>
        <v>No</v>
      </c>
      <c r="G945" s="439">
        <f>IF(ISBLANK(Packaging!$U18),"---",Packaging!$X18)</f>
        <v>0</v>
      </c>
    </row>
    <row r="946" spans="1:7" s="143" customFormat="1" ht="56">
      <c r="A946" s="439" t="s">
        <v>36</v>
      </c>
      <c r="B946" s="439" t="str">
        <f>IF(ISBLANK(Packaging!$U19),"---",Packaging!$C19)</f>
        <v>Bronze</v>
      </c>
      <c r="C946" s="439" t="str">
        <f>IF(ISBLANK(Packaging!$U19),"---",Packaging!$D19)</f>
        <v>9 Packaging for Certified Products</v>
      </c>
      <c r="D946" s="439" t="str">
        <f>IF(ISBLANK(Packaging!$U19),"---",Packaging!$E19)</f>
        <v>(a) type that is commonly recycled or composted via curbside pickup (i.e., PET, HDPE, PP) and,</v>
      </c>
      <c r="E946" s="439" t="str">
        <f>IF(ISBLANK(Packaging!$U19),"---",Packaging!$U19)</f>
        <v>Modified</v>
      </c>
      <c r="F946" s="439" t="str">
        <f>IF(ISBLANK(Packaging!$U19),"---",Packaging!$V19)</f>
        <v>Yes</v>
      </c>
      <c r="G946" s="439" t="str">
        <f>IF(ISBLANK(Packaging!$U19),"---",Packaging!$X19)</f>
        <v xml:space="preserve">Bioplastics are no longer automatically considered to be a type that is commonly recycled or composted via curbside pick up. This section must be updated for any bioplastic. For other product types an update is not required. </v>
      </c>
    </row>
    <row r="947" spans="1:7" ht="16" hidden="1">
      <c r="A947" s="588" t="s">
        <v>36</v>
      </c>
      <c r="B947" s="3" t="str">
        <f>IF(ISBLANK(Packaging!$U20),"---",Packaging!$C20)</f>
        <v>---</v>
      </c>
      <c r="C947" s="3" t="str">
        <f>IF(ISBLANK(Packaging!$U20),"---",Packaging!$D20)</f>
        <v>---</v>
      </c>
      <c r="D947" s="3" t="str">
        <f>IF(ISBLANK(Packaging!$U20),"---",Packaging!$E20)</f>
        <v>---</v>
      </c>
      <c r="E947" s="3" t="str">
        <f>IF(ISBLANK(Packaging!$U20),"---",Packaging!$U20)</f>
        <v>---</v>
      </c>
      <c r="F947" s="3" t="str">
        <f>IF(ISBLANK(Packaging!$U20),"---",Packaging!$V20)</f>
        <v>---</v>
      </c>
      <c r="G947" s="3" t="str">
        <f>IF(ISBLANK(Packaging!$U20),"---",Packaging!$X20)</f>
        <v>---</v>
      </c>
    </row>
    <row r="948" spans="1:7" ht="40" hidden="1" customHeight="1">
      <c r="A948" s="588" t="s">
        <v>36</v>
      </c>
      <c r="B948" s="3" t="str">
        <f>IF(ISBLANK(Packaging!$U21),"---",Packaging!$C21)</f>
        <v>---</v>
      </c>
      <c r="C948" s="3" t="str">
        <f>IF(ISBLANK(Packaging!$U21),"---",Packaging!$D21)</f>
        <v>---</v>
      </c>
      <c r="D948" s="3" t="str">
        <f>IF(ISBLANK(Packaging!$U21),"---",Packaging!$E21)</f>
        <v>---</v>
      </c>
      <c r="E948" s="3" t="str">
        <f>IF(ISBLANK(Packaging!$U21),"---",Packaging!$U21)</f>
        <v>---</v>
      </c>
      <c r="F948" s="3" t="str">
        <f>IF(ISBLANK(Packaging!$U21),"---",Packaging!$V21)</f>
        <v>---</v>
      </c>
      <c r="G948" s="3" t="str">
        <f>IF(ISBLANK(Packaging!$U21),"---",Packaging!$X21)</f>
        <v>---</v>
      </c>
    </row>
    <row r="949" spans="1:7" ht="40" hidden="1" customHeight="1">
      <c r="A949" s="588" t="s">
        <v>36</v>
      </c>
      <c r="B949" s="3" t="str">
        <f>IF(ISBLANK(Packaging!$U22),"---",Packaging!$C22)</f>
        <v>---</v>
      </c>
      <c r="C949" s="3" t="str">
        <f>IF(ISBLANK(Packaging!$U22),"---",Packaging!$D22)</f>
        <v>---</v>
      </c>
      <c r="D949" s="3" t="str">
        <f>IF(ISBLANK(Packaging!$U22),"---",Packaging!$E22)</f>
        <v>---</v>
      </c>
      <c r="E949" s="3" t="str">
        <f>IF(ISBLANK(Packaging!$U22),"---",Packaging!$U22)</f>
        <v>---</v>
      </c>
      <c r="F949" s="3" t="str">
        <f>IF(ISBLANK(Packaging!$U22),"---",Packaging!$V22)</f>
        <v>---</v>
      </c>
      <c r="G949" s="3" t="str">
        <f>IF(ISBLANK(Packaging!$U22),"---",Packaging!$X22)</f>
        <v>---</v>
      </c>
    </row>
    <row r="950" spans="1:7" ht="40" hidden="1" customHeight="1">
      <c r="A950" s="588" t="s">
        <v>36</v>
      </c>
      <c r="B950" s="3" t="str">
        <f>IF(ISBLANK(Packaging!$U23),"---",Packaging!$C23)</f>
        <v>---</v>
      </c>
      <c r="C950" s="3" t="str">
        <f>IF(ISBLANK(Packaging!$U23),"---",Packaging!$D23)</f>
        <v>---</v>
      </c>
      <c r="D950" s="3" t="str">
        <f>IF(ISBLANK(Packaging!$U23),"---",Packaging!$E23)</f>
        <v>---</v>
      </c>
      <c r="E950" s="3" t="str">
        <f>IF(ISBLANK(Packaging!$U23),"---",Packaging!$U23)</f>
        <v>---</v>
      </c>
      <c r="F950" s="3" t="str">
        <f>IF(ISBLANK(Packaging!$U23),"---",Packaging!$V23)</f>
        <v>---</v>
      </c>
      <c r="G950" s="3" t="str">
        <f>IF(ISBLANK(Packaging!$U23),"---",Packaging!$X23)</f>
        <v>---</v>
      </c>
    </row>
    <row r="951" spans="1:7" s="143" customFormat="1" ht="42">
      <c r="A951" s="439" t="s">
        <v>36</v>
      </c>
      <c r="B951" s="439" t="str">
        <f>IF(ISBLANK(Packaging!$U24),"---",Packaging!$C24)</f>
        <v>Bronze</v>
      </c>
      <c r="C951" s="439" t="str">
        <f>IF(ISBLANK(Packaging!$U24),"---",Packaging!$D24)</f>
        <v>9 Packaging for Certified Products</v>
      </c>
      <c r="D951" s="439" t="str">
        <f>IF(ISBLANK(Packaging!$U24),"---",Packaging!$E24)</f>
        <v>d. The applicant has reduced the amount or weight of the packaging materials for the certified product without decreasing the compatibility for cycling (as defined in ‘b.’ above) or has met the Gold level requirements in Section 5.6 Circular Design Opportunities and Innovation.</v>
      </c>
      <c r="E951" s="439" t="str">
        <f>IF(ISBLANK(Packaging!$U24),"---",Packaging!$U24)</f>
        <v>Modified</v>
      </c>
      <c r="F951" s="439" t="str">
        <f>IF(ISBLANK(Packaging!$U24),"---",Packaging!$V24)</f>
        <v>Yes</v>
      </c>
      <c r="G951" s="439" t="str">
        <f>IF(ISBLANK(Packaging!$U24),"---",Packaging!$X24)</f>
        <v xml:space="preserve">To receive credit for lightweighting under Version 4.1 it is (newly) required to demonstrate that the ligthweighting did not reduce the compatibility for cycling. </v>
      </c>
    </row>
    <row r="952" spans="1:7" ht="40" hidden="1" customHeight="1">
      <c r="A952" s="588" t="s">
        <v>36</v>
      </c>
      <c r="B952" s="3" t="str">
        <f>IF(ISBLANK(Packaging!$U25),"---",Packaging!$C25)</f>
        <v>---</v>
      </c>
      <c r="C952" s="3" t="str">
        <f>IF(ISBLANK(Packaging!$U25),"---",Packaging!$D25)</f>
        <v>---</v>
      </c>
      <c r="D952" s="3" t="str">
        <f>IF(ISBLANK(Packaging!$U25),"---",Packaging!$E25)</f>
        <v>---</v>
      </c>
      <c r="E952" s="3" t="str">
        <f>IF(ISBLANK(Packaging!$U25),"---",Packaging!$U25)</f>
        <v>---</v>
      </c>
      <c r="F952" s="3" t="str">
        <f>IF(ISBLANK(Packaging!$U25),"---",Packaging!$V25)</f>
        <v>---</v>
      </c>
      <c r="G952" s="3" t="str">
        <f>IF(ISBLANK(Packaging!$U25),"---",Packaging!$X25)</f>
        <v>---</v>
      </c>
    </row>
    <row r="953" spans="1:7" s="143" customFormat="1" ht="28" hidden="1">
      <c r="A953" s="588" t="s">
        <v>36</v>
      </c>
      <c r="B953" s="439" t="str">
        <f>IF(ISBLANK(Packaging!$U26),"---",Packaging!$C26)</f>
        <v>Bronze</v>
      </c>
      <c r="C953" s="439" t="str">
        <f>IF(ISBLANK(Packaging!$U26),"---",Packaging!$D26)</f>
        <v>9 Packaging for Certified Products</v>
      </c>
      <c r="D953" s="439" t="str">
        <f>IF(ISBLANK(Packaging!$U26),"---",Packaging!$E26)</f>
        <v>1. Materials used exclusively for shipping the product, such as a box, pallet, or shrink/plastic wrap.</v>
      </c>
      <c r="E953" s="439" t="str">
        <f>IF(ISBLANK(Packaging!$U26),"---",Packaging!$U26)</f>
        <v>Clarified</v>
      </c>
      <c r="F953" s="439" t="str">
        <f>IF(ISBLANK(Packaging!$U26),"---",Packaging!$V26)</f>
        <v>No</v>
      </c>
      <c r="G953" s="439">
        <f>IF(ISBLANK(Packaging!$U26),"---",Packaging!$X26)</f>
        <v>0</v>
      </c>
    </row>
    <row r="954" spans="1:7" s="143" customFormat="1" ht="56" hidden="1">
      <c r="A954" s="588" t="s">
        <v>36</v>
      </c>
      <c r="B954" s="439" t="str">
        <f>IF(ISBLANK(Packaging!$U27),"---",Packaging!$C27)</f>
        <v>Bronze</v>
      </c>
      <c r="C954" s="439" t="str">
        <f>IF(ISBLANK(Packaging!$U27),"---",Packaging!$D27)</f>
        <v>9 Packaging for Certified Products</v>
      </c>
      <c r="D954" s="439" t="str">
        <f>IF(ISBLANK(Packaging!$U27),"---",Packaging!$E27)</f>
        <v xml:space="preserve">2. Packaging materials for products that are sold exclusively as material inputs for other products (i.e., packaging for intermediate products that are intended to be used at subsequent manufacturing facilities, rather than being sold to the general public or to professional users such as construction workers/ builders). </v>
      </c>
      <c r="E954" s="439" t="str">
        <f>IF(ISBLANK(Packaging!$U27),"---",Packaging!$U27)</f>
        <v>Clarified</v>
      </c>
      <c r="F954" s="439" t="str">
        <f>IF(ISBLANK(Packaging!$U27),"---",Packaging!$V27)</f>
        <v>No</v>
      </c>
      <c r="G954" s="439">
        <f>IF(ISBLANK(Packaging!$U27),"---",Packaging!$X27)</f>
        <v>0</v>
      </c>
    </row>
    <row r="955" spans="1:7" ht="40" hidden="1" customHeight="1">
      <c r="A955" s="588" t="s">
        <v>38</v>
      </c>
      <c r="B955" s="3" t="str">
        <f>IF(ISBLANK('Animal Welfare'!$U5),"---",'Animal Welfare'!$C5)</f>
        <v>---</v>
      </c>
      <c r="C955" s="3" t="str">
        <f>IF(ISBLANK('Animal Welfare'!$U5),"---",'Animal Welfare'!$D5)</f>
        <v>---</v>
      </c>
      <c r="D955" s="3" t="str">
        <f>IF(ISBLANK('Animal Welfare'!$U5),"---",'Animal Welfare'!$E5)</f>
        <v>---</v>
      </c>
      <c r="E955" s="3" t="str">
        <f>IF(ISBLANK('Animal Welfare'!$U5),"---",'Animal Welfare'!$U5)</f>
        <v>---</v>
      </c>
      <c r="F955" s="3" t="str">
        <f>IF(ISBLANK('Animal Welfare'!$U5),"---",'Animal Welfare'!$V5)</f>
        <v>---</v>
      </c>
      <c r="G955" s="3" t="str">
        <f>IF(ISBLANK('Animal Welfare'!$U5),"---",'Animal Welfare'!$X5)</f>
        <v>---</v>
      </c>
    </row>
    <row r="956" spans="1:7" ht="40" hidden="1" customHeight="1">
      <c r="A956" s="588" t="s">
        <v>38</v>
      </c>
      <c r="B956" s="3" t="str">
        <f>IF(ISBLANK('Animal Welfare'!$U6),"---",'Animal Welfare'!$C6)</f>
        <v>---</v>
      </c>
      <c r="C956" s="3" t="str">
        <f>IF(ISBLANK('Animal Welfare'!$U6),"---",'Animal Welfare'!$D6)</f>
        <v>---</v>
      </c>
      <c r="D956" s="3" t="str">
        <f>IF(ISBLANK('Animal Welfare'!$U6),"---",'Animal Welfare'!$E6)</f>
        <v>---</v>
      </c>
      <c r="E956" s="3" t="str">
        <f>IF(ISBLANK('Animal Welfare'!$U6),"---",'Animal Welfare'!$U6)</f>
        <v>---</v>
      </c>
      <c r="F956" s="3" t="str">
        <f>IF(ISBLANK('Animal Welfare'!$U6),"---",'Animal Welfare'!$V6)</f>
        <v>---</v>
      </c>
      <c r="G956" s="3" t="str">
        <f>IF(ISBLANK('Animal Welfare'!$U6),"---",'Animal Welfare'!$X6)</f>
        <v>---</v>
      </c>
    </row>
    <row r="957" spans="1:7" ht="40" hidden="1" customHeight="1">
      <c r="A957" s="588" t="s">
        <v>38</v>
      </c>
      <c r="B957" s="3" t="str">
        <f>IF(ISBLANK('Animal Welfare'!$U7),"---",'Animal Welfare'!$C7)</f>
        <v>---</v>
      </c>
      <c r="C957" s="3" t="str">
        <f>IF(ISBLANK('Animal Welfare'!$U7),"---",'Animal Welfare'!$D7)</f>
        <v>---</v>
      </c>
      <c r="D957" s="3" t="str">
        <f>IF(ISBLANK('Animal Welfare'!$U7),"---",'Animal Welfare'!$E7)</f>
        <v>---</v>
      </c>
      <c r="E957" s="3" t="str">
        <f>IF(ISBLANK('Animal Welfare'!$U7),"---",'Animal Welfare'!$U7)</f>
        <v>---</v>
      </c>
      <c r="F957" s="3" t="str">
        <f>IF(ISBLANK('Animal Welfare'!$U7),"---",'Animal Welfare'!$V7)</f>
        <v>---</v>
      </c>
      <c r="G957" s="3" t="str">
        <f>IF(ISBLANK('Animal Welfare'!$U7),"---",'Animal Welfare'!$X7)</f>
        <v>---</v>
      </c>
    </row>
    <row r="958" spans="1:7" ht="40" hidden="1" customHeight="1">
      <c r="A958" s="588" t="s">
        <v>38</v>
      </c>
      <c r="B958" s="3" t="str">
        <f>IF(ISBLANK('Animal Welfare'!$U8),"---",'Animal Welfare'!$C8)</f>
        <v>---</v>
      </c>
      <c r="C958" s="3" t="str">
        <f>IF(ISBLANK('Animal Welfare'!$U8),"---",'Animal Welfare'!$D8)</f>
        <v>---</v>
      </c>
      <c r="D958" s="3" t="str">
        <f>IF(ISBLANK('Animal Welfare'!$U8),"---",'Animal Welfare'!$E8)</f>
        <v>---</v>
      </c>
      <c r="E958" s="3" t="str">
        <f>IF(ISBLANK('Animal Welfare'!$U8),"---",'Animal Welfare'!$U8)</f>
        <v>---</v>
      </c>
      <c r="F958" s="3" t="str">
        <f>IF(ISBLANK('Animal Welfare'!$U8),"---",'Animal Welfare'!$V8)</f>
        <v>---</v>
      </c>
      <c r="G958" s="3" t="str">
        <f>IF(ISBLANK('Animal Welfare'!$U8),"---",'Animal Welfare'!$X8)</f>
        <v>---</v>
      </c>
    </row>
    <row r="959" spans="1:7" ht="40" hidden="1" customHeight="1">
      <c r="A959" s="588" t="s">
        <v>38</v>
      </c>
      <c r="B959" s="3" t="str">
        <f>IF(ISBLANK('Animal Welfare'!$U9),"---",'Animal Welfare'!$C9)</f>
        <v>---</v>
      </c>
      <c r="C959" s="3" t="str">
        <f>IF(ISBLANK('Animal Welfare'!$U9),"---",'Animal Welfare'!$D9)</f>
        <v>---</v>
      </c>
      <c r="D959" s="3" t="str">
        <f>IF(ISBLANK('Animal Welfare'!$U9),"---",'Animal Welfare'!$E9)</f>
        <v>---</v>
      </c>
      <c r="E959" s="3" t="str">
        <f>IF(ISBLANK('Animal Welfare'!$U9),"---",'Animal Welfare'!$U9)</f>
        <v>---</v>
      </c>
      <c r="F959" s="3" t="str">
        <f>IF(ISBLANK('Animal Welfare'!$U9),"---",'Animal Welfare'!$V9)</f>
        <v>---</v>
      </c>
      <c r="G959" s="3" t="str">
        <f>IF(ISBLANK('Animal Welfare'!$U9),"---",'Animal Welfare'!$X9)</f>
        <v>---</v>
      </c>
    </row>
    <row r="960" spans="1:7" ht="40" hidden="1" customHeight="1">
      <c r="A960" s="588" t="s">
        <v>38</v>
      </c>
      <c r="B960" s="3" t="str">
        <f>IF(ISBLANK('Animal Welfare'!$U10),"---",'Animal Welfare'!$C10)</f>
        <v>---</v>
      </c>
      <c r="C960" s="3" t="str">
        <f>IF(ISBLANK('Animal Welfare'!$U10),"---",'Animal Welfare'!$D10)</f>
        <v>---</v>
      </c>
      <c r="D960" s="3" t="str">
        <f>IF(ISBLANK('Animal Welfare'!$U10),"---",'Animal Welfare'!$E10)</f>
        <v>---</v>
      </c>
      <c r="E960" s="3" t="str">
        <f>IF(ISBLANK('Animal Welfare'!$U10),"---",'Animal Welfare'!$U10)</f>
        <v>---</v>
      </c>
      <c r="F960" s="3" t="str">
        <f>IF(ISBLANK('Animal Welfare'!$U10),"---",'Animal Welfare'!$V10)</f>
        <v>---</v>
      </c>
      <c r="G960" s="3" t="str">
        <f>IF(ISBLANK('Animal Welfare'!$U10),"---",'Animal Welfare'!$X10)</f>
        <v>---</v>
      </c>
    </row>
    <row r="961" spans="1:7" ht="40" hidden="1" customHeight="1">
      <c r="A961" s="588" t="s">
        <v>38</v>
      </c>
      <c r="B961" s="3" t="str">
        <f>IF(ISBLANK('Animal Welfare'!$U11),"---",'Animal Welfare'!$C11)</f>
        <v>---</v>
      </c>
      <c r="C961" s="3" t="str">
        <f>IF(ISBLANK('Animal Welfare'!$U11),"---",'Animal Welfare'!$D11)</f>
        <v>---</v>
      </c>
      <c r="D961" s="3" t="str">
        <f>IF(ISBLANK('Animal Welfare'!$U11),"---",'Animal Welfare'!$E11)</f>
        <v>---</v>
      </c>
      <c r="E961" s="3" t="str">
        <f>IF(ISBLANK('Animal Welfare'!$U11),"---",'Animal Welfare'!$U11)</f>
        <v>---</v>
      </c>
      <c r="F961" s="3" t="str">
        <f>IF(ISBLANK('Animal Welfare'!$U11),"---",'Animal Welfare'!$V11)</f>
        <v>---</v>
      </c>
      <c r="G961" s="3" t="str">
        <f>IF(ISBLANK('Animal Welfare'!$U11),"---",'Animal Welfare'!$X11)</f>
        <v>---</v>
      </c>
    </row>
    <row r="962" spans="1:7" ht="40" hidden="1" customHeight="1">
      <c r="A962" s="588" t="s">
        <v>38</v>
      </c>
      <c r="B962" s="3" t="str">
        <f>IF(ISBLANK('Animal Welfare'!$U12),"---",'Animal Welfare'!$C12)</f>
        <v>---</v>
      </c>
      <c r="C962" s="3" t="str">
        <f>IF(ISBLANK('Animal Welfare'!$U12),"---",'Animal Welfare'!$D12)</f>
        <v>---</v>
      </c>
      <c r="D962" s="3" t="str">
        <f>IF(ISBLANK('Animal Welfare'!$U12),"---",'Animal Welfare'!$E12)</f>
        <v>---</v>
      </c>
      <c r="E962" s="3" t="str">
        <f>IF(ISBLANK('Animal Welfare'!$U12),"---",'Animal Welfare'!$U12)</f>
        <v>---</v>
      </c>
      <c r="F962" s="3" t="str">
        <f>IF(ISBLANK('Animal Welfare'!$U12),"---",'Animal Welfare'!$V12)</f>
        <v>---</v>
      </c>
      <c r="G962" s="3" t="str">
        <f>IF(ISBLANK('Animal Welfare'!$U12),"---",'Animal Welfare'!$X12)</f>
        <v>---</v>
      </c>
    </row>
    <row r="963" spans="1:7" ht="40" hidden="1" customHeight="1">
      <c r="A963" s="588" t="s">
        <v>38</v>
      </c>
      <c r="B963" s="3" t="str">
        <f>IF(ISBLANK('Animal Welfare'!$U13),"---",'Animal Welfare'!$C13)</f>
        <v>---</v>
      </c>
      <c r="C963" s="3" t="str">
        <f>IF(ISBLANK('Animal Welfare'!$U13),"---",'Animal Welfare'!$D13)</f>
        <v>---</v>
      </c>
      <c r="D963" s="3" t="str">
        <f>IF(ISBLANK('Animal Welfare'!$U13),"---",'Animal Welfare'!$E13)</f>
        <v>---</v>
      </c>
      <c r="E963" s="3" t="str">
        <f>IF(ISBLANK('Animal Welfare'!$U13),"---",'Animal Welfare'!$U13)</f>
        <v>---</v>
      </c>
      <c r="F963" s="3" t="str">
        <f>IF(ISBLANK('Animal Welfare'!$U13),"---",'Animal Welfare'!$V13)</f>
        <v>---</v>
      </c>
      <c r="G963" s="3" t="str">
        <f>IF(ISBLANK('Animal Welfare'!$U13),"---",'Animal Welfare'!$X13)</f>
        <v>---</v>
      </c>
    </row>
    <row r="964" spans="1:7" ht="40" hidden="1" customHeight="1">
      <c r="A964" s="588" t="s">
        <v>38</v>
      </c>
      <c r="B964" s="3" t="str">
        <f>IF(ISBLANK('Animal Welfare'!$U14),"---",'Animal Welfare'!$C14)</f>
        <v>---</v>
      </c>
      <c r="C964" s="3" t="str">
        <f>IF(ISBLANK('Animal Welfare'!$U14),"---",'Animal Welfare'!$D14)</f>
        <v>---</v>
      </c>
      <c r="D964" s="3" t="str">
        <f>IF(ISBLANK('Animal Welfare'!$U14),"---",'Animal Welfare'!$E14)</f>
        <v>---</v>
      </c>
      <c r="E964" s="3" t="str">
        <f>IF(ISBLANK('Animal Welfare'!$U14),"---",'Animal Welfare'!$U14)</f>
        <v>---</v>
      </c>
      <c r="F964" s="3" t="str">
        <f>IF(ISBLANK('Animal Welfare'!$U14),"---",'Animal Welfare'!$V14)</f>
        <v>---</v>
      </c>
      <c r="G964" s="3" t="str">
        <f>IF(ISBLANK('Animal Welfare'!$U14),"---",'Animal Welfare'!$X14)</f>
        <v>---</v>
      </c>
    </row>
    <row r="965" spans="1:7" ht="40" hidden="1" customHeight="1">
      <c r="A965" s="588" t="s">
        <v>38</v>
      </c>
      <c r="B965" s="3" t="str">
        <f>IF(ISBLANK('Animal Welfare'!$U15),"---",'Animal Welfare'!$C15)</f>
        <v>---</v>
      </c>
      <c r="C965" s="3" t="str">
        <f>IF(ISBLANK('Animal Welfare'!$U15),"---",'Animal Welfare'!$D15)</f>
        <v>---</v>
      </c>
      <c r="D965" s="3" t="str">
        <f>IF(ISBLANK('Animal Welfare'!$U15),"---",'Animal Welfare'!$E15)</f>
        <v>---</v>
      </c>
      <c r="E965" s="3" t="str">
        <f>IF(ISBLANK('Animal Welfare'!$U15),"---",'Animal Welfare'!$U15)</f>
        <v>---</v>
      </c>
      <c r="F965" s="3" t="str">
        <f>IF(ISBLANK('Animal Welfare'!$U15),"---",'Animal Welfare'!$V15)</f>
        <v>---</v>
      </c>
      <c r="G965" s="3" t="str">
        <f>IF(ISBLANK('Animal Welfare'!$U15),"---",'Animal Welfare'!$X15)</f>
        <v>---</v>
      </c>
    </row>
    <row r="966" spans="1:7" ht="40" hidden="1" customHeight="1">
      <c r="A966" s="588" t="s">
        <v>38</v>
      </c>
      <c r="B966" s="3" t="str">
        <f>IF(ISBLANK('Animal Welfare'!$U16),"---",'Animal Welfare'!$C16)</f>
        <v>---</v>
      </c>
      <c r="C966" s="3" t="str">
        <f>IF(ISBLANK('Animal Welfare'!$U16),"---",'Animal Welfare'!$D16)</f>
        <v>---</v>
      </c>
      <c r="D966" s="3" t="str">
        <f>IF(ISBLANK('Animal Welfare'!$U16),"---",'Animal Welfare'!$E16)</f>
        <v>---</v>
      </c>
      <c r="E966" s="3" t="str">
        <f>IF(ISBLANK('Animal Welfare'!$U16),"---",'Animal Welfare'!$U16)</f>
        <v>---</v>
      </c>
      <c r="F966" s="3" t="str">
        <f>IF(ISBLANK('Animal Welfare'!$U16),"---",'Animal Welfare'!$V16)</f>
        <v>---</v>
      </c>
      <c r="G966" s="3" t="str">
        <f>IF(ISBLANK('Animal Welfare'!$U16),"---",'Animal Welfare'!$X16)</f>
        <v>---</v>
      </c>
    </row>
    <row r="967" spans="1:7" ht="40" hidden="1" customHeight="1">
      <c r="A967" s="588" t="s">
        <v>38</v>
      </c>
      <c r="B967" s="3" t="str">
        <f>IF(ISBLANK('Animal Welfare'!$U17),"---",'Animal Welfare'!$C17)</f>
        <v>---</v>
      </c>
      <c r="C967" s="3" t="str">
        <f>IF(ISBLANK('Animal Welfare'!$U17),"---",'Animal Welfare'!$D17)</f>
        <v>---</v>
      </c>
      <c r="D967" s="3" t="str">
        <f>IF(ISBLANK('Animal Welfare'!$U17),"---",'Animal Welfare'!$E17)</f>
        <v>---</v>
      </c>
      <c r="E967" s="3" t="str">
        <f>IF(ISBLANK('Animal Welfare'!$U17),"---",'Animal Welfare'!$U17)</f>
        <v>---</v>
      </c>
      <c r="F967" s="3" t="str">
        <f>IF(ISBLANK('Animal Welfare'!$U17),"---",'Animal Welfare'!$V17)</f>
        <v>---</v>
      </c>
      <c r="G967" s="3" t="str">
        <f>IF(ISBLANK('Animal Welfare'!$U17),"---",'Animal Welfare'!$X17)</f>
        <v>---</v>
      </c>
    </row>
    <row r="968" spans="1:7" s="143" customFormat="1" ht="28" hidden="1">
      <c r="A968" s="588" t="s">
        <v>38</v>
      </c>
      <c r="B968" s="439" t="str">
        <f>IF(ISBLANK('Animal Welfare'!$U18),"---",'Animal Welfare'!$C18)</f>
        <v>Silver</v>
      </c>
      <c r="C968" s="439" t="str">
        <f>IF(ISBLANK('Animal Welfare'!$U18),"---",'Animal Welfare'!$D18)</f>
        <v>10 Animal Material</v>
      </c>
      <c r="D968" s="439" t="str">
        <f>IF(ISBLANK('Animal Welfare'!$U18),"---",'Animal Welfare'!$E18)</f>
        <v>Use a minimum of 50% materials and substances certified to a C2CPII-recognized animal welfare certification program, or equivalent alternative.</v>
      </c>
      <c r="E968" s="439" t="str">
        <f>IF(ISBLANK('Animal Welfare'!$U18),"---",'Animal Welfare'!$U18)</f>
        <v>Modified</v>
      </c>
      <c r="F968" s="439" t="str">
        <f>IF(ISBLANK('Animal Welfare'!$U18),"---",'Animal Welfare'!$V18)</f>
        <v>No</v>
      </c>
      <c r="G968" s="439" t="str">
        <f>IF(ISBLANK('Animal Welfare'!$U18),"---",'Animal Welfare'!$X18)</f>
        <v>A portion of this requirement has been moved to the Gold level.</v>
      </c>
    </row>
    <row r="969" spans="1:7" ht="40" hidden="1" customHeight="1">
      <c r="A969" s="588" t="s">
        <v>38</v>
      </c>
      <c r="B969" s="3" t="str">
        <f>IF(ISBLANK('Animal Welfare'!$U19),"---",'Animal Welfare'!$C19)</f>
        <v>---</v>
      </c>
      <c r="C969" s="3" t="str">
        <f>IF(ISBLANK('Animal Welfare'!$U19),"---",'Animal Welfare'!$D19)</f>
        <v>---</v>
      </c>
      <c r="D969" s="3" t="str">
        <f>IF(ISBLANK('Animal Welfare'!$U19),"---",'Animal Welfare'!$E19)</f>
        <v>---</v>
      </c>
      <c r="E969" s="3" t="str">
        <f>IF(ISBLANK('Animal Welfare'!$U19),"---",'Animal Welfare'!$U19)</f>
        <v>---</v>
      </c>
      <c r="F969" s="3" t="str">
        <f>IF(ISBLANK('Animal Welfare'!$U19),"---",'Animal Welfare'!$V19)</f>
        <v>---</v>
      </c>
      <c r="G969" s="3" t="str">
        <f>IF(ISBLANK('Animal Welfare'!$U19),"---",'Animal Welfare'!$X19)</f>
        <v>---</v>
      </c>
    </row>
    <row r="970" spans="1:7" ht="40" hidden="1" customHeight="1">
      <c r="A970" s="588" t="s">
        <v>38</v>
      </c>
      <c r="B970" s="3" t="str">
        <f>IF(ISBLANK('Animal Welfare'!$U20),"---",'Animal Welfare'!$C20)</f>
        <v>---</v>
      </c>
      <c r="C970" s="3" t="str">
        <f>IF(ISBLANK('Animal Welfare'!$U20),"---",'Animal Welfare'!$D20)</f>
        <v>---</v>
      </c>
      <c r="D970" s="3" t="str">
        <f>IF(ISBLANK('Animal Welfare'!$U20),"---",'Animal Welfare'!$E20)</f>
        <v>---</v>
      </c>
      <c r="E970" s="3" t="str">
        <f>IF(ISBLANK('Animal Welfare'!$U20),"---",'Animal Welfare'!$U20)</f>
        <v>---</v>
      </c>
      <c r="F970" s="3" t="str">
        <f>IF(ISBLANK('Animal Welfare'!$U20),"---",'Animal Welfare'!$V20)</f>
        <v>---</v>
      </c>
      <c r="G970" s="3" t="str">
        <f>IF(ISBLANK('Animal Welfare'!$U20),"---",'Animal Welfare'!$X20)</f>
        <v>---</v>
      </c>
    </row>
    <row r="971" spans="1:7" s="143" customFormat="1" ht="28" hidden="1">
      <c r="A971" s="588" t="s">
        <v>38</v>
      </c>
      <c r="B971" s="439" t="str">
        <f>IF(ISBLANK('Animal Welfare'!$U21),"---",'Animal Welfare'!$C21)</f>
        <v>Silver</v>
      </c>
      <c r="C971" s="439" t="str">
        <f>IF(ISBLANK('Animal Welfare'!$U21),"---",'Animal Welfare'!$D21)</f>
        <v>10 Animal Material</v>
      </c>
      <c r="D971" s="439" t="str">
        <f>IF(ISBLANK('Animal Welfare'!$U21),"---",'Animal Welfare'!$E21)</f>
        <v>Alternatively, publicly disclose an explanation of the limitation(s) preventing achievement of the required percentage.</v>
      </c>
      <c r="E971" s="439" t="str">
        <f>IF(ISBLANK('Animal Welfare'!$U21),"---",'Animal Welfare'!$U21)</f>
        <v>New</v>
      </c>
      <c r="F971" s="439" t="str">
        <f>IF(ISBLANK('Animal Welfare'!$U21),"---",'Animal Welfare'!$V21)</f>
        <v>No</v>
      </c>
      <c r="G971" s="439" t="str">
        <f>IF(ISBLANK('Animal Welfare'!$U21),"---",'Animal Welfare'!$X21)</f>
        <v xml:space="preserve">This is a new option for achieving the Silver level. </v>
      </c>
    </row>
    <row r="972" spans="1:7" s="143" customFormat="1" ht="42" hidden="1">
      <c r="A972" s="588" t="s">
        <v>38</v>
      </c>
      <c r="B972" s="439" t="str">
        <f>IF(ISBLANK('Animal Welfare'!$U22),"---",'Animal Welfare'!$C22)</f>
        <v>Silver</v>
      </c>
      <c r="C972" s="439" t="str">
        <f>IF(ISBLANK('Animal Welfare'!$U22),"---",'Animal Welfare'!$D22)</f>
        <v>10 Animal Material</v>
      </c>
      <c r="D972" s="439" t="str">
        <f>IF(ISBLANK('Animal Welfare'!$U22),"---",'Animal Welfare'!$E22)</f>
        <v>A feasibility analysis may be applied as an alternative to meeting the required percentage of certified material in any case where an applicant is unable to meet the requirement.(Note: This is not an option at Gold or Platinum levels). The following are required:</v>
      </c>
      <c r="E972" s="439" t="str">
        <f>IF(ISBLANK('Animal Welfare'!$U22),"---",'Animal Welfare'!$U22)</f>
        <v>New</v>
      </c>
      <c r="F972" s="439" t="str">
        <f>IF(ISBLANK('Animal Welfare'!$U22),"---",'Animal Welfare'!$V22)</f>
        <v>No</v>
      </c>
      <c r="G972" s="439">
        <f>IF(ISBLANK('Animal Welfare'!$U22),"---",'Animal Welfare'!$X22)</f>
        <v>0</v>
      </c>
    </row>
    <row r="973" spans="1:7" s="143" customFormat="1" ht="42" hidden="1">
      <c r="A973" s="588" t="s">
        <v>38</v>
      </c>
      <c r="B973" s="439" t="str">
        <f>IF(ISBLANK('Animal Welfare'!$U23),"---",'Animal Welfare'!$C23)</f>
        <v>Silver</v>
      </c>
      <c r="C973" s="439" t="str">
        <f>IF(ISBLANK('Animal Welfare'!$U23),"---",'Animal Welfare'!$D23)</f>
        <v>10 Animal Material</v>
      </c>
      <c r="D973" s="439" t="str">
        <f>IF(ISBLANK('Animal Welfare'!$U23),"---",'Animal Welfare'!$E23)</f>
        <v>1. An explanation of the limitation(s) preventing the incorporation of the target amount of certified material and how, based on these limitation(s), the amount of certified material currently used represents the maximum that is currently feasible.</v>
      </c>
      <c r="E973" s="439" t="str">
        <f>IF(ISBLANK('Animal Welfare'!$U23),"---",'Animal Welfare'!$U23)</f>
        <v>New</v>
      </c>
      <c r="F973" s="439" t="str">
        <f>IF(ISBLANK('Animal Welfare'!$U23),"---",'Animal Welfare'!$V23)</f>
        <v>No</v>
      </c>
      <c r="G973" s="439">
        <f>IF(ISBLANK('Animal Welfare'!$U23),"---",'Animal Welfare'!$X23)</f>
        <v>0</v>
      </c>
    </row>
    <row r="974" spans="1:7" s="143" customFormat="1" ht="16" hidden="1">
      <c r="A974" s="588" t="s">
        <v>38</v>
      </c>
      <c r="B974" s="439" t="str">
        <f>IF(ISBLANK('Animal Welfare'!$U24),"---",'Animal Welfare'!$C24)</f>
        <v>Silver</v>
      </c>
      <c r="C974" s="439" t="str">
        <f>IF(ISBLANK('Animal Welfare'!$U24),"---",'Animal Welfare'!$D24)</f>
        <v>10 Animal Material</v>
      </c>
      <c r="D974" s="439" t="str">
        <f>IF(ISBLANK('Animal Welfare'!$U24),"---",'Animal Welfare'!$E24)</f>
        <v>2. The explanation must be reported publicly.</v>
      </c>
      <c r="E974" s="439" t="str">
        <f>IF(ISBLANK('Animal Welfare'!$U24),"---",'Animal Welfare'!$U24)</f>
        <v>New</v>
      </c>
      <c r="F974" s="439" t="str">
        <f>IF(ISBLANK('Animal Welfare'!$U24),"---",'Animal Welfare'!$V24)</f>
        <v>No</v>
      </c>
      <c r="G974" s="439">
        <f>IF(ISBLANK('Animal Welfare'!$U24),"---",'Animal Welfare'!$X24)</f>
        <v>0</v>
      </c>
    </row>
    <row r="975" spans="1:7" s="143" customFormat="1" ht="42" hidden="1">
      <c r="A975" s="588" t="s">
        <v>38</v>
      </c>
      <c r="B975" s="439" t="str">
        <f>IF(ISBLANK('Animal Welfare'!$U25),"---",'Animal Welfare'!$C25)</f>
        <v>Silver</v>
      </c>
      <c r="C975" s="439" t="str">
        <f>IF(ISBLANK('Animal Welfare'!$U25),"---",'Animal Welfare'!$D25)</f>
        <v>10 Animal Material</v>
      </c>
      <c r="D975" s="439" t="str">
        <f>IF(ISBLANK('Animal Welfare'!$U25),"---",'Animal Welfare'!$E25)</f>
        <v>3. A strategy for addressing the identified limitation(s) and increasing the amount of certified material over time must be developed. The strategy must include discrete objectives and an associated timeline.</v>
      </c>
      <c r="E975" s="439" t="str">
        <f>IF(ISBLANK('Animal Welfare'!$U25),"---",'Animal Welfare'!$U25)</f>
        <v>New</v>
      </c>
      <c r="F975" s="439" t="str">
        <f>IF(ISBLANK('Animal Welfare'!$U25),"---",'Animal Welfare'!$V25)</f>
        <v>No</v>
      </c>
      <c r="G975" s="439">
        <f>IF(ISBLANK('Animal Welfare'!$U25),"---",'Animal Welfare'!$X25)</f>
        <v>0</v>
      </c>
    </row>
    <row r="976" spans="1:7" s="143" customFormat="1" ht="16" hidden="1">
      <c r="A976" s="588" t="s">
        <v>38</v>
      </c>
      <c r="B976" s="439" t="str">
        <f>IF(ISBLANK('Animal Welfare'!$U26),"---",'Animal Welfare'!$C26)</f>
        <v>Silver</v>
      </c>
      <c r="C976" s="439" t="str">
        <f>IF(ISBLANK('Animal Welfare'!$U26),"---",'Animal Welfare'!$D26)</f>
        <v>10 Animal Material</v>
      </c>
      <c r="D976" s="439" t="str">
        <f>IF(ISBLANK('Animal Welfare'!$U26),"---",'Animal Welfare'!$E26)</f>
        <v>4. For recertification:</v>
      </c>
      <c r="E976" s="439" t="str">
        <f>IF(ISBLANK('Animal Welfare'!$U26),"---",'Animal Welfare'!$U26)</f>
        <v>New</v>
      </c>
      <c r="F976" s="439" t="str">
        <f>IF(ISBLANK('Animal Welfare'!$U26),"---",'Animal Welfare'!$V26)</f>
        <v>No</v>
      </c>
      <c r="G976" s="439">
        <f>IF(ISBLANK('Animal Welfare'!$U26),"---",'Animal Welfare'!$X26)</f>
        <v>0</v>
      </c>
    </row>
    <row r="977" spans="1:7" s="143" customFormat="1" ht="16" hidden="1">
      <c r="A977" s="588" t="s">
        <v>38</v>
      </c>
      <c r="B977" s="439" t="str">
        <f>IF(ISBLANK('Animal Welfare'!$U27),"---",'Animal Welfare'!$C27)</f>
        <v>Silver</v>
      </c>
      <c r="C977" s="439" t="str">
        <f>IF(ISBLANK('Animal Welfare'!$U27),"---",'Animal Welfare'!$D27)</f>
        <v>10 Animal Material</v>
      </c>
      <c r="D977" s="439" t="str">
        <f>IF(ISBLANK('Animal Welfare'!$U27),"---",'Animal Welfare'!$E27)</f>
        <v>a. The applicant must demonstrate progress toward achieving the objectives.</v>
      </c>
      <c r="E977" s="439" t="str">
        <f>IF(ISBLANK('Animal Welfare'!$U27),"---",'Animal Welfare'!$U27)</f>
        <v>New</v>
      </c>
      <c r="F977" s="439" t="str">
        <f>IF(ISBLANK('Animal Welfare'!$U27),"---",'Animal Welfare'!$V27)</f>
        <v>No</v>
      </c>
      <c r="G977" s="439">
        <f>IF(ISBLANK('Animal Welfare'!$U27),"---",'Animal Welfare'!$X27)</f>
        <v>0</v>
      </c>
    </row>
    <row r="978" spans="1:7" s="143" customFormat="1" ht="16" hidden="1">
      <c r="A978" s="588" t="s">
        <v>38</v>
      </c>
      <c r="B978" s="439" t="str">
        <f>IF(ISBLANK('Animal Welfare'!$U28),"---",'Animal Welfare'!$C28)</f>
        <v>Silver</v>
      </c>
      <c r="C978" s="439" t="str">
        <f>IF(ISBLANK('Animal Welfare'!$U28),"---",'Animal Welfare'!$D28)</f>
        <v>10 Animal Material</v>
      </c>
      <c r="D978" s="439" t="str">
        <f>IF(ISBLANK('Animal Welfare'!$U28),"---",'Animal Welfare'!$E28)</f>
        <v>b. A description of progress made must be reported publicly.</v>
      </c>
      <c r="E978" s="439" t="str">
        <f>IF(ISBLANK('Animal Welfare'!$U28),"---",'Animal Welfare'!$U28)</f>
        <v>New</v>
      </c>
      <c r="F978" s="439" t="str">
        <f>IF(ISBLANK('Animal Welfare'!$U28),"---",'Animal Welfare'!$V28)</f>
        <v>No</v>
      </c>
      <c r="G978" s="439">
        <f>IF(ISBLANK('Animal Welfare'!$U28),"---",'Animal Welfare'!$X28)</f>
        <v>0</v>
      </c>
    </row>
    <row r="979" spans="1:7" s="143" customFormat="1" ht="28" hidden="1">
      <c r="A979" s="588" t="s">
        <v>38</v>
      </c>
      <c r="B979" s="439" t="str">
        <f>IF(ISBLANK('Animal Welfare'!$U29),"---",'Animal Welfare'!$C29)</f>
        <v>Gold</v>
      </c>
      <c r="C979" s="439" t="str">
        <f>IF(ISBLANK('Animal Welfare'!$U29),"---",'Animal Welfare'!$D29)</f>
        <v>10 Animal Material</v>
      </c>
      <c r="D979" s="439" t="str">
        <f>IF(ISBLANK('Animal Welfare'!$U29),"---",'Animal Welfare'!$E29)</f>
        <v>Use materials and substances certified to a C2CPII-recognized animal welfare certification program, or equivalent alternative.</v>
      </c>
      <c r="E979" s="439" t="str">
        <f>IF(ISBLANK('Animal Welfare'!$U29),"---",'Animal Welfare'!$U29)</f>
        <v>Modified</v>
      </c>
      <c r="F979" s="439" t="str">
        <f>IF(ISBLANK('Animal Welfare'!$U29),"---",'Animal Welfare'!$V29)</f>
        <v>No</v>
      </c>
      <c r="G979" s="439" t="str">
        <f>IF(ISBLANK('Animal Welfare'!$U29),"---",'Animal Welfare'!$X29)</f>
        <v xml:space="preserve">This requirement was moved from the Silver to the Gold level. </v>
      </c>
    </row>
    <row r="980" spans="1:7" ht="40" hidden="1" customHeight="1">
      <c r="A980" s="588" t="s">
        <v>85</v>
      </c>
      <c r="B980" s="3" t="e">
        <f>IF(ISBLANK(#REF!),"---",#REF!)</f>
        <v>#REF!</v>
      </c>
      <c r="C980" s="3" t="e">
        <f>IF(ISBLANK(#REF!),"---",#REF!)</f>
        <v>#REF!</v>
      </c>
      <c r="D980" s="3" t="e">
        <f>IF(ISBLANK(#REF!),"---",#REF!)</f>
        <v>#REF!</v>
      </c>
      <c r="E980" s="3" t="e">
        <f>IF(ISBLANK(#REF!),"---",#REF!)</f>
        <v>#REF!</v>
      </c>
      <c r="F980" s="3" t="e">
        <f>IF(ISBLANK(#REF!),"---",#REF!)</f>
        <v>#REF!</v>
      </c>
      <c r="G980" s="3" t="e">
        <f>IF(ISBLANK(#REF!),"---",#REF!)</f>
        <v>#REF!</v>
      </c>
    </row>
    <row r="981" spans="1:7" ht="40" hidden="1" customHeight="1">
      <c r="A981" s="588" t="s">
        <v>85</v>
      </c>
      <c r="B981" s="3" t="e">
        <f>IF(ISBLANK(#REF!),"---",#REF!)</f>
        <v>#REF!</v>
      </c>
      <c r="C981" s="3" t="e">
        <f>IF(ISBLANK(#REF!),"---",#REF!)</f>
        <v>#REF!</v>
      </c>
      <c r="D981" s="3" t="e">
        <f>IF(ISBLANK(#REF!),"---",#REF!)</f>
        <v>#REF!</v>
      </c>
      <c r="E981" s="3" t="e">
        <f>IF(ISBLANK(#REF!),"---",#REF!)</f>
        <v>#REF!</v>
      </c>
      <c r="F981" s="3" t="e">
        <f>IF(ISBLANK(#REF!),"---",#REF!)</f>
        <v>#REF!</v>
      </c>
      <c r="G981" s="3" t="e">
        <f>IF(ISBLANK(#REF!),"---",#REF!)</f>
        <v>#REF!</v>
      </c>
    </row>
    <row r="982" spans="1:7" ht="40" hidden="1" customHeight="1">
      <c r="A982" s="588" t="s">
        <v>85</v>
      </c>
      <c r="B982" s="3" t="e">
        <f>IF(ISBLANK(#REF!),"---",#REF!)</f>
        <v>#REF!</v>
      </c>
      <c r="C982" s="3" t="e">
        <f>IF(ISBLANK(#REF!),"---",#REF!)</f>
        <v>#REF!</v>
      </c>
      <c r="D982" s="3" t="e">
        <f>IF(ISBLANK(#REF!),"---",#REF!)</f>
        <v>#REF!</v>
      </c>
      <c r="E982" s="3" t="e">
        <f>IF(ISBLANK(#REF!),"---",#REF!)</f>
        <v>#REF!</v>
      </c>
      <c r="F982" s="3" t="e">
        <f>IF(ISBLANK(#REF!),"---",#REF!)</f>
        <v>#REF!</v>
      </c>
      <c r="G982" s="3" t="e">
        <f>IF(ISBLANK(#REF!),"---",#REF!)</f>
        <v>#REF!</v>
      </c>
    </row>
    <row r="983" spans="1:7" s="143" customFormat="1" ht="16" hidden="1">
      <c r="A983" s="588" t="s">
        <v>85</v>
      </c>
      <c r="B983" s="439" t="e">
        <f>IF(ISBLANK(#REF!),"---",#REF!)</f>
        <v>#REF!</v>
      </c>
      <c r="C983" s="439" t="e">
        <f>IF(ISBLANK(#REF!),"---",#REF!)</f>
        <v>#REF!</v>
      </c>
      <c r="D983" s="439" t="e">
        <f>IF(ISBLANK(#REF!),"---",#REF!)</f>
        <v>#REF!</v>
      </c>
      <c r="E983" s="439" t="e">
        <f>IF(ISBLANK(#REF!),"---",#REF!)</f>
        <v>#REF!</v>
      </c>
      <c r="F983" s="439" t="e">
        <f>IF(ISBLANK(#REF!),"---",#REF!)</f>
        <v>#REF!</v>
      </c>
      <c r="G983" s="439" t="e">
        <f>IF(ISBLANK(#REF!),"---",#REF!)</f>
        <v>#REF!</v>
      </c>
    </row>
    <row r="984" spans="1:7" ht="40" hidden="1" customHeight="1">
      <c r="A984" s="588" t="s">
        <v>85</v>
      </c>
      <c r="B984" s="3" t="e">
        <f>IF(ISBLANK(#REF!),"---",#REF!)</f>
        <v>#REF!</v>
      </c>
      <c r="C984" s="3" t="e">
        <f>IF(ISBLANK(#REF!),"---",#REF!)</f>
        <v>#REF!</v>
      </c>
      <c r="D984" s="3" t="e">
        <f>IF(ISBLANK(#REF!),"---",#REF!)</f>
        <v>#REF!</v>
      </c>
      <c r="E984" s="3" t="e">
        <f>IF(ISBLANK(#REF!),"---",#REF!)</f>
        <v>#REF!</v>
      </c>
      <c r="F984" s="3" t="e">
        <f>IF(ISBLANK(#REF!),"---",#REF!)</f>
        <v>#REF!</v>
      </c>
      <c r="G984" s="3" t="e">
        <f>IF(ISBLANK(#REF!),"---",#REF!)</f>
        <v>#REF!</v>
      </c>
    </row>
    <row r="985" spans="1:7" s="143" customFormat="1" ht="16" hidden="1">
      <c r="A985" s="588" t="s">
        <v>85</v>
      </c>
      <c r="B985" s="439" t="e">
        <f>IF(ISBLANK(#REF!),"---",#REF!)</f>
        <v>#REF!</v>
      </c>
      <c r="C985" s="439" t="e">
        <f>IF(ISBLANK(#REF!),"---",#REF!)</f>
        <v>#REF!</v>
      </c>
      <c r="D985" s="439" t="e">
        <f>IF(ISBLANK(#REF!),"---",#REF!)</f>
        <v>#REF!</v>
      </c>
      <c r="E985" s="439" t="e">
        <f>IF(ISBLANK(#REF!),"---",#REF!)</f>
        <v>#REF!</v>
      </c>
      <c r="F985" s="439" t="e">
        <f>IF(ISBLANK(#REF!),"---",#REF!)</f>
        <v>#REF!</v>
      </c>
      <c r="G985" s="439" t="e">
        <f>IF(ISBLANK(#REF!),"---",#REF!)</f>
        <v>#REF!</v>
      </c>
    </row>
    <row r="986" spans="1:7" ht="40" hidden="1" customHeight="1">
      <c r="A986" s="588" t="s">
        <v>85</v>
      </c>
      <c r="B986" s="3" t="e">
        <f>IF(ISBLANK(#REF!),"---",#REF!)</f>
        <v>#REF!</v>
      </c>
      <c r="C986" s="3" t="e">
        <f>IF(ISBLANK(#REF!),"---",#REF!)</f>
        <v>#REF!</v>
      </c>
      <c r="D986" s="3" t="e">
        <f>IF(ISBLANK(#REF!),"---",#REF!)</f>
        <v>#REF!</v>
      </c>
      <c r="E986" s="3" t="e">
        <f>IF(ISBLANK(#REF!),"---",#REF!)</f>
        <v>#REF!</v>
      </c>
      <c r="F986" s="3" t="e">
        <f>IF(ISBLANK(#REF!),"---",#REF!)</f>
        <v>#REF!</v>
      </c>
      <c r="G986" s="3" t="e">
        <f>IF(ISBLANK(#REF!),"---",#REF!)</f>
        <v>#REF!</v>
      </c>
    </row>
    <row r="987" spans="1:7" ht="40" hidden="1" customHeight="1">
      <c r="A987" s="588" t="s">
        <v>85</v>
      </c>
      <c r="B987" s="3" t="e">
        <f>IF(ISBLANK(#REF!),"---",#REF!)</f>
        <v>#REF!</v>
      </c>
      <c r="C987" s="3" t="e">
        <f>IF(ISBLANK(#REF!),"---",#REF!)</f>
        <v>#REF!</v>
      </c>
      <c r="D987" s="3" t="e">
        <f>IF(ISBLANK(#REF!),"---",#REF!)</f>
        <v>#REF!</v>
      </c>
      <c r="E987" s="3" t="e">
        <f>IF(ISBLANK(#REF!),"---",#REF!)</f>
        <v>#REF!</v>
      </c>
      <c r="F987" s="3" t="e">
        <f>IF(ISBLANK(#REF!),"---",#REF!)</f>
        <v>#REF!</v>
      </c>
      <c r="G987" s="3" t="e">
        <f>IF(ISBLANK(#REF!),"---",#REF!)</f>
        <v>#REF!</v>
      </c>
    </row>
    <row r="988" spans="1:7" s="143" customFormat="1" ht="40" customHeight="1">
      <c r="A988" s="142"/>
      <c r="C988" s="142"/>
      <c r="D988" s="142"/>
      <c r="E988" s="142"/>
      <c r="F988" s="142"/>
    </row>
    <row r="989" spans="1:7" ht="40" customHeight="1">
      <c r="A989" s="142"/>
      <c r="C989" s="142"/>
      <c r="D989" s="142"/>
      <c r="E989" s="142"/>
      <c r="F989" s="142"/>
    </row>
    <row r="990" spans="1:7" ht="40" customHeight="1">
      <c r="A990" s="142"/>
      <c r="C990" s="142"/>
      <c r="D990" s="142"/>
      <c r="E990" s="142"/>
      <c r="F990" s="142"/>
    </row>
    <row r="991" spans="1:7" ht="40" customHeight="1">
      <c r="A991" s="142"/>
      <c r="C991" s="142"/>
      <c r="D991" s="142"/>
      <c r="E991" s="142"/>
      <c r="F991" s="142"/>
    </row>
    <row r="992" spans="1:7" ht="40" customHeight="1">
      <c r="A992" s="142"/>
      <c r="C992" s="142"/>
      <c r="D992" s="142"/>
      <c r="E992" s="142"/>
      <c r="F992" s="142"/>
    </row>
  </sheetData>
  <sheetProtection algorithmName="SHA-512" hashValue="CFjcttVdpMAU6CyT+1vU3CyNAaqZN/A7Z5GFMrM4sjLXsSbWZtzoHQO7xux947JQlw64E5IkIySNal1gD4qVDQ==" saltValue="vZVOrBowjQZu9NlekG2CTg==" spinCount="100000" sheet="1" formatCells="0" formatColumns="0" formatRows="0" autoFilter="0"/>
  <autoFilter ref="A3:G987" xr:uid="{26242D60-C92C-F84A-8766-24ECF091DF64}">
    <filterColumn colId="5">
      <filters>
        <filter val="Yes"/>
      </filters>
    </filterColumn>
    <sortState xmlns:xlrd2="http://schemas.microsoft.com/office/spreadsheetml/2017/richdata2" ref="A768:G794">
      <sortCondition ref="C3:C987"/>
    </sortState>
  </autoFilter>
  <mergeCells count="1">
    <mergeCell ref="A2:G2"/>
  </mergeCells>
  <conditionalFormatting sqref="H3">
    <cfRule type="containsText" dxfId="441" priority="1" operator="containsText" text="0">
      <formula>NOT(ISERROR(SEARCH("0",H3)))</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38DFE-F12D-8C48-928B-8986AEB4F6DA}">
  <sheetPr codeName="Sheet17"/>
  <dimension ref="A1:AM155"/>
  <sheetViews>
    <sheetView zoomScale="77" zoomScaleNormal="77" workbookViewId="0">
      <selection activeCell="N7" sqref="N7"/>
    </sheetView>
  </sheetViews>
  <sheetFormatPr baseColWidth="10" defaultColWidth="10.83203125" defaultRowHeight="14"/>
  <cols>
    <col min="1" max="1" width="23.1640625" style="2" customWidth="1"/>
    <col min="2" max="2" width="84.1640625" style="2" customWidth="1"/>
    <col min="3" max="3" width="63.83203125" style="2" customWidth="1"/>
    <col min="4" max="4" width="74.6640625" style="2" customWidth="1"/>
    <col min="5" max="6" width="81.33203125" style="2" customWidth="1"/>
    <col min="7" max="7" width="73.5" style="2" customWidth="1"/>
    <col min="8" max="10" width="10.83203125" style="2"/>
    <col min="11" max="11" width="16.83203125" style="2" customWidth="1"/>
    <col min="12" max="12" width="15.1640625" style="2" customWidth="1"/>
    <col min="13" max="16" width="10.83203125" style="2"/>
    <col min="17" max="17" width="19.33203125" style="2" customWidth="1"/>
    <col min="18" max="18" width="10.83203125" style="2"/>
    <col min="19" max="19" width="26.1640625" style="2" customWidth="1"/>
    <col min="20" max="22" width="10.83203125" style="2"/>
    <col min="23" max="23" width="44.83203125" style="2" customWidth="1"/>
    <col min="24" max="24" width="9" style="2" customWidth="1"/>
    <col min="25" max="25" width="26.83203125" style="2" customWidth="1"/>
    <col min="26" max="38" width="10.83203125" style="2"/>
    <col min="39" max="39" width="63.83203125" style="2" customWidth="1"/>
    <col min="40" max="16384" width="10.83203125" style="2"/>
  </cols>
  <sheetData>
    <row r="1" spans="1:39">
      <c r="A1" s="24" t="s">
        <v>3402</v>
      </c>
      <c r="Q1" s="2" t="s">
        <v>3403</v>
      </c>
      <c r="S1" s="2" t="s">
        <v>20</v>
      </c>
      <c r="U1" s="2" t="s">
        <v>22</v>
      </c>
      <c r="W1" s="2" t="s">
        <v>28</v>
      </c>
      <c r="Y1" s="2" t="s">
        <v>64</v>
      </c>
      <c r="AA1" s="2" t="s">
        <v>65</v>
      </c>
      <c r="AH1" s="2" t="s">
        <v>3404</v>
      </c>
    </row>
    <row r="2" spans="1:39" ht="17">
      <c r="A2" s="5" t="s">
        <v>131</v>
      </c>
      <c r="B2" s="6" t="s">
        <v>131</v>
      </c>
      <c r="C2" s="5" t="s">
        <v>131</v>
      </c>
      <c r="D2" s="5" t="s">
        <v>131</v>
      </c>
      <c r="E2" s="6" t="s">
        <v>1745</v>
      </c>
      <c r="F2" s="6" t="s">
        <v>131</v>
      </c>
      <c r="G2" s="7" t="s">
        <v>131</v>
      </c>
      <c r="K2" s="14" t="s">
        <v>131</v>
      </c>
      <c r="L2" s="14" t="s">
        <v>131</v>
      </c>
      <c r="M2" s="14" t="s">
        <v>131</v>
      </c>
      <c r="N2" s="14" t="s">
        <v>131</v>
      </c>
      <c r="O2" s="14"/>
      <c r="Q2" s="26" t="s">
        <v>131</v>
      </c>
      <c r="S2" s="29" t="s">
        <v>131</v>
      </c>
      <c r="U2" s="34" t="s">
        <v>131</v>
      </c>
      <c r="W2" s="40" t="s">
        <v>131</v>
      </c>
      <c r="Y2" s="44"/>
      <c r="AH2" s="40" t="s">
        <v>131</v>
      </c>
      <c r="AM2" s="69" t="s">
        <v>3405</v>
      </c>
    </row>
    <row r="3" spans="1:39" ht="17">
      <c r="A3" s="8" t="s">
        <v>301</v>
      </c>
      <c r="B3" s="9" t="s">
        <v>3406</v>
      </c>
      <c r="C3" s="8" t="s">
        <v>301</v>
      </c>
      <c r="D3" s="8" t="s">
        <v>301</v>
      </c>
      <c r="E3" s="9" t="s">
        <v>3407</v>
      </c>
      <c r="F3" s="1155" t="s">
        <v>3408</v>
      </c>
      <c r="G3" s="10" t="s">
        <v>3409</v>
      </c>
      <c r="K3" s="62">
        <v>4.0999999999999996</v>
      </c>
      <c r="L3" s="2" t="s">
        <v>3410</v>
      </c>
      <c r="M3" s="2" t="s">
        <v>3411</v>
      </c>
      <c r="N3" s="2" t="s">
        <v>3412</v>
      </c>
      <c r="Q3" s="27" t="s">
        <v>3413</v>
      </c>
      <c r="S3" s="30" t="s">
        <v>3406</v>
      </c>
      <c r="U3" s="35" t="s">
        <v>3414</v>
      </c>
      <c r="W3" s="41" t="s">
        <v>301</v>
      </c>
      <c r="Y3" s="45"/>
      <c r="AA3" s="47" t="s">
        <v>1745</v>
      </c>
      <c r="AH3" s="2" t="s">
        <v>3415</v>
      </c>
      <c r="AM3" s="70" t="s">
        <v>3416</v>
      </c>
    </row>
    <row r="4" spans="1:39" ht="17">
      <c r="A4" s="8"/>
      <c r="B4" s="9" t="s">
        <v>3417</v>
      </c>
      <c r="C4" s="8" t="s">
        <v>3418</v>
      </c>
      <c r="D4" s="8" t="s">
        <v>3419</v>
      </c>
      <c r="E4" s="9" t="s">
        <v>3420</v>
      </c>
      <c r="F4" s="1155"/>
      <c r="G4" s="10" t="s">
        <v>3421</v>
      </c>
      <c r="K4" s="51" t="s">
        <v>3422</v>
      </c>
      <c r="L4" s="2" t="s">
        <v>281</v>
      </c>
      <c r="M4" s="2" t="s">
        <v>3423</v>
      </c>
      <c r="N4" s="2" t="s">
        <v>53</v>
      </c>
      <c r="Q4" s="28" t="s">
        <v>3424</v>
      </c>
      <c r="S4" s="30" t="s">
        <v>3417</v>
      </c>
      <c r="U4" s="36" t="s">
        <v>3417</v>
      </c>
      <c r="W4" s="41" t="s">
        <v>3425</v>
      </c>
      <c r="Y4" s="45"/>
      <c r="AA4" s="41" t="s">
        <v>3407</v>
      </c>
      <c r="AH4" s="2" t="s">
        <v>3426</v>
      </c>
      <c r="AM4" s="70" t="s">
        <v>3427</v>
      </c>
    </row>
    <row r="5" spans="1:39" ht="17">
      <c r="A5" s="1155"/>
      <c r="B5" s="9"/>
      <c r="C5" s="8"/>
      <c r="D5" s="8"/>
      <c r="E5" s="9" t="s">
        <v>3428</v>
      </c>
      <c r="F5" s="1155"/>
      <c r="G5" s="10"/>
      <c r="K5" s="51">
        <v>3.1</v>
      </c>
      <c r="L5" s="2" t="s">
        <v>518</v>
      </c>
      <c r="M5" s="2" t="s">
        <v>3429</v>
      </c>
      <c r="N5" s="2" t="s">
        <v>3430</v>
      </c>
      <c r="Q5" s="25" t="s">
        <v>3431</v>
      </c>
      <c r="S5" s="25" t="s">
        <v>3431</v>
      </c>
      <c r="U5" s="2" t="s">
        <v>3431</v>
      </c>
      <c r="W5" s="41" t="s">
        <v>3432</v>
      </c>
      <c r="Y5" s="46"/>
      <c r="AA5" s="41" t="s">
        <v>3420</v>
      </c>
      <c r="AM5" s="70" t="s">
        <v>3433</v>
      </c>
    </row>
    <row r="6" spans="1:39" ht="17">
      <c r="A6" s="1155"/>
      <c r="B6" s="1155"/>
      <c r="C6" s="8"/>
      <c r="D6" s="8"/>
      <c r="E6" s="9" t="s">
        <v>3434</v>
      </c>
      <c r="F6" s="6" t="s">
        <v>131</v>
      </c>
      <c r="G6" s="1155"/>
      <c r="L6" s="2" t="s">
        <v>634</v>
      </c>
      <c r="M6" s="2" t="s">
        <v>3435</v>
      </c>
      <c r="N6" s="2" t="s">
        <v>3436</v>
      </c>
      <c r="Q6" s="27" t="s">
        <v>3417</v>
      </c>
      <c r="W6" s="2" t="s">
        <v>3431</v>
      </c>
      <c r="Y6" s="46"/>
      <c r="AA6" s="41" t="s">
        <v>3428</v>
      </c>
      <c r="AM6" s="70" t="s">
        <v>3437</v>
      </c>
    </row>
    <row r="7" spans="1:39" ht="17">
      <c r="A7" s="5" t="s">
        <v>131</v>
      </c>
      <c r="B7" s="5" t="s">
        <v>131</v>
      </c>
      <c r="C7" s="5" t="s">
        <v>131</v>
      </c>
      <c r="D7" s="1155"/>
      <c r="E7" s="1155"/>
      <c r="F7" s="1155" t="s">
        <v>3438</v>
      </c>
      <c r="G7" s="7" t="s">
        <v>131</v>
      </c>
      <c r="L7" s="2" t="s">
        <v>729</v>
      </c>
      <c r="Y7" s="46"/>
      <c r="AA7" s="41" t="s">
        <v>3434</v>
      </c>
      <c r="AM7" s="70" t="s">
        <v>3439</v>
      </c>
    </row>
    <row r="8" spans="1:39" ht="17">
      <c r="A8" s="8" t="s">
        <v>301</v>
      </c>
      <c r="B8" s="8" t="s">
        <v>301</v>
      </c>
      <c r="C8" s="8" t="s">
        <v>3440</v>
      </c>
      <c r="D8" s="7" t="s">
        <v>1745</v>
      </c>
      <c r="E8" s="1155"/>
      <c r="F8" s="1155" t="s">
        <v>3441</v>
      </c>
      <c r="G8" s="10" t="s">
        <v>301</v>
      </c>
      <c r="L8" s="2" t="s">
        <v>3417</v>
      </c>
      <c r="Q8" s="26" t="s">
        <v>131</v>
      </c>
      <c r="S8" s="37" t="s">
        <v>131</v>
      </c>
      <c r="AA8" s="2" t="s">
        <v>3431</v>
      </c>
      <c r="AM8" s="70" t="s">
        <v>3442</v>
      </c>
    </row>
    <row r="9" spans="1:39" ht="17">
      <c r="A9" s="1155" t="s">
        <v>3443</v>
      </c>
      <c r="B9" s="8" t="s">
        <v>3417</v>
      </c>
      <c r="C9" s="8" t="s">
        <v>3444</v>
      </c>
      <c r="D9" s="10" t="s">
        <v>3445</v>
      </c>
      <c r="E9" s="6" t="s">
        <v>1745</v>
      </c>
      <c r="F9" s="11"/>
      <c r="G9" s="10" t="s">
        <v>3446</v>
      </c>
      <c r="Q9" s="27" t="s">
        <v>3413</v>
      </c>
      <c r="S9" s="38" t="s">
        <v>3447</v>
      </c>
      <c r="AM9" s="70" t="s">
        <v>3448</v>
      </c>
    </row>
    <row r="10" spans="1:39" ht="17">
      <c r="A10" s="1155"/>
      <c r="B10" s="8"/>
      <c r="C10" s="8"/>
      <c r="D10" s="10" t="s">
        <v>3449</v>
      </c>
      <c r="E10" s="9" t="s">
        <v>3445</v>
      </c>
      <c r="F10" s="1155"/>
      <c r="G10" s="10"/>
      <c r="L10" s="14" t="s">
        <v>131</v>
      </c>
      <c r="Q10" s="28" t="s">
        <v>3424</v>
      </c>
      <c r="S10" s="38" t="s">
        <v>3417</v>
      </c>
      <c r="AM10" s="70" t="s">
        <v>3450</v>
      </c>
    </row>
    <row r="11" spans="1:39" ht="17">
      <c r="A11" s="1155"/>
      <c r="B11" s="1155"/>
      <c r="C11" s="1155"/>
      <c r="D11" s="8" t="s">
        <v>3451</v>
      </c>
      <c r="E11" s="9" t="s">
        <v>3449</v>
      </c>
      <c r="F11" s="6" t="s">
        <v>131</v>
      </c>
      <c r="G11" s="1155"/>
      <c r="L11" s="2" t="s">
        <v>3452</v>
      </c>
      <c r="Q11" s="25" t="s">
        <v>3431</v>
      </c>
      <c r="S11" s="39" t="s">
        <v>3431</v>
      </c>
      <c r="AM11" s="69" t="s">
        <v>3453</v>
      </c>
    </row>
    <row r="12" spans="1:39" ht="17">
      <c r="A12" s="5" t="s">
        <v>131</v>
      </c>
      <c r="B12" s="5" t="s">
        <v>131</v>
      </c>
      <c r="C12" s="5" t="s">
        <v>131</v>
      </c>
      <c r="D12" s="8" t="s">
        <v>3454</v>
      </c>
      <c r="E12" s="9" t="s">
        <v>3451</v>
      </c>
      <c r="F12" s="1155" t="s">
        <v>3455</v>
      </c>
      <c r="G12" s="7" t="s">
        <v>131</v>
      </c>
      <c r="L12" s="2" t="s">
        <v>3456</v>
      </c>
      <c r="AM12" s="70" t="s">
        <v>3457</v>
      </c>
    </row>
    <row r="13" spans="1:39" ht="17">
      <c r="A13" s="9" t="s">
        <v>301</v>
      </c>
      <c r="B13" s="9" t="s">
        <v>3458</v>
      </c>
      <c r="C13" s="8" t="s">
        <v>3459</v>
      </c>
      <c r="D13" s="8" t="s">
        <v>3460</v>
      </c>
      <c r="E13" s="9" t="s">
        <v>3454</v>
      </c>
      <c r="F13" s="1155"/>
      <c r="G13" s="10" t="s">
        <v>301</v>
      </c>
      <c r="S13" s="14" t="s">
        <v>131</v>
      </c>
      <c r="AM13" s="70" t="s">
        <v>3461</v>
      </c>
    </row>
    <row r="14" spans="1:39" ht="17">
      <c r="A14" s="9" t="s">
        <v>362</v>
      </c>
      <c r="B14" s="9"/>
      <c r="C14" s="8" t="s">
        <v>3462</v>
      </c>
      <c r="D14" s="8"/>
      <c r="E14" s="9" t="s">
        <v>3463</v>
      </c>
      <c r="F14" s="6"/>
      <c r="G14" s="10" t="s">
        <v>3464</v>
      </c>
      <c r="L14" s="14" t="s">
        <v>131</v>
      </c>
      <c r="S14" s="2" t="s">
        <v>3413</v>
      </c>
      <c r="AM14" s="70" t="s">
        <v>3465</v>
      </c>
    </row>
    <row r="15" spans="1:39" ht="17">
      <c r="A15" s="1155"/>
      <c r="B15" s="1155"/>
      <c r="C15" s="8"/>
      <c r="D15" s="1155"/>
      <c r="E15" s="9" t="s">
        <v>3460</v>
      </c>
      <c r="F15" s="6" t="s">
        <v>131</v>
      </c>
      <c r="G15" s="10"/>
      <c r="L15" s="2" t="s">
        <v>281</v>
      </c>
      <c r="S15" s="2" t="s">
        <v>3424</v>
      </c>
      <c r="AM15" s="70" t="s">
        <v>3466</v>
      </c>
    </row>
    <row r="16" spans="1:39" ht="17">
      <c r="A16" s="1155"/>
      <c r="B16" s="6" t="s">
        <v>131</v>
      </c>
      <c r="C16" s="1155"/>
      <c r="D16" s="8" t="s">
        <v>131</v>
      </c>
      <c r="E16" s="1155"/>
      <c r="F16" s="1155" t="s">
        <v>3467</v>
      </c>
      <c r="G16" s="1155"/>
      <c r="L16" s="2" t="s">
        <v>518</v>
      </c>
      <c r="S16" s="2" t="s">
        <v>3417</v>
      </c>
      <c r="AM16" s="70" t="s">
        <v>3468</v>
      </c>
    </row>
    <row r="17" spans="1:39" ht="17">
      <c r="A17" s="5" t="s">
        <v>131</v>
      </c>
      <c r="B17" s="8" t="s">
        <v>3469</v>
      </c>
      <c r="C17" s="6" t="s">
        <v>131</v>
      </c>
      <c r="D17" s="8" t="s">
        <v>3470</v>
      </c>
      <c r="E17" s="1155"/>
      <c r="F17" s="1155" t="s">
        <v>3471</v>
      </c>
      <c r="G17" s="7" t="s">
        <v>131</v>
      </c>
      <c r="L17" s="2" t="s">
        <v>3456</v>
      </c>
      <c r="S17" s="2" t="s">
        <v>3472</v>
      </c>
      <c r="AM17" s="70" t="s">
        <v>3473</v>
      </c>
    </row>
    <row r="18" spans="1:39" ht="17">
      <c r="A18" s="9" t="s">
        <v>301</v>
      </c>
      <c r="B18" s="9" t="s">
        <v>3474</v>
      </c>
      <c r="C18" s="9" t="s">
        <v>301</v>
      </c>
      <c r="D18" s="8" t="s">
        <v>3475</v>
      </c>
      <c r="E18" s="6" t="s">
        <v>131</v>
      </c>
      <c r="F18" s="11"/>
      <c r="G18" s="10" t="s">
        <v>301</v>
      </c>
      <c r="S18" s="2" t="s">
        <v>3431</v>
      </c>
      <c r="AM18" s="70" t="s">
        <v>3476</v>
      </c>
    </row>
    <row r="19" spans="1:39" ht="17">
      <c r="A19" s="9" t="s">
        <v>362</v>
      </c>
      <c r="B19" s="9" t="s">
        <v>3431</v>
      </c>
      <c r="C19" s="9" t="s">
        <v>3477</v>
      </c>
      <c r="D19" s="8" t="s">
        <v>3478</v>
      </c>
      <c r="E19" s="9" t="s">
        <v>3470</v>
      </c>
      <c r="F19" s="1155"/>
      <c r="G19" s="1155" t="s">
        <v>3479</v>
      </c>
      <c r="L19" s="14" t="s">
        <v>131</v>
      </c>
      <c r="AM19" s="70" t="s">
        <v>3480</v>
      </c>
    </row>
    <row r="20" spans="1:39" ht="17">
      <c r="A20" s="1155" t="s">
        <v>3417</v>
      </c>
      <c r="B20" s="1155"/>
      <c r="C20" s="9" t="s">
        <v>3481</v>
      </c>
      <c r="D20" s="8" t="s">
        <v>3482</v>
      </c>
      <c r="E20" s="9" t="s">
        <v>3475</v>
      </c>
      <c r="F20" s="6" t="s">
        <v>131</v>
      </c>
      <c r="G20" s="1155"/>
      <c r="L20" s="2" t="s">
        <v>281</v>
      </c>
      <c r="S20" s="14" t="s">
        <v>131</v>
      </c>
      <c r="AM20" s="71" t="s">
        <v>3483</v>
      </c>
    </row>
    <row r="21" spans="1:39" ht="17">
      <c r="B21" s="6" t="s">
        <v>131</v>
      </c>
      <c r="C21" s="9"/>
      <c r="D21" s="8" t="s">
        <v>3460</v>
      </c>
      <c r="E21" s="9" t="s">
        <v>3478</v>
      </c>
      <c r="F21" s="1155" t="s">
        <v>3484</v>
      </c>
      <c r="G21" s="7" t="s">
        <v>131</v>
      </c>
      <c r="L21" s="2" t="s">
        <v>518</v>
      </c>
      <c r="S21" s="2" t="s">
        <v>301</v>
      </c>
      <c r="AM21" s="70" t="s">
        <v>3485</v>
      </c>
    </row>
    <row r="22" spans="1:39" ht="17">
      <c r="A22" s="1155"/>
      <c r="B22" s="9" t="s">
        <v>3486</v>
      </c>
      <c r="C22" s="1155"/>
      <c r="D22" s="8"/>
      <c r="E22" s="9" t="s">
        <v>3482</v>
      </c>
      <c r="F22" s="1155" t="s">
        <v>3487</v>
      </c>
      <c r="G22" s="10" t="s">
        <v>301</v>
      </c>
      <c r="L22" s="2" t="s">
        <v>634</v>
      </c>
      <c r="S22" s="2" t="s">
        <v>362</v>
      </c>
      <c r="AM22" s="70" t="s">
        <v>3488</v>
      </c>
    </row>
    <row r="23" spans="1:39" ht="17">
      <c r="A23" s="5" t="s">
        <v>131</v>
      </c>
      <c r="B23" s="8" t="s">
        <v>3489</v>
      </c>
      <c r="C23" s="6" t="s">
        <v>131</v>
      </c>
      <c r="D23" s="1155"/>
      <c r="E23" s="9" t="s">
        <v>3460</v>
      </c>
      <c r="F23" s="1155" t="s">
        <v>3490</v>
      </c>
      <c r="G23" s="10" t="s">
        <v>3491</v>
      </c>
      <c r="L23" s="2" t="s">
        <v>729</v>
      </c>
      <c r="S23" s="2" t="s">
        <v>3472</v>
      </c>
      <c r="AM23" s="70" t="s">
        <v>3492</v>
      </c>
    </row>
    <row r="24" spans="1:39" ht="17">
      <c r="A24" s="8" t="s">
        <v>301</v>
      </c>
      <c r="B24" s="8" t="s">
        <v>3431</v>
      </c>
      <c r="C24" s="9" t="s">
        <v>301</v>
      </c>
      <c r="D24" s="5" t="s">
        <v>131</v>
      </c>
      <c r="E24" s="1155"/>
      <c r="F24" s="1155"/>
      <c r="G24" s="10"/>
      <c r="L24" s="2" t="s">
        <v>3493</v>
      </c>
      <c r="S24" s="2" t="s">
        <v>3431</v>
      </c>
      <c r="AM24" s="70" t="s">
        <v>3494</v>
      </c>
    </row>
    <row r="25" spans="1:39" ht="17">
      <c r="A25" s="8" t="s">
        <v>3417</v>
      </c>
      <c r="B25" s="1155"/>
      <c r="C25" s="9" t="s">
        <v>3472</v>
      </c>
      <c r="D25" s="8" t="s">
        <v>301</v>
      </c>
      <c r="E25" s="1155"/>
      <c r="F25" s="1155"/>
      <c r="G25" s="1155"/>
      <c r="L25" s="2" t="s">
        <v>3417</v>
      </c>
      <c r="AM25" s="70" t="s">
        <v>3495</v>
      </c>
    </row>
    <row r="26" spans="1:39" ht="17">
      <c r="A26" s="1155"/>
      <c r="B26" s="6" t="s">
        <v>131</v>
      </c>
      <c r="C26" s="8"/>
      <c r="D26" s="8" t="s">
        <v>3460</v>
      </c>
      <c r="E26" s="6" t="s">
        <v>131</v>
      </c>
      <c r="F26" s="6" t="s">
        <v>131</v>
      </c>
      <c r="G26" s="7" t="s">
        <v>131</v>
      </c>
      <c r="AM26" s="70" t="s">
        <v>3496</v>
      </c>
    </row>
    <row r="27" spans="1:39" ht="17">
      <c r="A27" s="1155"/>
      <c r="B27" s="9" t="s">
        <v>3497</v>
      </c>
      <c r="C27" s="1155"/>
      <c r="D27" s="10"/>
      <c r="E27" s="1155" t="s">
        <v>3498</v>
      </c>
      <c r="F27" s="1155" t="s">
        <v>3438</v>
      </c>
      <c r="G27" s="10" t="s">
        <v>301</v>
      </c>
      <c r="L27" s="14" t="s">
        <v>131</v>
      </c>
      <c r="AM27" s="70" t="s">
        <v>3499</v>
      </c>
    </row>
    <row r="28" spans="1:39" ht="17">
      <c r="A28" s="5" t="s">
        <v>131</v>
      </c>
      <c r="B28" s="8" t="s">
        <v>3500</v>
      </c>
      <c r="C28" s="5" t="s">
        <v>131</v>
      </c>
      <c r="D28" s="1155"/>
      <c r="E28" s="1155" t="s">
        <v>3501</v>
      </c>
      <c r="F28" s="1155" t="s">
        <v>3502</v>
      </c>
      <c r="G28" s="10" t="s">
        <v>3503</v>
      </c>
      <c r="L28" s="2" t="s">
        <v>3410</v>
      </c>
      <c r="AM28" s="70" t="s">
        <v>3504</v>
      </c>
    </row>
    <row r="29" spans="1:39" ht="17">
      <c r="A29" s="1155" t="s">
        <v>3505</v>
      </c>
      <c r="B29" s="8" t="s">
        <v>3431</v>
      </c>
      <c r="C29" s="8" t="s">
        <v>301</v>
      </c>
      <c r="D29" s="7" t="s">
        <v>131</v>
      </c>
      <c r="E29" s="1155" t="s">
        <v>3506</v>
      </c>
      <c r="F29" s="1155" t="s">
        <v>3507</v>
      </c>
      <c r="G29" s="10"/>
      <c r="L29" s="2" t="s">
        <v>281</v>
      </c>
      <c r="AM29" s="70" t="s">
        <v>3508</v>
      </c>
    </row>
    <row r="30" spans="1:39" ht="17">
      <c r="A30" s="1155" t="s">
        <v>3417</v>
      </c>
      <c r="B30" s="1155"/>
      <c r="C30" s="8" t="s">
        <v>3509</v>
      </c>
      <c r="D30" s="10" t="s">
        <v>301</v>
      </c>
      <c r="E30" s="1155"/>
      <c r="F30" s="1155"/>
      <c r="G30" s="1155"/>
      <c r="L30" s="2" t="s">
        <v>518</v>
      </c>
      <c r="AM30" s="69" t="s">
        <v>3510</v>
      </c>
    </row>
    <row r="31" spans="1:39" ht="17">
      <c r="A31" s="1155"/>
      <c r="B31" s="5" t="s">
        <v>131</v>
      </c>
      <c r="C31" s="8" t="s">
        <v>3511</v>
      </c>
      <c r="D31" s="10" t="s">
        <v>3512</v>
      </c>
      <c r="E31" s="1155"/>
      <c r="F31" s="1155"/>
      <c r="G31" s="7" t="s">
        <v>131</v>
      </c>
      <c r="L31" s="2" t="s">
        <v>634</v>
      </c>
      <c r="AM31" s="70" t="s">
        <v>3513</v>
      </c>
    </row>
    <row r="32" spans="1:39" ht="17">
      <c r="A32" s="5" t="s">
        <v>131</v>
      </c>
      <c r="B32" s="9" t="s">
        <v>3514</v>
      </c>
      <c r="C32" s="8"/>
      <c r="D32" s="10"/>
      <c r="E32" s="6" t="s">
        <v>131</v>
      </c>
      <c r="F32" s="6" t="s">
        <v>131</v>
      </c>
      <c r="G32" s="10" t="s">
        <v>301</v>
      </c>
      <c r="L32" s="2" t="s">
        <v>729</v>
      </c>
      <c r="AM32" s="70" t="s">
        <v>3515</v>
      </c>
    </row>
    <row r="33" spans="1:39" ht="17">
      <c r="A33" s="1155" t="s">
        <v>3516</v>
      </c>
      <c r="B33" s="9" t="s">
        <v>3517</v>
      </c>
      <c r="C33" s="1155"/>
      <c r="D33" s="1155"/>
      <c r="E33" s="9" t="s">
        <v>3518</v>
      </c>
      <c r="F33" s="1155" t="s">
        <v>3519</v>
      </c>
      <c r="G33" s="10" t="s">
        <v>3520</v>
      </c>
      <c r="L33" s="2" t="s">
        <v>3417</v>
      </c>
      <c r="AM33" s="70" t="s">
        <v>3521</v>
      </c>
    </row>
    <row r="34" spans="1:39" ht="17">
      <c r="A34" s="1155" t="s">
        <v>3417</v>
      </c>
      <c r="B34" s="9" t="s">
        <v>3431</v>
      </c>
      <c r="C34" s="5" t="s">
        <v>131</v>
      </c>
      <c r="D34" s="5" t="s">
        <v>1745</v>
      </c>
      <c r="E34" s="9" t="s">
        <v>3522</v>
      </c>
      <c r="F34" s="1155" t="s">
        <v>3523</v>
      </c>
      <c r="G34" s="10"/>
      <c r="L34" s="2" t="s">
        <v>3524</v>
      </c>
      <c r="AM34" s="70" t="s">
        <v>3525</v>
      </c>
    </row>
    <row r="35" spans="1:39" ht="17">
      <c r="A35" s="1155"/>
      <c r="B35" s="1155"/>
      <c r="C35" s="9" t="s">
        <v>301</v>
      </c>
      <c r="D35" s="8" t="s">
        <v>3526</v>
      </c>
      <c r="E35" s="9"/>
      <c r="F35" s="1155"/>
      <c r="G35" s="1155"/>
      <c r="AM35" s="70" t="s">
        <v>3527</v>
      </c>
    </row>
    <row r="36" spans="1:39" ht="17">
      <c r="A36" s="5" t="s">
        <v>131</v>
      </c>
      <c r="B36" s="6" t="s">
        <v>131</v>
      </c>
      <c r="C36" s="9" t="s">
        <v>3425</v>
      </c>
      <c r="D36" s="8" t="s">
        <v>3528</v>
      </c>
      <c r="E36" s="1155"/>
      <c r="F36" s="1155"/>
      <c r="G36" s="7" t="s">
        <v>131</v>
      </c>
      <c r="AM36" s="70" t="s">
        <v>3529</v>
      </c>
    </row>
    <row r="37" spans="1:39" ht="17">
      <c r="A37" s="1155" t="s">
        <v>3530</v>
      </c>
      <c r="B37" s="9" t="s">
        <v>3447</v>
      </c>
      <c r="C37" s="9" t="s">
        <v>3432</v>
      </c>
      <c r="D37" s="8" t="s">
        <v>3531</v>
      </c>
      <c r="E37" s="6" t="s">
        <v>131</v>
      </c>
      <c r="F37" s="6" t="s">
        <v>131</v>
      </c>
      <c r="G37" s="10" t="s">
        <v>301</v>
      </c>
      <c r="AM37" s="70" t="s">
        <v>3532</v>
      </c>
    </row>
    <row r="38" spans="1:39" ht="17">
      <c r="A38" s="1155" t="s">
        <v>3533</v>
      </c>
      <c r="B38" s="8" t="s">
        <v>3417</v>
      </c>
      <c r="C38" s="1155"/>
      <c r="D38" s="8" t="s">
        <v>3534</v>
      </c>
      <c r="E38" s="9" t="s">
        <v>301</v>
      </c>
      <c r="F38" s="1155" t="s">
        <v>3535</v>
      </c>
      <c r="G38" s="10" t="s">
        <v>3536</v>
      </c>
      <c r="AM38" s="70" t="s">
        <v>3537</v>
      </c>
    </row>
    <row r="39" spans="1:39" ht="17">
      <c r="A39" s="1155"/>
      <c r="B39" s="8" t="s">
        <v>3431</v>
      </c>
      <c r="C39" s="1155"/>
      <c r="D39" s="8" t="s">
        <v>3538</v>
      </c>
      <c r="E39" s="9" t="s">
        <v>3417</v>
      </c>
      <c r="F39" s="1155" t="s">
        <v>3539</v>
      </c>
      <c r="G39" s="10"/>
      <c r="AM39" s="70" t="s">
        <v>3540</v>
      </c>
    </row>
    <row r="40" spans="1:39" ht="17">
      <c r="A40" s="1155"/>
      <c r="B40" s="1155"/>
      <c r="C40" s="6" t="s">
        <v>131</v>
      </c>
      <c r="D40" s="8" t="s">
        <v>3541</v>
      </c>
      <c r="E40" s="9"/>
      <c r="F40" s="1155"/>
      <c r="G40" s="1155"/>
      <c r="AM40" s="70" t="s">
        <v>3542</v>
      </c>
    </row>
    <row r="41" spans="1:39" ht="17">
      <c r="A41" s="1155"/>
      <c r="B41" s="5" t="s">
        <v>131</v>
      </c>
      <c r="C41" s="9" t="s">
        <v>301</v>
      </c>
      <c r="D41" s="8"/>
      <c r="E41" s="1155"/>
      <c r="F41" s="1155"/>
      <c r="G41" s="1155"/>
      <c r="AM41" s="71" t="s">
        <v>3543</v>
      </c>
    </row>
    <row r="42" spans="1:39" ht="17">
      <c r="A42" s="1155"/>
      <c r="B42" s="8" t="s">
        <v>301</v>
      </c>
      <c r="C42" s="9" t="s">
        <v>3544</v>
      </c>
      <c r="D42" s="1155"/>
      <c r="E42" s="6" t="s">
        <v>131</v>
      </c>
      <c r="F42" s="6" t="s">
        <v>131</v>
      </c>
      <c r="G42" s="1155"/>
      <c r="AM42" s="70" t="s">
        <v>3545</v>
      </c>
    </row>
    <row r="43" spans="1:39" ht="17">
      <c r="A43" s="1155"/>
      <c r="B43" s="8" t="s">
        <v>3546</v>
      </c>
      <c r="C43" s="9" t="s">
        <v>3547</v>
      </c>
      <c r="D43" s="5" t="s">
        <v>131</v>
      </c>
      <c r="E43" s="9" t="s">
        <v>3548</v>
      </c>
      <c r="F43" s="1155" t="s">
        <v>3549</v>
      </c>
      <c r="G43" s="1155"/>
      <c r="AM43" s="70" t="s">
        <v>3550</v>
      </c>
    </row>
    <row r="44" spans="1:39" ht="17">
      <c r="A44" s="1155"/>
      <c r="B44" s="8"/>
      <c r="C44" s="9"/>
      <c r="D44" s="8" t="s">
        <v>3551</v>
      </c>
      <c r="E44" s="9"/>
      <c r="F44" s="1155" t="s">
        <v>3552</v>
      </c>
      <c r="G44" s="1155"/>
      <c r="AM44" s="70" t="s">
        <v>3553</v>
      </c>
    </row>
    <row r="45" spans="1:39" ht="17">
      <c r="A45" s="1155"/>
      <c r="B45" s="1155"/>
      <c r="C45" s="1155"/>
      <c r="D45" s="8" t="s">
        <v>3554</v>
      </c>
      <c r="E45" s="1155"/>
      <c r="F45" s="1155"/>
      <c r="G45" s="1155"/>
      <c r="AM45" s="70" t="s">
        <v>3555</v>
      </c>
    </row>
    <row r="46" spans="1:39" ht="17">
      <c r="A46" s="1155"/>
      <c r="B46" s="5" t="s">
        <v>131</v>
      </c>
      <c r="C46" s="12" t="s">
        <v>131</v>
      </c>
      <c r="D46" s="1155"/>
      <c r="E46" s="6" t="s">
        <v>131</v>
      </c>
      <c r="F46" s="1155"/>
      <c r="G46" s="1155"/>
      <c r="AM46" s="70" t="s">
        <v>3556</v>
      </c>
    </row>
    <row r="47" spans="1:39" ht="17">
      <c r="A47" s="1155"/>
      <c r="B47" s="8" t="s">
        <v>3458</v>
      </c>
      <c r="C47" s="13" t="s">
        <v>3557</v>
      </c>
      <c r="D47" s="5" t="s">
        <v>131</v>
      </c>
      <c r="E47" s="9" t="s">
        <v>3558</v>
      </c>
      <c r="F47" s="6"/>
      <c r="G47" s="1155"/>
      <c r="AM47" s="70" t="s">
        <v>3559</v>
      </c>
    </row>
    <row r="48" spans="1:39" ht="17">
      <c r="A48" s="1155"/>
      <c r="B48" s="8" t="s">
        <v>3560</v>
      </c>
      <c r="C48" s="1155" t="s">
        <v>3561</v>
      </c>
      <c r="D48" s="8" t="s">
        <v>3562</v>
      </c>
      <c r="E48" s="9" t="s">
        <v>3563</v>
      </c>
      <c r="F48" s="1155"/>
      <c r="G48" s="1155"/>
      <c r="AM48" s="69" t="s">
        <v>3564</v>
      </c>
    </row>
    <row r="49" spans="1:39" ht="17">
      <c r="A49" s="1155"/>
      <c r="B49" s="8"/>
      <c r="C49" s="1155" t="s">
        <v>3565</v>
      </c>
      <c r="D49" s="8" t="s">
        <v>3566</v>
      </c>
      <c r="E49" s="9"/>
      <c r="F49" s="1155"/>
      <c r="G49" s="1155"/>
      <c r="AM49" s="70" t="s">
        <v>3567</v>
      </c>
    </row>
    <row r="50" spans="1:39" ht="17">
      <c r="D50" s="15"/>
      <c r="AM50" s="70" t="s">
        <v>3568</v>
      </c>
    </row>
    <row r="51" spans="1:39" ht="17">
      <c r="B51" s="16" t="s">
        <v>131</v>
      </c>
      <c r="E51" s="17" t="s">
        <v>131</v>
      </c>
      <c r="AM51" s="70" t="s">
        <v>3569</v>
      </c>
    </row>
    <row r="52" spans="1:39" ht="17">
      <c r="B52" s="15" t="s">
        <v>3459</v>
      </c>
      <c r="C52" s="16" t="s">
        <v>131</v>
      </c>
      <c r="D52" s="18" t="s">
        <v>131</v>
      </c>
      <c r="E52" s="2" t="s">
        <v>3570</v>
      </c>
      <c r="F52" s="17" t="s">
        <v>131</v>
      </c>
      <c r="AM52" s="70" t="s">
        <v>3571</v>
      </c>
    </row>
    <row r="53" spans="1:39" ht="17">
      <c r="B53" s="15" t="s">
        <v>3572</v>
      </c>
      <c r="C53" s="15" t="s">
        <v>301</v>
      </c>
      <c r="D53" s="19" t="s">
        <v>3558</v>
      </c>
      <c r="E53" s="2" t="s">
        <v>3573</v>
      </c>
      <c r="F53" s="2" t="s">
        <v>3535</v>
      </c>
      <c r="AM53" s="70" t="s">
        <v>3574</v>
      </c>
    </row>
    <row r="54" spans="1:39" ht="17">
      <c r="B54" s="15"/>
      <c r="C54" s="15" t="s">
        <v>3575</v>
      </c>
      <c r="D54" s="19" t="s">
        <v>3576</v>
      </c>
      <c r="F54" s="2" t="s">
        <v>3577</v>
      </c>
      <c r="AM54" s="70" t="s">
        <v>3578</v>
      </c>
    </row>
    <row r="55" spans="1:39" ht="17">
      <c r="C55" s="15" t="s">
        <v>3579</v>
      </c>
      <c r="D55" s="19"/>
      <c r="F55" s="2" t="s">
        <v>3580</v>
      </c>
      <c r="AM55" s="70" t="s">
        <v>3581</v>
      </c>
    </row>
    <row r="56" spans="1:39" ht="17">
      <c r="B56" s="16" t="s">
        <v>131</v>
      </c>
      <c r="C56" s="15" t="s">
        <v>3582</v>
      </c>
      <c r="E56" s="17" t="s">
        <v>131</v>
      </c>
      <c r="AM56" s="70" t="s">
        <v>3583</v>
      </c>
    </row>
    <row r="57" spans="1:39" ht="17">
      <c r="B57" s="15" t="s">
        <v>3414</v>
      </c>
      <c r="C57" s="15"/>
      <c r="D57" s="16" t="s">
        <v>131</v>
      </c>
      <c r="E57" s="20" t="s">
        <v>301</v>
      </c>
      <c r="AM57" s="70" t="s">
        <v>3584</v>
      </c>
    </row>
    <row r="58" spans="1:39" ht="17">
      <c r="B58" s="15" t="s">
        <v>3417</v>
      </c>
      <c r="D58" s="15" t="s">
        <v>3585</v>
      </c>
      <c r="E58" s="20" t="s">
        <v>3586</v>
      </c>
      <c r="F58" s="17" t="s">
        <v>131</v>
      </c>
      <c r="AM58" s="70" t="s">
        <v>3587</v>
      </c>
    </row>
    <row r="59" spans="1:39" ht="17">
      <c r="B59" s="15"/>
      <c r="C59" s="16" t="s">
        <v>131</v>
      </c>
      <c r="D59" s="19"/>
      <c r="E59" s="20"/>
      <c r="F59" s="2" t="s">
        <v>301</v>
      </c>
      <c r="AM59" s="70" t="s">
        <v>3588</v>
      </c>
    </row>
    <row r="60" spans="1:39" ht="17">
      <c r="C60" s="15" t="s">
        <v>301</v>
      </c>
      <c r="F60" s="2" t="s">
        <v>3443</v>
      </c>
      <c r="AM60" s="70" t="s">
        <v>3589</v>
      </c>
    </row>
    <row r="61" spans="1:39" ht="17">
      <c r="B61" s="16" t="s">
        <v>131</v>
      </c>
      <c r="C61" s="15" t="s">
        <v>3590</v>
      </c>
      <c r="D61" s="19"/>
      <c r="E61" s="17" t="s">
        <v>131</v>
      </c>
      <c r="AM61" s="70" t="s">
        <v>3591</v>
      </c>
    </row>
    <row r="62" spans="1:39" ht="17">
      <c r="C62" s="19" t="s">
        <v>3592</v>
      </c>
      <c r="D62" s="19" t="s">
        <v>3593</v>
      </c>
      <c r="E62" s="20" t="s">
        <v>301</v>
      </c>
      <c r="F62" s="14"/>
      <c r="AM62" s="69" t="s">
        <v>3594</v>
      </c>
    </row>
    <row r="63" spans="1:39" ht="17">
      <c r="B63" s="15"/>
      <c r="E63" s="2" t="s">
        <v>3595</v>
      </c>
      <c r="F63" s="17" t="s">
        <v>131</v>
      </c>
      <c r="AM63" s="70" t="s">
        <v>3596</v>
      </c>
    </row>
    <row r="64" spans="1:39" ht="17">
      <c r="B64" s="15"/>
      <c r="D64" s="16" t="s">
        <v>3597</v>
      </c>
      <c r="F64" s="2" t="s">
        <v>3598</v>
      </c>
      <c r="AM64" s="70" t="s">
        <v>3599</v>
      </c>
    </row>
    <row r="65" spans="2:39" ht="17">
      <c r="B65" s="15"/>
      <c r="C65" s="21" t="s">
        <v>131</v>
      </c>
      <c r="D65" s="22" t="s">
        <v>3600</v>
      </c>
      <c r="F65" s="2" t="s">
        <v>3601</v>
      </c>
      <c r="AM65" s="70" t="s">
        <v>3602</v>
      </c>
    </row>
    <row r="66" spans="2:39" ht="17">
      <c r="C66" s="20" t="s">
        <v>3458</v>
      </c>
      <c r="D66" s="22" t="s">
        <v>3603</v>
      </c>
      <c r="E66" s="17" t="s">
        <v>131</v>
      </c>
      <c r="F66" s="2" t="s">
        <v>3487</v>
      </c>
      <c r="AM66" s="70" t="s">
        <v>3604</v>
      </c>
    </row>
    <row r="67" spans="2:39" ht="17">
      <c r="B67" s="16" t="s">
        <v>131</v>
      </c>
      <c r="C67" s="23" t="s">
        <v>3417</v>
      </c>
      <c r="D67" s="22" t="s">
        <v>3605</v>
      </c>
      <c r="E67" s="20" t="s">
        <v>3606</v>
      </c>
      <c r="F67" s="2" t="s">
        <v>3490</v>
      </c>
      <c r="AM67" s="70" t="s">
        <v>3607</v>
      </c>
    </row>
    <row r="68" spans="2:39" ht="17">
      <c r="B68" s="15" t="s">
        <v>3459</v>
      </c>
      <c r="C68" s="23"/>
      <c r="D68" s="22" t="s">
        <v>3608</v>
      </c>
      <c r="AM68" s="70" t="s">
        <v>3609</v>
      </c>
    </row>
    <row r="69" spans="2:39" ht="17">
      <c r="B69" s="15" t="s">
        <v>3610</v>
      </c>
      <c r="D69" s="22" t="s">
        <v>3611</v>
      </c>
      <c r="AM69" s="70" t="s">
        <v>3612</v>
      </c>
    </row>
    <row r="70" spans="2:39" ht="17">
      <c r="B70" s="15"/>
      <c r="C70" s="21" t="s">
        <v>131</v>
      </c>
      <c r="D70" s="20"/>
      <c r="E70" s="17" t="s">
        <v>131</v>
      </c>
      <c r="F70" s="17" t="s">
        <v>131</v>
      </c>
      <c r="AM70" s="70" t="s">
        <v>3613</v>
      </c>
    </row>
    <row r="71" spans="2:39" ht="17">
      <c r="C71" s="20" t="s">
        <v>301</v>
      </c>
      <c r="E71" s="20" t="s">
        <v>301</v>
      </c>
      <c r="F71" s="2" t="s">
        <v>301</v>
      </c>
      <c r="AM71" s="70" t="s">
        <v>3614</v>
      </c>
    </row>
    <row r="72" spans="2:39" ht="17">
      <c r="B72" s="16" t="s">
        <v>131</v>
      </c>
      <c r="C72" s="20" t="s">
        <v>3615</v>
      </c>
      <c r="D72" s="17" t="s">
        <v>131</v>
      </c>
      <c r="E72" s="20" t="s">
        <v>3616</v>
      </c>
      <c r="F72" s="2" t="s">
        <v>3443</v>
      </c>
      <c r="AM72" s="70" t="s">
        <v>3617</v>
      </c>
    </row>
    <row r="73" spans="2:39" ht="17">
      <c r="B73" s="15" t="s">
        <v>3618</v>
      </c>
      <c r="C73" s="20" t="s">
        <v>3619</v>
      </c>
      <c r="D73" s="20" t="s">
        <v>3459</v>
      </c>
      <c r="E73" s="20"/>
      <c r="F73" s="2" t="s">
        <v>3620</v>
      </c>
      <c r="AM73" s="70" t="s">
        <v>3621</v>
      </c>
    </row>
    <row r="74" spans="2:39" ht="17">
      <c r="B74" s="15" t="s">
        <v>3417</v>
      </c>
      <c r="C74" s="20"/>
      <c r="D74" s="15"/>
      <c r="AM74" s="70" t="s">
        <v>3622</v>
      </c>
    </row>
    <row r="75" spans="2:39" ht="17">
      <c r="B75" s="15"/>
      <c r="C75" s="14"/>
      <c r="E75" s="17" t="s">
        <v>131</v>
      </c>
      <c r="AM75" s="70" t="s">
        <v>3623</v>
      </c>
    </row>
    <row r="76" spans="2:39" ht="17">
      <c r="C76" s="17" t="s">
        <v>131</v>
      </c>
      <c r="D76" s="16" t="s">
        <v>131</v>
      </c>
      <c r="E76" s="20" t="s">
        <v>301</v>
      </c>
      <c r="F76" s="17" t="s">
        <v>131</v>
      </c>
      <c r="AM76" s="70" t="s">
        <v>3624</v>
      </c>
    </row>
    <row r="77" spans="2:39" ht="17">
      <c r="B77" s="17" t="s">
        <v>131</v>
      </c>
      <c r="C77" s="20" t="s">
        <v>301</v>
      </c>
      <c r="D77" s="15" t="s">
        <v>301</v>
      </c>
      <c r="E77" s="20" t="s">
        <v>3625</v>
      </c>
      <c r="F77" s="2" t="s">
        <v>3626</v>
      </c>
      <c r="AM77" s="70" t="s">
        <v>3627</v>
      </c>
    </row>
    <row r="78" spans="2:39" ht="17">
      <c r="B78" s="20" t="s">
        <v>301</v>
      </c>
      <c r="C78" s="20" t="s">
        <v>3628</v>
      </c>
      <c r="D78" s="15" t="s">
        <v>3629</v>
      </c>
      <c r="E78" s="20"/>
      <c r="F78" s="2" t="s">
        <v>3630</v>
      </c>
      <c r="AM78" s="70" t="s">
        <v>3631</v>
      </c>
    </row>
    <row r="79" spans="2:39" ht="17">
      <c r="B79" s="20" t="s">
        <v>3472</v>
      </c>
      <c r="C79" s="20" t="s">
        <v>3632</v>
      </c>
      <c r="D79" s="15" t="s">
        <v>3633</v>
      </c>
      <c r="AM79" s="70" t="s">
        <v>3634</v>
      </c>
    </row>
    <row r="80" spans="2:39" ht="17">
      <c r="B80" s="20" t="s">
        <v>3417</v>
      </c>
      <c r="C80" s="20"/>
      <c r="D80" s="15"/>
      <c r="E80" s="17" t="s">
        <v>131</v>
      </c>
      <c r="AM80" s="70" t="s">
        <v>3635</v>
      </c>
    </row>
    <row r="81" spans="2:39" ht="17">
      <c r="E81" s="20" t="s">
        <v>3636</v>
      </c>
      <c r="F81" s="17" t="s">
        <v>131</v>
      </c>
      <c r="AM81" s="70" t="s">
        <v>3637</v>
      </c>
    </row>
    <row r="82" spans="2:39" ht="17">
      <c r="B82" s="16" t="s">
        <v>131</v>
      </c>
      <c r="C82" s="17" t="s">
        <v>131</v>
      </c>
      <c r="D82" s="16" t="s">
        <v>131</v>
      </c>
      <c r="E82" s="20" t="s">
        <v>3638</v>
      </c>
      <c r="F82" s="2" t="s">
        <v>301</v>
      </c>
      <c r="AM82" s="69" t="s">
        <v>3639</v>
      </c>
    </row>
    <row r="83" spans="2:39" ht="17">
      <c r="B83" s="15" t="s">
        <v>3640</v>
      </c>
      <c r="C83" s="20" t="s">
        <v>301</v>
      </c>
      <c r="D83" s="15" t="s">
        <v>301</v>
      </c>
      <c r="E83" s="20"/>
      <c r="F83" s="2" t="s">
        <v>3641</v>
      </c>
      <c r="AM83" s="70" t="s">
        <v>3642</v>
      </c>
    </row>
    <row r="84" spans="2:39" ht="17">
      <c r="B84" s="15" t="s">
        <v>3417</v>
      </c>
      <c r="C84" s="20" t="s">
        <v>3628</v>
      </c>
      <c r="D84" s="15" t="s">
        <v>3643</v>
      </c>
      <c r="AM84" s="70" t="s">
        <v>3644</v>
      </c>
    </row>
    <row r="85" spans="2:39" ht="17">
      <c r="B85" s="15"/>
      <c r="C85" s="20" t="s">
        <v>3645</v>
      </c>
      <c r="D85" s="15" t="s">
        <v>3447</v>
      </c>
      <c r="E85" s="17" t="s">
        <v>131</v>
      </c>
      <c r="AM85" s="70" t="s">
        <v>3646</v>
      </c>
    </row>
    <row r="86" spans="2:39" ht="17">
      <c r="C86" s="20" t="s">
        <v>3632</v>
      </c>
      <c r="E86" s="20" t="s">
        <v>301</v>
      </c>
      <c r="F86" s="14"/>
      <c r="AM86" s="70" t="s">
        <v>3647</v>
      </c>
    </row>
    <row r="87" spans="2:39" ht="17">
      <c r="B87" s="16" t="s">
        <v>131</v>
      </c>
      <c r="C87" s="20"/>
      <c r="D87" s="15" t="s">
        <v>2226</v>
      </c>
      <c r="E87" s="20" t="s">
        <v>3648</v>
      </c>
      <c r="AM87" s="70" t="s">
        <v>3649</v>
      </c>
    </row>
    <row r="88" spans="2:39" ht="17">
      <c r="B88" s="15" t="s">
        <v>301</v>
      </c>
      <c r="D88" s="15" t="s">
        <v>3650</v>
      </c>
      <c r="E88" s="20"/>
      <c r="AM88" s="70" t="s">
        <v>3651</v>
      </c>
    </row>
    <row r="89" spans="2:39" ht="17">
      <c r="B89" s="15" t="s">
        <v>3447</v>
      </c>
      <c r="C89" s="17" t="s">
        <v>131</v>
      </c>
      <c r="D89" s="15" t="s">
        <v>3652</v>
      </c>
      <c r="AM89" s="70" t="s">
        <v>3653</v>
      </c>
    </row>
    <row r="90" spans="2:39" ht="17">
      <c r="B90" s="15" t="s">
        <v>3654</v>
      </c>
      <c r="C90" s="20" t="s">
        <v>301</v>
      </c>
      <c r="D90" s="15"/>
      <c r="E90" s="17" t="s">
        <v>131</v>
      </c>
      <c r="AM90" s="70" t="s">
        <v>3655</v>
      </c>
    </row>
    <row r="91" spans="2:39" ht="17">
      <c r="B91" s="15"/>
      <c r="C91" s="20" t="s">
        <v>3656</v>
      </c>
      <c r="E91" s="20" t="s">
        <v>3657</v>
      </c>
      <c r="F91" s="14"/>
      <c r="AM91" s="70" t="s">
        <v>3658</v>
      </c>
    </row>
    <row r="92" spans="2:39" ht="17">
      <c r="C92" s="20" t="s">
        <v>3632</v>
      </c>
      <c r="E92" s="20"/>
      <c r="AM92" s="70" t="s">
        <v>3659</v>
      </c>
    </row>
    <row r="93" spans="2:39" ht="17">
      <c r="B93" s="16" t="s">
        <v>131</v>
      </c>
      <c r="AM93" s="70" t="s">
        <v>3660</v>
      </c>
    </row>
    <row r="94" spans="2:39" ht="17">
      <c r="B94" s="15" t="s">
        <v>3661</v>
      </c>
      <c r="E94" s="17" t="s">
        <v>131</v>
      </c>
      <c r="H94" s="1"/>
      <c r="I94" s="1"/>
      <c r="J94" s="1"/>
      <c r="AM94" s="70" t="s">
        <v>3662</v>
      </c>
    </row>
    <row r="95" spans="2:39" ht="17">
      <c r="B95" s="15" t="s">
        <v>3663</v>
      </c>
      <c r="E95" s="20" t="s">
        <v>3664</v>
      </c>
      <c r="G95" s="1"/>
      <c r="AM95" s="70" t="s">
        <v>3665</v>
      </c>
    </row>
    <row r="96" spans="2:39" ht="17">
      <c r="B96" s="15"/>
      <c r="E96" s="20"/>
      <c r="F96" s="14"/>
      <c r="AM96" s="70" t="s">
        <v>3666</v>
      </c>
    </row>
    <row r="97" spans="2:39" ht="17">
      <c r="AM97" s="70" t="s">
        <v>3667</v>
      </c>
    </row>
    <row r="98" spans="2:39" ht="17">
      <c r="B98" s="16" t="s">
        <v>131</v>
      </c>
      <c r="E98" s="17" t="s">
        <v>131</v>
      </c>
      <c r="AM98" s="70" t="s">
        <v>3668</v>
      </c>
    </row>
    <row r="99" spans="2:39" ht="17">
      <c r="B99" s="1156" t="s">
        <v>3669</v>
      </c>
      <c r="E99" s="20" t="s">
        <v>3670</v>
      </c>
      <c r="AM99" s="70" t="s">
        <v>3671</v>
      </c>
    </row>
    <row r="100" spans="2:39" ht="17">
      <c r="B100" s="1155" t="s">
        <v>3672</v>
      </c>
      <c r="E100" s="20"/>
      <c r="AM100" s="70" t="s">
        <v>3673</v>
      </c>
    </row>
    <row r="101" spans="2:39" ht="17">
      <c r="B101" s="1155" t="s">
        <v>3674</v>
      </c>
      <c r="F101" s="14"/>
      <c r="AM101" s="70" t="s">
        <v>3675</v>
      </c>
    </row>
    <row r="102" spans="2:39" ht="17">
      <c r="B102" s="1155" t="s">
        <v>3676</v>
      </c>
      <c r="E102" s="17" t="s">
        <v>131</v>
      </c>
      <c r="AM102" s="70" t="s">
        <v>3677</v>
      </c>
    </row>
    <row r="103" spans="2:39" ht="17">
      <c r="B103" s="1155" t="s">
        <v>3678</v>
      </c>
      <c r="E103" s="20" t="s">
        <v>301</v>
      </c>
      <c r="AM103" s="69" t="s">
        <v>3679</v>
      </c>
    </row>
    <row r="104" spans="2:39" ht="17">
      <c r="B104" s="1155" t="s">
        <v>3680</v>
      </c>
      <c r="E104" s="20" t="s">
        <v>3681</v>
      </c>
      <c r="AM104" s="70" t="s">
        <v>3682</v>
      </c>
    </row>
    <row r="105" spans="2:39" ht="17">
      <c r="B105" s="1155" t="s">
        <v>3683</v>
      </c>
      <c r="E105" s="20"/>
      <c r="F105" s="14"/>
      <c r="AM105" s="70" t="s">
        <v>3684</v>
      </c>
    </row>
    <row r="106" spans="2:39" ht="17">
      <c r="B106" s="2" t="s">
        <v>1178</v>
      </c>
      <c r="AM106" s="70" t="s">
        <v>3685</v>
      </c>
    </row>
    <row r="107" spans="2:39" ht="17">
      <c r="B107" s="2" t="s">
        <v>3686</v>
      </c>
      <c r="E107" s="17" t="s">
        <v>131</v>
      </c>
      <c r="AM107" s="70" t="s">
        <v>3687</v>
      </c>
    </row>
    <row r="108" spans="2:39" ht="17">
      <c r="E108" s="20" t="s">
        <v>3688</v>
      </c>
      <c r="AM108" s="70" t="s">
        <v>3689</v>
      </c>
    </row>
    <row r="109" spans="2:39" ht="17">
      <c r="B109" s="16" t="s">
        <v>131</v>
      </c>
      <c r="E109" s="20"/>
      <c r="F109" s="14"/>
      <c r="AM109" s="70" t="s">
        <v>3690</v>
      </c>
    </row>
    <row r="110" spans="2:39" ht="17">
      <c r="B110" s="2" t="s">
        <v>3691</v>
      </c>
      <c r="AM110" s="70" t="s">
        <v>3692</v>
      </c>
    </row>
    <row r="111" spans="2:39" ht="17">
      <c r="B111" s="2" t="s">
        <v>3693</v>
      </c>
      <c r="E111" s="17" t="s">
        <v>131</v>
      </c>
      <c r="AM111" s="70" t="s">
        <v>3694</v>
      </c>
    </row>
    <row r="112" spans="2:39" ht="17">
      <c r="B112" s="2" t="s">
        <v>3695</v>
      </c>
      <c r="E112" s="20" t="s">
        <v>3696</v>
      </c>
      <c r="AM112" s="69" t="s">
        <v>3697</v>
      </c>
    </row>
    <row r="113" spans="2:39" ht="17">
      <c r="B113" s="2" t="s">
        <v>3698</v>
      </c>
      <c r="E113" s="20" t="s">
        <v>3699</v>
      </c>
      <c r="F113" s="14"/>
      <c r="AM113" s="70" t="s">
        <v>3700</v>
      </c>
    </row>
    <row r="114" spans="2:39" ht="17">
      <c r="B114" s="2" t="s">
        <v>3701</v>
      </c>
      <c r="E114" s="20" t="s">
        <v>3702</v>
      </c>
      <c r="AM114" s="70" t="s">
        <v>3703</v>
      </c>
    </row>
    <row r="115" spans="2:39" ht="17">
      <c r="B115" s="2" t="s">
        <v>3704</v>
      </c>
      <c r="E115" s="20" t="s">
        <v>3705</v>
      </c>
      <c r="AM115" s="70" t="s">
        <v>3706</v>
      </c>
    </row>
    <row r="116" spans="2:39" ht="17">
      <c r="B116" s="2" t="s">
        <v>3707</v>
      </c>
      <c r="E116" s="15" t="s">
        <v>3708</v>
      </c>
      <c r="AM116" s="70" t="s">
        <v>3709</v>
      </c>
    </row>
    <row r="117" spans="2:39" ht="17">
      <c r="B117" s="2" t="s">
        <v>3674</v>
      </c>
      <c r="AM117" s="70" t="s">
        <v>3710</v>
      </c>
    </row>
    <row r="118" spans="2:39" ht="17">
      <c r="B118" s="2" t="s">
        <v>1178</v>
      </c>
      <c r="E118" s="17" t="s">
        <v>131</v>
      </c>
      <c r="F118" s="14"/>
      <c r="AM118" s="70" t="s">
        <v>3711</v>
      </c>
    </row>
    <row r="119" spans="2:39" ht="17">
      <c r="B119" s="2" t="s">
        <v>3417</v>
      </c>
      <c r="E119" s="20" t="s">
        <v>301</v>
      </c>
      <c r="AM119" s="70" t="s">
        <v>3712</v>
      </c>
    </row>
    <row r="120" spans="2:39" ht="17">
      <c r="E120" s="20" t="s">
        <v>3713</v>
      </c>
      <c r="AM120" s="70" t="s">
        <v>3714</v>
      </c>
    </row>
    <row r="121" spans="2:39" ht="17">
      <c r="E121" s="20"/>
      <c r="AM121" s="70" t="s">
        <v>3715</v>
      </c>
    </row>
    <row r="122" spans="2:39" ht="17">
      <c r="F122" s="14"/>
      <c r="AM122" s="69" t="s">
        <v>3716</v>
      </c>
    </row>
    <row r="123" spans="2:39" ht="17">
      <c r="AM123" s="70" t="s">
        <v>3717</v>
      </c>
    </row>
    <row r="124" spans="2:39" ht="17">
      <c r="AM124" s="70" t="s">
        <v>3718</v>
      </c>
    </row>
    <row r="125" spans="2:39" ht="17">
      <c r="AM125" s="70" t="s">
        <v>3719</v>
      </c>
    </row>
    <row r="126" spans="2:39" ht="17">
      <c r="AM126" s="70" t="s">
        <v>3720</v>
      </c>
    </row>
    <row r="127" spans="2:39" ht="17">
      <c r="AM127" s="70" t="s">
        <v>3721</v>
      </c>
    </row>
    <row r="128" spans="2:39" ht="17">
      <c r="F128" s="14"/>
      <c r="AM128" s="70" t="s">
        <v>3722</v>
      </c>
    </row>
    <row r="129" spans="39:39" ht="17">
      <c r="AM129" s="70" t="s">
        <v>3723</v>
      </c>
    </row>
    <row r="130" spans="39:39" ht="17">
      <c r="AM130" s="70" t="s">
        <v>3724</v>
      </c>
    </row>
    <row r="131" spans="39:39" ht="17">
      <c r="AM131" s="70" t="s">
        <v>3725</v>
      </c>
    </row>
    <row r="132" spans="39:39" ht="17">
      <c r="AM132" s="69" t="s">
        <v>3726</v>
      </c>
    </row>
    <row r="133" spans="39:39" ht="17">
      <c r="AM133" s="70" t="s">
        <v>3727</v>
      </c>
    </row>
    <row r="134" spans="39:39" ht="17">
      <c r="AM134" s="70" t="s">
        <v>3728</v>
      </c>
    </row>
    <row r="135" spans="39:39" ht="17">
      <c r="AM135" s="70" t="s">
        <v>3729</v>
      </c>
    </row>
    <row r="136" spans="39:39" ht="17">
      <c r="AM136" s="70" t="s">
        <v>3730</v>
      </c>
    </row>
    <row r="137" spans="39:39" ht="17">
      <c r="AM137" s="70" t="s">
        <v>3731</v>
      </c>
    </row>
    <row r="138" spans="39:39" ht="17">
      <c r="AM138" s="70" t="s">
        <v>3732</v>
      </c>
    </row>
    <row r="139" spans="39:39" ht="17">
      <c r="AM139" s="70" t="s">
        <v>3733</v>
      </c>
    </row>
    <row r="140" spans="39:39" ht="17">
      <c r="AM140" s="70" t="s">
        <v>3734</v>
      </c>
    </row>
    <row r="141" spans="39:39" ht="17">
      <c r="AM141" s="70" t="s">
        <v>3735</v>
      </c>
    </row>
    <row r="142" spans="39:39" ht="17">
      <c r="AM142" s="70" t="s">
        <v>3736</v>
      </c>
    </row>
    <row r="143" spans="39:39" ht="17">
      <c r="AM143" s="70" t="s">
        <v>3737</v>
      </c>
    </row>
    <row r="144" spans="39:39" ht="17">
      <c r="AM144" s="69" t="s">
        <v>3738</v>
      </c>
    </row>
    <row r="145" spans="39:39" ht="17">
      <c r="AM145" s="70" t="s">
        <v>3739</v>
      </c>
    </row>
    <row r="146" spans="39:39" ht="17">
      <c r="AM146" s="70" t="s">
        <v>3740</v>
      </c>
    </row>
    <row r="147" spans="39:39" ht="17">
      <c r="AM147" s="70" t="s">
        <v>3741</v>
      </c>
    </row>
    <row r="148" spans="39:39" ht="17">
      <c r="AM148" s="70" t="s">
        <v>3742</v>
      </c>
    </row>
    <row r="149" spans="39:39" ht="17">
      <c r="AM149" s="70" t="s">
        <v>3743</v>
      </c>
    </row>
    <row r="150" spans="39:39" ht="17">
      <c r="AM150" s="70" t="s">
        <v>3744</v>
      </c>
    </row>
    <row r="151" spans="39:39" ht="17">
      <c r="AM151" s="70" t="s">
        <v>3745</v>
      </c>
    </row>
    <row r="152" spans="39:39" ht="17">
      <c r="AM152" s="70" t="s">
        <v>3746</v>
      </c>
    </row>
    <row r="153" spans="39:39" ht="17">
      <c r="AM153" s="70" t="s">
        <v>3747</v>
      </c>
    </row>
    <row r="154" spans="39:39" ht="17">
      <c r="AM154" s="70" t="s">
        <v>3748</v>
      </c>
    </row>
    <row r="155" spans="39:39" ht="17">
      <c r="AM155" s="70" t="s">
        <v>3749</v>
      </c>
    </row>
  </sheetData>
  <sheetProtection algorithmName="SHA-512" hashValue="hRAmMNhM5gmVqC9bxDzFnLcUMYG0UTav596oi9I7zEuPwGHX0IAGXIYtomy1hWbOY0yfjy2ATIecaSx066HKog==" saltValue="2PXjlpewvkuQPjGH5ka5bQ==" spinCount="100000" sheet="1" formatColumns="0" formatRows="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95CE6-82D1-1742-B1A6-C8878B7315B1}">
  <sheetPr codeName="Sheet21"/>
  <dimension ref="A1:G23"/>
  <sheetViews>
    <sheetView workbookViewId="0"/>
  </sheetViews>
  <sheetFormatPr baseColWidth="10" defaultColWidth="11" defaultRowHeight="16"/>
  <cols>
    <col min="1" max="1" width="14.1640625" customWidth="1"/>
    <col min="2" max="2" width="20.6640625" customWidth="1"/>
    <col min="3" max="3" width="36.6640625" customWidth="1"/>
    <col min="4" max="4" width="18" customWidth="1"/>
    <col min="5" max="5" width="122.6640625" customWidth="1"/>
  </cols>
  <sheetData>
    <row r="1" spans="1:7">
      <c r="A1" s="58" t="s">
        <v>3750</v>
      </c>
      <c r="B1" s="58" t="s">
        <v>3751</v>
      </c>
      <c r="C1" s="58" t="s">
        <v>80</v>
      </c>
      <c r="D1" s="58" t="s">
        <v>3752</v>
      </c>
      <c r="E1" s="58" t="s">
        <v>3753</v>
      </c>
      <c r="G1" s="1118" t="s">
        <v>3754</v>
      </c>
    </row>
    <row r="2" spans="1:7">
      <c r="A2" s="59">
        <v>44861</v>
      </c>
      <c r="B2" t="s">
        <v>3755</v>
      </c>
      <c r="E2" t="s">
        <v>3756</v>
      </c>
      <c r="G2" t="s">
        <v>3757</v>
      </c>
    </row>
    <row r="3" spans="1:7">
      <c r="A3" s="59">
        <v>44861</v>
      </c>
      <c r="B3" t="s">
        <v>28</v>
      </c>
      <c r="E3" t="s">
        <v>3758</v>
      </c>
      <c r="G3" t="s">
        <v>3759</v>
      </c>
    </row>
    <row r="4" spans="1:7">
      <c r="A4" s="59">
        <v>45455</v>
      </c>
      <c r="B4" t="s">
        <v>3760</v>
      </c>
      <c r="C4" t="s">
        <v>3760</v>
      </c>
      <c r="E4" t="s">
        <v>3761</v>
      </c>
      <c r="G4" t="s">
        <v>3762</v>
      </c>
    </row>
    <row r="5" spans="1:7" s="140" customFormat="1" ht="32" customHeight="1">
      <c r="A5" s="963">
        <v>45484</v>
      </c>
      <c r="B5" s="140" t="s">
        <v>20</v>
      </c>
      <c r="C5" s="140" t="s">
        <v>602</v>
      </c>
      <c r="E5" s="140" t="s">
        <v>3763</v>
      </c>
      <c r="G5" t="s">
        <v>3764</v>
      </c>
    </row>
    <row r="6" spans="1:7">
      <c r="A6" s="963">
        <v>45484</v>
      </c>
      <c r="B6" t="s">
        <v>3760</v>
      </c>
      <c r="C6" t="s">
        <v>3760</v>
      </c>
      <c r="E6" t="s">
        <v>3765</v>
      </c>
      <c r="G6" t="s">
        <v>3766</v>
      </c>
    </row>
    <row r="7" spans="1:7">
      <c r="A7" s="59">
        <v>45520</v>
      </c>
      <c r="B7" t="s">
        <v>1251</v>
      </c>
      <c r="E7" t="s">
        <v>3767</v>
      </c>
      <c r="G7" t="s">
        <v>3800</v>
      </c>
    </row>
    <row r="8" spans="1:7">
      <c r="A8" s="59">
        <v>45520</v>
      </c>
      <c r="B8" t="s">
        <v>12</v>
      </c>
      <c r="E8" t="s">
        <v>3768</v>
      </c>
      <c r="G8" t="s">
        <v>3769</v>
      </c>
    </row>
    <row r="9" spans="1:7">
      <c r="A9" s="59">
        <v>45520</v>
      </c>
      <c r="B9" t="s">
        <v>34</v>
      </c>
      <c r="C9" s="989" t="s">
        <v>2711</v>
      </c>
      <c r="E9" t="s">
        <v>3770</v>
      </c>
      <c r="G9" t="s">
        <v>3801</v>
      </c>
    </row>
    <row r="10" spans="1:7" ht="85" customHeight="1">
      <c r="A10" s="1107">
        <v>45614</v>
      </c>
      <c r="B10" s="143" t="s">
        <v>22</v>
      </c>
      <c r="C10" s="142" t="s">
        <v>3771</v>
      </c>
      <c r="D10" s="143"/>
      <c r="E10" s="143" t="s">
        <v>3772</v>
      </c>
      <c r="G10" s="143" t="s">
        <v>3773</v>
      </c>
    </row>
    <row r="11" spans="1:7">
      <c r="A11" s="1107">
        <v>45614</v>
      </c>
      <c r="B11" t="s">
        <v>3760</v>
      </c>
      <c r="D11" t="s">
        <v>3774</v>
      </c>
      <c r="E11" t="s">
        <v>3775</v>
      </c>
    </row>
    <row r="12" spans="1:7" s="143" customFormat="1" ht="37" customHeight="1">
      <c r="A12" s="1107">
        <v>45614</v>
      </c>
      <c r="B12" s="142" t="s">
        <v>3776</v>
      </c>
      <c r="D12" s="142"/>
      <c r="E12" s="143" t="s">
        <v>3777</v>
      </c>
    </row>
    <row r="13" spans="1:7" ht="34">
      <c r="A13" s="1107">
        <v>45614</v>
      </c>
      <c r="B13" s="143" t="s">
        <v>12</v>
      </c>
      <c r="C13" s="143"/>
      <c r="D13" s="143" t="s">
        <v>3778</v>
      </c>
      <c r="E13" s="142" t="s">
        <v>3779</v>
      </c>
    </row>
    <row r="14" spans="1:7" ht="85">
      <c r="A14" s="59">
        <v>45666</v>
      </c>
      <c r="B14" s="140" t="s">
        <v>3780</v>
      </c>
      <c r="E14" s="140" t="s">
        <v>3781</v>
      </c>
    </row>
    <row r="15" spans="1:7">
      <c r="A15" s="1412">
        <v>45686</v>
      </c>
      <c r="B15" t="s">
        <v>1251</v>
      </c>
      <c r="E15" t="s">
        <v>3782</v>
      </c>
    </row>
    <row r="16" spans="1:7">
      <c r="A16" s="1412">
        <v>45686</v>
      </c>
      <c r="B16" t="s">
        <v>8</v>
      </c>
      <c r="E16" t="s">
        <v>3796</v>
      </c>
    </row>
    <row r="17" spans="1:5" ht="51">
      <c r="A17" s="1412">
        <v>45686</v>
      </c>
      <c r="B17" t="s">
        <v>10</v>
      </c>
      <c r="E17" s="140" t="s">
        <v>3797</v>
      </c>
    </row>
    <row r="18" spans="1:5" ht="34">
      <c r="A18" s="1412">
        <v>45686</v>
      </c>
      <c r="B18" t="s">
        <v>12</v>
      </c>
      <c r="D18" t="s">
        <v>3783</v>
      </c>
      <c r="E18" s="140" t="s">
        <v>3784</v>
      </c>
    </row>
    <row r="19" spans="1:5" ht="51">
      <c r="A19" s="1412">
        <v>45686</v>
      </c>
      <c r="B19" s="140" t="s">
        <v>3785</v>
      </c>
      <c r="E19" s="140" t="s">
        <v>3798</v>
      </c>
    </row>
    <row r="20" spans="1:5" ht="17">
      <c r="A20" s="1412">
        <v>45686</v>
      </c>
      <c r="B20" s="140" t="s">
        <v>14</v>
      </c>
      <c r="E20" s="140" t="s">
        <v>3799</v>
      </c>
    </row>
    <row r="21" spans="1:5" ht="34">
      <c r="A21" s="1412">
        <v>45686</v>
      </c>
      <c r="B21" s="140" t="s">
        <v>22</v>
      </c>
      <c r="C21" s="140" t="s">
        <v>3786</v>
      </c>
      <c r="D21" t="s">
        <v>3787</v>
      </c>
      <c r="E21" s="140" t="s">
        <v>3788</v>
      </c>
    </row>
    <row r="22" spans="1:5" ht="51">
      <c r="A22" s="1412">
        <v>45686</v>
      </c>
      <c r="B22" s="140" t="s">
        <v>22</v>
      </c>
      <c r="C22" s="140" t="s">
        <v>3786</v>
      </c>
      <c r="D22" t="s">
        <v>3789</v>
      </c>
      <c r="E22" s="140" t="s">
        <v>3790</v>
      </c>
    </row>
    <row r="23" spans="1:5">
      <c r="A23" s="1412">
        <v>45686</v>
      </c>
      <c r="B23" t="s">
        <v>28</v>
      </c>
      <c r="C23" t="s">
        <v>1686</v>
      </c>
      <c r="D23" t="s">
        <v>3791</v>
      </c>
      <c r="E23" t="s">
        <v>3792</v>
      </c>
    </row>
  </sheetData>
  <sheetProtection algorithmName="SHA-512" hashValue="dh6y8HgcPjmHa617uJxjDb4iHfJfiUdopeytwIQUlsCnaQu5YVaWWhbsVG7RNZQKirSMc5sezROYgXxv3rdfbw==" saltValue="qdVd4KTOoLWSJtqtsLJzD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90800-032A-B047-8D99-D618895A9CD8}">
  <sheetPr codeName="Sheet1"/>
  <dimension ref="A1:R29"/>
  <sheetViews>
    <sheetView workbookViewId="0">
      <selection activeCell="B1" sqref="B1"/>
    </sheetView>
  </sheetViews>
  <sheetFormatPr baseColWidth="10" defaultColWidth="10.83203125" defaultRowHeight="16"/>
  <cols>
    <col min="1" max="1" width="4.83203125" style="49" customWidth="1"/>
    <col min="2" max="2" width="6.33203125" style="49" customWidth="1"/>
    <col min="3" max="3" width="2.1640625" style="49" customWidth="1"/>
    <col min="4" max="4" width="15.6640625" style="49" customWidth="1"/>
    <col min="5" max="5" width="10.83203125" style="49"/>
    <col min="6" max="6" width="59.6640625" style="49" customWidth="1"/>
    <col min="7" max="8" width="4.1640625" style="49" customWidth="1"/>
    <col min="9" max="9" width="6.5" style="49" customWidth="1"/>
    <col min="10" max="10" width="3.33203125" style="49" customWidth="1"/>
    <col min="11" max="11" width="11.6640625" style="49" customWidth="1"/>
    <col min="12" max="12" width="15.83203125" style="49" customWidth="1"/>
    <col min="13" max="13" width="61.6640625" style="49" customWidth="1"/>
    <col min="14" max="14" width="1.5" style="49" hidden="1" customWidth="1"/>
    <col min="15" max="15" width="1.5" style="49" customWidth="1"/>
    <col min="16" max="16" width="4" style="49" customWidth="1"/>
    <col min="17" max="17" width="11.1640625" style="49" customWidth="1"/>
    <col min="18" max="18" width="36.6640625" style="49" customWidth="1"/>
    <col min="19" max="16384" width="10.83203125" style="49"/>
  </cols>
  <sheetData>
    <row r="1" spans="1:18" s="98" customFormat="1" ht="31" customHeight="1">
      <c r="A1" s="1346"/>
      <c r="B1" s="1347" t="s">
        <v>3793</v>
      </c>
      <c r="C1" s="1348"/>
      <c r="D1" s="1349"/>
      <c r="E1" s="1350"/>
      <c r="F1" s="1350"/>
      <c r="G1" s="1350"/>
      <c r="H1" s="1350"/>
      <c r="I1" s="1349"/>
      <c r="J1" s="1349"/>
      <c r="K1" s="1349"/>
      <c r="L1" s="1350"/>
      <c r="M1" s="1350"/>
      <c r="N1" s="1350"/>
      <c r="O1" s="1350"/>
    </row>
    <row r="2" spans="1:18" ht="64.5" customHeight="1">
      <c r="A2" s="1351"/>
      <c r="B2" s="1371" t="s">
        <v>86</v>
      </c>
      <c r="C2" s="1352"/>
      <c r="D2" s="1352"/>
      <c r="E2" s="1352"/>
      <c r="F2" s="1352"/>
      <c r="G2" s="1352"/>
      <c r="H2" s="1352"/>
      <c r="I2" s="1352"/>
      <c r="J2" s="1352"/>
      <c r="K2" s="1352"/>
      <c r="L2" s="1352"/>
      <c r="M2" s="1352"/>
      <c r="N2" s="1352"/>
      <c r="O2" s="1352"/>
      <c r="P2" s="1168"/>
    </row>
    <row r="3" spans="1:18" s="1121" customFormat="1" ht="14" customHeight="1">
      <c r="A3" s="1353"/>
      <c r="B3" s="1354"/>
      <c r="C3" s="1354"/>
      <c r="D3" s="1354"/>
      <c r="E3" s="1354"/>
      <c r="F3" s="1354"/>
      <c r="G3" s="1354"/>
      <c r="H3" s="1354"/>
      <c r="I3" s="1354"/>
      <c r="J3" s="1354"/>
      <c r="K3" s="1354"/>
      <c r="L3" s="1354"/>
      <c r="M3" s="1354"/>
      <c r="N3" s="1354"/>
      <c r="O3" s="1354"/>
      <c r="P3" s="1122"/>
    </row>
    <row r="4" spans="1:18" ht="14" customHeight="1">
      <c r="A4" s="1351"/>
      <c r="B4" s="1372"/>
      <c r="C4" s="1372"/>
      <c r="D4" s="1372"/>
      <c r="E4" s="1372"/>
      <c r="F4" s="1372"/>
      <c r="G4" s="1373"/>
      <c r="H4" s="1372"/>
      <c r="I4" s="1372"/>
      <c r="J4" s="1372"/>
      <c r="K4" s="1372"/>
      <c r="L4" s="1372"/>
      <c r="M4" s="1372"/>
      <c r="N4" s="1372"/>
      <c r="O4" s="1372"/>
      <c r="P4" s="1168"/>
    </row>
    <row r="5" spans="1:18" ht="30.75" customHeight="1">
      <c r="A5" s="1374"/>
      <c r="B5" s="1375" t="s">
        <v>87</v>
      </c>
      <c r="C5" s="1375"/>
      <c r="D5" s="1375"/>
      <c r="E5" s="1375"/>
      <c r="F5" s="1375"/>
      <c r="G5" s="1376"/>
      <c r="H5" s="1377"/>
      <c r="I5" s="1375" t="s">
        <v>88</v>
      </c>
      <c r="J5" s="1375"/>
      <c r="K5" s="1375"/>
      <c r="L5" s="1375"/>
      <c r="M5" s="1375"/>
      <c r="N5" s="1375"/>
      <c r="O5" s="1375"/>
      <c r="P5" s="1154"/>
      <c r="Q5" s="1163"/>
    </row>
    <row r="6" spans="1:18">
      <c r="A6" s="1374"/>
      <c r="B6" s="1378"/>
      <c r="C6" s="1374"/>
      <c r="D6" s="1374"/>
      <c r="E6" s="1374"/>
      <c r="F6" s="1374"/>
      <c r="G6" s="1379"/>
      <c r="H6" s="1351"/>
      <c r="I6" s="1380"/>
      <c r="J6" s="1374"/>
      <c r="K6" s="1374"/>
      <c r="L6" s="1374"/>
      <c r="M6" s="1374"/>
      <c r="N6" s="1374"/>
      <c r="O6" s="1374"/>
      <c r="P6" s="1155"/>
      <c r="Q6" s="1120"/>
    </row>
    <row r="7" spans="1:18">
      <c r="A7" s="1374"/>
      <c r="B7" s="1378" t="s">
        <v>89</v>
      </c>
      <c r="C7" s="1374"/>
      <c r="D7" s="1374"/>
      <c r="E7" s="1374"/>
      <c r="F7" s="1374"/>
      <c r="G7" s="1379"/>
      <c r="H7" s="1351"/>
      <c r="I7" s="1380" t="s">
        <v>89</v>
      </c>
      <c r="J7" s="1374"/>
      <c r="K7" s="1374"/>
      <c r="L7" s="1374"/>
      <c r="M7" s="1374"/>
      <c r="N7" s="1374"/>
      <c r="O7" s="1374"/>
      <c r="P7" s="1155"/>
      <c r="Q7" s="1127"/>
      <c r="R7" s="1119"/>
    </row>
    <row r="8" spans="1:18" ht="10" customHeight="1">
      <c r="A8" s="1374"/>
      <c r="B8" s="1378"/>
      <c r="C8" s="1374"/>
      <c r="D8" s="1374"/>
      <c r="E8" s="1374"/>
      <c r="F8" s="1374"/>
      <c r="G8" s="1379"/>
      <c r="H8" s="1351"/>
      <c r="I8" s="1380"/>
      <c r="J8" s="1374"/>
      <c r="K8" s="1374"/>
      <c r="L8" s="1374"/>
      <c r="M8" s="1374"/>
      <c r="N8" s="1374"/>
      <c r="O8" s="1374"/>
      <c r="P8" s="1155"/>
      <c r="Q8" s="1123"/>
    </row>
    <row r="9" spans="1:18" ht="64" customHeight="1">
      <c r="A9" s="1374"/>
      <c r="B9" s="1381" t="s">
        <v>90</v>
      </c>
      <c r="C9" s="1381"/>
      <c r="D9" s="1381"/>
      <c r="E9" s="1381"/>
      <c r="F9" s="1381"/>
      <c r="G9" s="1382"/>
      <c r="H9" s="1383"/>
      <c r="I9" s="1384" t="s">
        <v>91</v>
      </c>
      <c r="J9" s="1384"/>
      <c r="K9" s="1384"/>
      <c r="L9" s="1384"/>
      <c r="M9" s="1384"/>
      <c r="N9" s="1384"/>
      <c r="O9" s="1384"/>
      <c r="P9" s="1170"/>
    </row>
    <row r="10" spans="1:18" ht="23.25" customHeight="1">
      <c r="A10" s="1374"/>
      <c r="B10" s="1385"/>
      <c r="C10" s="1386" t="s">
        <v>92</v>
      </c>
      <c r="D10" s="1351"/>
      <c r="E10" s="1385"/>
      <c r="F10" s="1385"/>
      <c r="G10" s="1382"/>
      <c r="H10" s="1383"/>
      <c r="I10" s="1387"/>
      <c r="J10" s="1388" t="s">
        <v>92</v>
      </c>
      <c r="K10" s="1351"/>
      <c r="L10" s="1387"/>
      <c r="M10" s="1387"/>
      <c r="N10" s="1387"/>
      <c r="O10" s="1387"/>
      <c r="P10" s="1170"/>
      <c r="Q10" s="1137"/>
    </row>
    <row r="11" spans="1:18" ht="150" customHeight="1">
      <c r="A11" s="1374"/>
      <c r="B11" s="1385"/>
      <c r="C11" s="1385"/>
      <c r="D11" s="1389" t="s">
        <v>93</v>
      </c>
      <c r="E11" s="1390"/>
      <c r="F11" s="1390"/>
      <c r="G11" s="1382"/>
      <c r="H11" s="1383"/>
      <c r="I11" s="1387"/>
      <c r="J11" s="1391"/>
      <c r="K11" s="1392" t="s">
        <v>94</v>
      </c>
      <c r="L11" s="1393"/>
      <c r="M11" s="1393"/>
      <c r="N11" s="1387"/>
      <c r="O11" s="1387"/>
      <c r="P11" s="1170"/>
      <c r="Q11" s="1123"/>
    </row>
    <row r="12" spans="1:18" s="1134" customFormat="1" ht="19" customHeight="1">
      <c r="A12" s="1394"/>
      <c r="B12" s="1385"/>
      <c r="C12" s="1395" t="s">
        <v>95</v>
      </c>
      <c r="D12" s="1395"/>
      <c r="E12" s="1395"/>
      <c r="F12" s="1395"/>
      <c r="G12" s="1382"/>
      <c r="H12" s="1383"/>
      <c r="I12" s="1387"/>
      <c r="J12" s="1395" t="s">
        <v>95</v>
      </c>
      <c r="K12" s="1395"/>
      <c r="L12" s="1395"/>
      <c r="M12" s="1395"/>
      <c r="N12" s="1387"/>
      <c r="O12" s="1387"/>
      <c r="P12" s="1170"/>
      <c r="Q12" s="1133"/>
    </row>
    <row r="13" spans="1:18" ht="83.25" customHeight="1">
      <c r="A13" s="1374"/>
      <c r="B13" s="1385"/>
      <c r="C13" s="1385"/>
      <c r="D13" s="1389" t="s">
        <v>96</v>
      </c>
      <c r="E13" s="1390"/>
      <c r="F13" s="1390"/>
      <c r="G13" s="1382"/>
      <c r="H13" s="1383"/>
      <c r="I13" s="1387"/>
      <c r="J13" s="1391"/>
      <c r="K13" s="1392" t="s">
        <v>97</v>
      </c>
      <c r="L13" s="1393"/>
      <c r="M13" s="1393"/>
      <c r="N13" s="1387"/>
      <c r="O13" s="1387"/>
      <c r="P13" s="1170"/>
      <c r="Q13" s="1136"/>
    </row>
    <row r="14" spans="1:18" ht="16.5" customHeight="1">
      <c r="A14" s="1374"/>
      <c r="B14" s="1387"/>
      <c r="C14" s="1396" t="s">
        <v>98</v>
      </c>
      <c r="D14" s="1396"/>
      <c r="E14" s="1396"/>
      <c r="F14" s="1396"/>
      <c r="G14" s="1382"/>
      <c r="H14" s="1383"/>
      <c r="I14" s="1387"/>
      <c r="J14" s="1396" t="s">
        <v>98</v>
      </c>
      <c r="K14" s="1396"/>
      <c r="L14" s="1396"/>
      <c r="M14" s="1396"/>
      <c r="N14" s="1387"/>
      <c r="O14" s="1387"/>
      <c r="P14" s="1170"/>
      <c r="Q14" s="1137"/>
    </row>
    <row r="15" spans="1:18" ht="180" customHeight="1">
      <c r="A15" s="1374"/>
      <c r="B15" s="1387"/>
      <c r="C15" s="1387"/>
      <c r="D15" s="1392" t="s">
        <v>99</v>
      </c>
      <c r="E15" s="1393"/>
      <c r="F15" s="1393"/>
      <c r="G15" s="1382"/>
      <c r="H15" s="1383"/>
      <c r="I15" s="1387"/>
      <c r="J15" s="1391"/>
      <c r="K15" s="1389" t="s">
        <v>100</v>
      </c>
      <c r="L15" s="1389"/>
      <c r="M15" s="1389"/>
      <c r="N15" s="1387"/>
      <c r="O15" s="1387"/>
      <c r="P15" s="1170"/>
      <c r="Q15" s="1123"/>
    </row>
    <row r="16" spans="1:18" ht="11.25" customHeight="1">
      <c r="A16" s="1374"/>
      <c r="B16" s="1397"/>
      <c r="C16" s="1374"/>
      <c r="D16" s="1351"/>
      <c r="E16" s="1351"/>
      <c r="F16" s="1351"/>
      <c r="G16" s="1398"/>
      <c r="H16" s="1351"/>
      <c r="I16" s="1397"/>
      <c r="J16" s="1391"/>
      <c r="K16" s="1388"/>
      <c r="L16" s="1399"/>
      <c r="M16" s="1399"/>
      <c r="N16" s="1399"/>
      <c r="O16" s="1374"/>
      <c r="P16" s="1155"/>
      <c r="Q16" s="1123"/>
    </row>
    <row r="17" spans="1:16" ht="99" customHeight="1">
      <c r="A17" s="1374"/>
      <c r="B17" s="1400" t="s">
        <v>101</v>
      </c>
      <c r="C17" s="1400"/>
      <c r="D17" s="1400"/>
      <c r="E17" s="1400"/>
      <c r="F17" s="1400"/>
      <c r="G17" s="1382"/>
      <c r="H17" s="1383"/>
      <c r="I17" s="1400" t="s">
        <v>101</v>
      </c>
      <c r="J17" s="1400"/>
      <c r="K17" s="1400"/>
      <c r="L17" s="1400"/>
      <c r="M17" s="1400"/>
      <c r="N17" s="1400"/>
      <c r="O17" s="1400"/>
      <c r="P17" s="1170"/>
    </row>
    <row r="18" spans="1:16" ht="10" customHeight="1">
      <c r="A18" s="1374"/>
      <c r="B18" s="1378"/>
      <c r="C18" s="1374"/>
      <c r="D18" s="1374"/>
      <c r="E18" s="1374"/>
      <c r="F18" s="1374"/>
      <c r="G18" s="1379"/>
      <c r="H18" s="1351"/>
      <c r="I18" s="1378"/>
      <c r="J18" s="1374"/>
      <c r="K18" s="1374"/>
      <c r="L18" s="1374"/>
      <c r="M18" s="1374"/>
      <c r="N18" s="1374"/>
      <c r="O18" s="1374"/>
      <c r="P18" s="1155"/>
    </row>
    <row r="19" spans="1:16" ht="66" customHeight="1">
      <c r="A19" s="1374"/>
      <c r="B19" s="1381" t="s">
        <v>102</v>
      </c>
      <c r="C19" s="1381"/>
      <c r="D19" s="1381"/>
      <c r="E19" s="1381"/>
      <c r="F19" s="1381"/>
      <c r="G19" s="1401"/>
      <c r="H19" s="1402"/>
      <c r="I19" s="1381" t="s">
        <v>102</v>
      </c>
      <c r="J19" s="1381"/>
      <c r="K19" s="1381"/>
      <c r="L19" s="1381"/>
      <c r="M19" s="1381"/>
      <c r="N19" s="1381"/>
      <c r="O19" s="1381"/>
      <c r="P19" s="1171"/>
    </row>
    <row r="20" spans="1:16" ht="13" customHeight="1">
      <c r="A20" s="1374"/>
      <c r="B20" s="1403"/>
      <c r="C20" s="1374"/>
      <c r="D20" s="1374"/>
      <c r="E20" s="1374"/>
      <c r="F20" s="1374"/>
      <c r="G20" s="1379"/>
      <c r="H20" s="1351"/>
      <c r="I20" s="1403"/>
      <c r="J20" s="1374"/>
      <c r="K20" s="1374"/>
      <c r="L20" s="1374"/>
      <c r="M20" s="1374"/>
      <c r="N20" s="1374"/>
      <c r="O20" s="1374"/>
      <c r="P20" s="1155"/>
    </row>
    <row r="21" spans="1:16" ht="102" customHeight="1">
      <c r="A21" s="1374"/>
      <c r="B21" s="1404" t="s">
        <v>103</v>
      </c>
      <c r="C21" s="1404"/>
      <c r="D21" s="1404"/>
      <c r="E21" s="1404"/>
      <c r="F21" s="1404"/>
      <c r="G21" s="1405"/>
      <c r="H21" s="1406"/>
      <c r="I21" s="1404" t="s">
        <v>103</v>
      </c>
      <c r="J21" s="1404"/>
      <c r="K21" s="1404"/>
      <c r="L21" s="1404"/>
      <c r="M21" s="1404"/>
      <c r="N21" s="1404"/>
      <c r="O21" s="1404"/>
      <c r="P21" s="1172"/>
    </row>
    <row r="22" spans="1:16">
      <c r="A22" s="1374"/>
      <c r="B22" s="1374"/>
      <c r="C22" s="1374"/>
      <c r="D22" s="1374"/>
      <c r="E22" s="1374"/>
      <c r="F22" s="1374"/>
      <c r="G22" s="1379"/>
      <c r="H22" s="1351"/>
      <c r="I22" s="1374"/>
      <c r="J22" s="1374"/>
      <c r="K22" s="1374"/>
      <c r="L22" s="1374"/>
      <c r="M22" s="1374"/>
      <c r="N22" s="1374"/>
      <c r="O22" s="1374"/>
      <c r="P22" s="1155"/>
    </row>
    <row r="23" spans="1:16">
      <c r="A23" s="1374"/>
      <c r="B23" s="1378" t="s">
        <v>104</v>
      </c>
      <c r="C23" s="1374"/>
      <c r="D23" s="1374"/>
      <c r="E23" s="1374"/>
      <c r="F23" s="1374"/>
      <c r="G23" s="1379"/>
      <c r="H23" s="1351"/>
      <c r="I23" s="1378" t="s">
        <v>104</v>
      </c>
      <c r="J23" s="1374"/>
      <c r="K23" s="1374"/>
      <c r="L23" s="1374"/>
      <c r="M23" s="1374"/>
      <c r="N23" s="1374"/>
      <c r="O23" s="1374"/>
      <c r="P23" s="1155"/>
    </row>
    <row r="24" spans="1:16" ht="23" customHeight="1" thickBot="1">
      <c r="A24" s="1155"/>
      <c r="B24" s="1155"/>
      <c r="C24" s="1204" t="s">
        <v>105</v>
      </c>
      <c r="D24" s="1204"/>
      <c r="E24" s="1204"/>
      <c r="F24" s="1407"/>
      <c r="G24" s="1124"/>
      <c r="H24" s="660"/>
      <c r="I24" s="1155"/>
      <c r="J24" s="1204" t="s">
        <v>106</v>
      </c>
      <c r="K24" s="1204"/>
      <c r="L24" s="1204"/>
      <c r="M24" s="1408"/>
      <c r="N24" s="1408"/>
      <c r="O24" s="1408"/>
      <c r="P24" s="168"/>
    </row>
    <row r="25" spans="1:16" ht="23" customHeight="1" thickBot="1">
      <c r="A25" s="1155"/>
      <c r="B25" s="1155"/>
      <c r="C25" s="1204" t="s">
        <v>107</v>
      </c>
      <c r="D25" s="1204"/>
      <c r="E25" s="1204"/>
      <c r="F25" s="1407"/>
      <c r="G25" s="1125"/>
      <c r="H25" s="660"/>
      <c r="I25" s="1155"/>
      <c r="J25" s="1204" t="s">
        <v>107</v>
      </c>
      <c r="K25" s="1204"/>
      <c r="L25" s="1204"/>
      <c r="M25" s="1408"/>
      <c r="N25" s="1408"/>
      <c r="O25" s="1408"/>
      <c r="P25" s="1169"/>
    </row>
    <row r="26" spans="1:16" ht="23" customHeight="1" thickBot="1">
      <c r="A26" s="1155"/>
      <c r="B26" s="1155"/>
      <c r="C26" s="1204" t="s">
        <v>108</v>
      </c>
      <c r="D26" s="1204"/>
      <c r="E26" s="1204"/>
      <c r="F26" s="1407"/>
      <c r="G26" s="1126"/>
      <c r="H26" s="660"/>
      <c r="I26" s="1155"/>
      <c r="J26" s="1204" t="s">
        <v>108</v>
      </c>
      <c r="K26" s="1204"/>
      <c r="L26" s="1204"/>
      <c r="M26" s="1408"/>
      <c r="N26" s="1408"/>
      <c r="O26" s="1408"/>
      <c r="P26" s="33"/>
    </row>
    <row r="27" spans="1:16" ht="23" customHeight="1" thickBot="1">
      <c r="A27" s="1155"/>
      <c r="B27" s="1155"/>
      <c r="C27" s="1204" t="s">
        <v>109</v>
      </c>
      <c r="D27" s="1204"/>
      <c r="E27" s="1204"/>
      <c r="F27" s="1407"/>
      <c r="G27" s="1126"/>
      <c r="H27" s="660"/>
      <c r="I27" s="1155"/>
      <c r="J27" s="1204" t="s">
        <v>109</v>
      </c>
      <c r="K27" s="1204"/>
      <c r="L27" s="1204"/>
      <c r="M27" s="1408"/>
      <c r="N27" s="1408"/>
      <c r="O27" s="1408"/>
      <c r="P27" s="33"/>
    </row>
    <row r="28" spans="1:16">
      <c r="A28" s="660"/>
      <c r="B28" s="660"/>
      <c r="C28" s="660"/>
      <c r="D28" s="660"/>
      <c r="E28" s="660"/>
      <c r="F28" s="660"/>
      <c r="G28" s="1138"/>
      <c r="H28" s="660"/>
    </row>
    <row r="29" spans="1:16">
      <c r="A29" s="660"/>
      <c r="B29" s="660"/>
      <c r="C29" s="660"/>
      <c r="D29" s="660"/>
      <c r="E29" s="660"/>
      <c r="F29" s="660"/>
      <c r="G29" s="660"/>
      <c r="H29" s="660"/>
    </row>
  </sheetData>
  <sheetProtection algorithmName="SHA-512" hashValue="nPif0A+H6clWA1vbVtHUDWZDcuCgIELLf85e1WkcwR3nnGXcSaktI6aFMhw2hHaFXpqk/5zgb2L8mn/iS9c2BA==" saltValue="szEcQbtcgLnEpTCuIKsKvg==" spinCount="100000" sheet="1" scenarios="1"/>
  <mergeCells count="33">
    <mergeCell ref="D11:F11"/>
    <mergeCell ref="D15:F15"/>
    <mergeCell ref="B5:F5"/>
    <mergeCell ref="I5:O5"/>
    <mergeCell ref="C24:E24"/>
    <mergeCell ref="D13:F13"/>
    <mergeCell ref="C12:F12"/>
    <mergeCell ref="C14:F14"/>
    <mergeCell ref="M27:O27"/>
    <mergeCell ref="K11:M11"/>
    <mergeCell ref="J24:L24"/>
    <mergeCell ref="M24:O24"/>
    <mergeCell ref="K15:M15"/>
    <mergeCell ref="K13:M13"/>
    <mergeCell ref="I21:O21"/>
    <mergeCell ref="J12:M12"/>
    <mergeCell ref="J14:M14"/>
    <mergeCell ref="C27:E27"/>
    <mergeCell ref="C26:E26"/>
    <mergeCell ref="C25:E25"/>
    <mergeCell ref="B2:O2"/>
    <mergeCell ref="J25:L25"/>
    <mergeCell ref="M25:O25"/>
    <mergeCell ref="J26:L26"/>
    <mergeCell ref="M26:O26"/>
    <mergeCell ref="B17:F17"/>
    <mergeCell ref="B9:F9"/>
    <mergeCell ref="B19:F19"/>
    <mergeCell ref="B21:F21"/>
    <mergeCell ref="I9:O9"/>
    <mergeCell ref="I17:O17"/>
    <mergeCell ref="I19:O19"/>
    <mergeCell ref="J27:L27"/>
  </mergeCells>
  <pageMargins left="0.7" right="0.7" top="0.75" bottom="0.75" header="0.3" footer="0.3"/>
  <pageSetup orientation="portrait" horizontalDpi="0" verticalDpi="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EEFB4-A67A-45DE-A1B1-406338B442C7}">
  <dimension ref="A1:P25"/>
  <sheetViews>
    <sheetView zoomScaleNormal="100" workbookViewId="0">
      <selection activeCell="B1" sqref="B1"/>
    </sheetView>
  </sheetViews>
  <sheetFormatPr baseColWidth="10" defaultColWidth="8.83203125" defaultRowHeight="16"/>
  <cols>
    <col min="1" max="1" width="3.5" customWidth="1"/>
    <col min="7" max="7" width="36.1640625" customWidth="1"/>
    <col min="8" max="9" width="5" customWidth="1"/>
    <col min="13" max="13" width="12.1640625" customWidth="1"/>
    <col min="15" max="15" width="32.83203125" customWidth="1"/>
  </cols>
  <sheetData>
    <row r="1" spans="1:16" s="98" customFormat="1" ht="31" customHeight="1">
      <c r="A1" s="1346"/>
      <c r="B1" s="1347" t="s">
        <v>3794</v>
      </c>
      <c r="C1" s="1348"/>
      <c r="D1" s="1349"/>
      <c r="E1" s="1350"/>
      <c r="F1" s="1350"/>
      <c r="G1" s="1350"/>
      <c r="H1" s="1350"/>
      <c r="I1" s="1349"/>
      <c r="J1" s="1349"/>
      <c r="K1" s="1349"/>
      <c r="L1" s="1350"/>
      <c r="M1" s="1350"/>
      <c r="N1" s="1350"/>
      <c r="O1" s="1350"/>
    </row>
    <row r="2" spans="1:16" s="49" customFormat="1" ht="122.25" customHeight="1">
      <c r="A2" s="1351"/>
      <c r="B2" s="1352" t="s">
        <v>3795</v>
      </c>
      <c r="C2" s="1352"/>
      <c r="D2" s="1352"/>
      <c r="E2" s="1352"/>
      <c r="F2" s="1352"/>
      <c r="G2" s="1352"/>
      <c r="H2" s="1352"/>
      <c r="I2" s="1352"/>
      <c r="J2" s="1352"/>
      <c r="K2" s="1352"/>
      <c r="L2" s="1352"/>
      <c r="M2" s="1352"/>
      <c r="N2" s="1352"/>
      <c r="O2" s="1352"/>
      <c r="P2" s="1162"/>
    </row>
    <row r="3" spans="1:16" s="1121" customFormat="1" ht="14" customHeight="1">
      <c r="A3" s="1353"/>
      <c r="B3" s="1354"/>
      <c r="C3" s="1354"/>
      <c r="D3" s="1354"/>
      <c r="E3" s="1354"/>
      <c r="F3" s="1354"/>
      <c r="G3" s="1354"/>
      <c r="H3" s="1354"/>
      <c r="I3" s="1354"/>
      <c r="J3" s="1354"/>
      <c r="K3" s="1354"/>
      <c r="L3" s="1354"/>
      <c r="M3" s="1354"/>
      <c r="N3" s="1354"/>
      <c r="O3" s="1354"/>
      <c r="P3" s="1122"/>
    </row>
    <row r="4" spans="1:16" ht="16.5" customHeight="1">
      <c r="A4" s="1355"/>
      <c r="B4" s="1355"/>
      <c r="C4" s="1355"/>
      <c r="D4" s="1355"/>
      <c r="E4" s="1355"/>
      <c r="F4" s="1355"/>
      <c r="G4" s="1355"/>
      <c r="H4" s="1356"/>
      <c r="I4" s="1357"/>
      <c r="J4" s="1357"/>
      <c r="K4" s="1357"/>
      <c r="L4" s="1358"/>
      <c r="M4" s="1358"/>
      <c r="N4" s="1358"/>
      <c r="O4" s="1358"/>
    </row>
    <row r="5" spans="1:16" ht="17">
      <c r="A5" s="1355"/>
      <c r="B5" s="1359" t="s">
        <v>110</v>
      </c>
      <c r="C5" s="1359"/>
      <c r="D5" s="1359"/>
      <c r="E5" s="1355"/>
      <c r="F5" s="1355"/>
      <c r="G5" s="1355"/>
      <c r="H5" s="1356"/>
      <c r="I5" s="1357"/>
      <c r="J5" s="1359" t="s">
        <v>111</v>
      </c>
      <c r="K5" s="1357"/>
      <c r="L5" s="1358"/>
      <c r="M5" s="1358"/>
      <c r="N5" s="1358"/>
      <c r="O5" s="1358"/>
    </row>
    <row r="6" spans="1:16" ht="17">
      <c r="A6" s="1355"/>
      <c r="B6" s="1360"/>
      <c r="C6" s="1355"/>
      <c r="D6" s="1355"/>
      <c r="E6" s="1355"/>
      <c r="F6" s="1355"/>
      <c r="G6" s="1355"/>
      <c r="H6" s="1356"/>
      <c r="I6" s="1357"/>
      <c r="J6" s="1357"/>
      <c r="K6" s="1357"/>
      <c r="L6" s="1358"/>
      <c r="M6" s="1358"/>
      <c r="N6" s="1358"/>
      <c r="O6" s="1358"/>
    </row>
    <row r="7" spans="1:16" ht="17">
      <c r="A7" s="1355"/>
      <c r="B7" s="1360" t="s">
        <v>89</v>
      </c>
      <c r="C7" s="1360"/>
      <c r="D7" s="1360"/>
      <c r="E7" s="1360"/>
      <c r="F7" s="1360"/>
      <c r="G7" s="1360"/>
      <c r="H7" s="1356"/>
      <c r="I7" s="1357"/>
      <c r="J7" s="1360" t="s">
        <v>89</v>
      </c>
      <c r="K7" s="1357"/>
      <c r="L7" s="1358"/>
      <c r="M7" s="1358"/>
      <c r="N7" s="1358"/>
      <c r="O7" s="1358"/>
    </row>
    <row r="8" spans="1:16" ht="17">
      <c r="A8" s="1355"/>
      <c r="B8" s="1360"/>
      <c r="C8" s="1355"/>
      <c r="D8" s="1355"/>
      <c r="E8" s="1355"/>
      <c r="F8" s="1355"/>
      <c r="G8" s="1355"/>
      <c r="H8" s="1356"/>
      <c r="I8" s="1357"/>
      <c r="J8" s="1357"/>
      <c r="K8" s="1357"/>
      <c r="L8" s="1358"/>
      <c r="M8" s="1358"/>
      <c r="N8" s="1358"/>
      <c r="O8" s="1358"/>
    </row>
    <row r="9" spans="1:16" ht="38.25" customHeight="1">
      <c r="A9" s="1355"/>
      <c r="B9" s="1361" t="s">
        <v>112</v>
      </c>
      <c r="C9" s="1362"/>
      <c r="D9" s="1362"/>
      <c r="E9" s="1362"/>
      <c r="F9" s="1362"/>
      <c r="G9" s="1362"/>
      <c r="H9" s="1363"/>
      <c r="I9" s="1364"/>
      <c r="J9" s="1361" t="s">
        <v>113</v>
      </c>
      <c r="K9" s="1362"/>
      <c r="L9" s="1362"/>
      <c r="M9" s="1362"/>
      <c r="N9" s="1362"/>
      <c r="O9" s="1362"/>
      <c r="P9" s="149"/>
    </row>
    <row r="10" spans="1:16" ht="17">
      <c r="A10" s="1355"/>
      <c r="B10" s="1360"/>
      <c r="C10" s="1355"/>
      <c r="D10" s="1355"/>
      <c r="E10" s="1355"/>
      <c r="F10" s="1355"/>
      <c r="G10" s="1355"/>
      <c r="H10" s="1356"/>
      <c r="I10" s="1357"/>
      <c r="J10" s="1357"/>
      <c r="K10" s="1357"/>
      <c r="L10" s="1358"/>
      <c r="M10" s="1358"/>
      <c r="N10" s="1358"/>
      <c r="O10" s="1358"/>
    </row>
    <row r="11" spans="1:16" ht="91" customHeight="1">
      <c r="A11" s="1355"/>
      <c r="B11" s="1365" t="s">
        <v>114</v>
      </c>
      <c r="C11" s="1365"/>
      <c r="D11" s="1365"/>
      <c r="E11" s="1365"/>
      <c r="F11" s="1365"/>
      <c r="G11" s="1365"/>
      <c r="H11" s="1363"/>
      <c r="I11" s="1364"/>
      <c r="J11" s="1365" t="s">
        <v>114</v>
      </c>
      <c r="K11" s="1365"/>
      <c r="L11" s="1365"/>
      <c r="M11" s="1365"/>
      <c r="N11" s="1365"/>
      <c r="O11" s="1365"/>
    </row>
    <row r="12" spans="1:16" ht="17">
      <c r="A12" s="1355"/>
      <c r="B12" s="1366"/>
      <c r="C12" s="1355"/>
      <c r="D12" s="1355"/>
      <c r="E12" s="1355"/>
      <c r="F12" s="1355"/>
      <c r="G12" s="1355"/>
      <c r="H12" s="1356"/>
      <c r="I12" s="1357"/>
      <c r="J12" s="1357"/>
      <c r="K12" s="1357"/>
      <c r="L12" s="1358"/>
      <c r="M12" s="1358"/>
      <c r="N12" s="1358"/>
      <c r="O12" s="1358"/>
    </row>
    <row r="13" spans="1:16" ht="60" customHeight="1">
      <c r="A13" s="1355"/>
      <c r="B13" s="1362" t="s">
        <v>102</v>
      </c>
      <c r="C13" s="1362"/>
      <c r="D13" s="1362"/>
      <c r="E13" s="1362"/>
      <c r="F13" s="1362"/>
      <c r="G13" s="1362"/>
      <c r="H13" s="1367"/>
      <c r="I13" s="1368"/>
      <c r="J13" s="1362" t="s">
        <v>115</v>
      </c>
      <c r="K13" s="1362"/>
      <c r="L13" s="1362"/>
      <c r="M13" s="1362"/>
      <c r="N13" s="1362"/>
      <c r="O13" s="1362"/>
    </row>
    <row r="14" spans="1:16" ht="17">
      <c r="A14" s="1355"/>
      <c r="B14" s="1366"/>
      <c r="C14" s="1355"/>
      <c r="D14" s="1355"/>
      <c r="E14" s="1355"/>
      <c r="F14" s="1355"/>
      <c r="G14" s="1355"/>
      <c r="H14" s="1356"/>
      <c r="I14" s="1357"/>
      <c r="J14" s="1357"/>
      <c r="K14" s="1357"/>
      <c r="L14" s="1358"/>
      <c r="M14" s="1358"/>
      <c r="N14" s="1358"/>
      <c r="O14" s="1358"/>
    </row>
    <row r="15" spans="1:16" ht="100" customHeight="1">
      <c r="A15" s="1355"/>
      <c r="B15" s="1362" t="s">
        <v>103</v>
      </c>
      <c r="C15" s="1362"/>
      <c r="D15" s="1362"/>
      <c r="E15" s="1362"/>
      <c r="F15" s="1362"/>
      <c r="G15" s="1362"/>
      <c r="H15" s="1369"/>
      <c r="I15" s="1370"/>
      <c r="J15" s="1362" t="s">
        <v>103</v>
      </c>
      <c r="K15" s="1362"/>
      <c r="L15" s="1362"/>
      <c r="M15" s="1362"/>
      <c r="N15" s="1362"/>
      <c r="O15" s="1362"/>
    </row>
    <row r="16" spans="1:16" ht="17">
      <c r="A16" s="1355"/>
      <c r="B16" s="1355"/>
      <c r="C16" s="1355"/>
      <c r="D16" s="1355"/>
      <c r="E16" s="1355"/>
      <c r="F16" s="1355"/>
      <c r="G16" s="1355"/>
      <c r="H16" s="1356"/>
      <c r="I16" s="1357"/>
      <c r="J16" s="1357"/>
      <c r="K16" s="1357"/>
      <c r="L16" s="1358"/>
      <c r="M16" s="1358"/>
      <c r="N16" s="1358"/>
      <c r="O16" s="1358"/>
    </row>
    <row r="17" spans="1:15" ht="17">
      <c r="A17" s="1355"/>
      <c r="B17" s="1366" t="s">
        <v>104</v>
      </c>
      <c r="C17" s="1355"/>
      <c r="D17" s="1355"/>
      <c r="E17" s="1355"/>
      <c r="F17" s="1355"/>
      <c r="G17" s="1355"/>
      <c r="H17" s="1356"/>
      <c r="I17" s="1357"/>
      <c r="J17" s="1366" t="s">
        <v>104</v>
      </c>
      <c r="K17" s="1355"/>
      <c r="L17" s="1355"/>
      <c r="M17" s="1355"/>
      <c r="N17" s="1355"/>
      <c r="O17" s="1355"/>
    </row>
    <row r="18" spans="1:15" ht="18" thickBot="1">
      <c r="A18" s="1156"/>
      <c r="B18" s="1156"/>
      <c r="C18" s="1205" t="s">
        <v>105</v>
      </c>
      <c r="D18" s="1205"/>
      <c r="E18" s="1205"/>
      <c r="F18" s="1344" t="s">
        <v>116</v>
      </c>
      <c r="G18" s="1344"/>
      <c r="H18" s="1145"/>
      <c r="I18" s="1135"/>
      <c r="J18" s="1156"/>
      <c r="K18" s="1205" t="s">
        <v>106</v>
      </c>
      <c r="L18" s="1205"/>
      <c r="M18" s="1205"/>
      <c r="N18" s="1344"/>
      <c r="O18" s="1344"/>
    </row>
    <row r="19" spans="1:15" ht="18" thickBot="1">
      <c r="A19" s="1156"/>
      <c r="B19" s="1156"/>
      <c r="C19" s="1205" t="s">
        <v>107</v>
      </c>
      <c r="D19" s="1205"/>
      <c r="E19" s="1205"/>
      <c r="F19" s="1345" t="s">
        <v>116</v>
      </c>
      <c r="G19" s="1345"/>
      <c r="H19" s="1145"/>
      <c r="I19" s="1135"/>
      <c r="J19" s="1156"/>
      <c r="K19" s="1205" t="s">
        <v>107</v>
      </c>
      <c r="L19" s="1205"/>
      <c r="M19" s="1205"/>
      <c r="N19" s="1345" t="s">
        <v>116</v>
      </c>
      <c r="O19" s="1345"/>
    </row>
    <row r="20" spans="1:15" ht="18" thickBot="1">
      <c r="A20" s="1156"/>
      <c r="B20" s="1156"/>
      <c r="C20" s="1205" t="s">
        <v>108</v>
      </c>
      <c r="D20" s="1205"/>
      <c r="E20" s="1205"/>
      <c r="F20" s="1345" t="s">
        <v>116</v>
      </c>
      <c r="G20" s="1345"/>
      <c r="H20" s="1145"/>
      <c r="I20" s="1135"/>
      <c r="J20" s="1156"/>
      <c r="K20" s="1205" t="s">
        <v>108</v>
      </c>
      <c r="L20" s="1205"/>
      <c r="M20" s="1205"/>
      <c r="N20" s="1345" t="s">
        <v>116</v>
      </c>
      <c r="O20" s="1345"/>
    </row>
    <row r="21" spans="1:15" ht="18" thickBot="1">
      <c r="A21" s="1156"/>
      <c r="B21" s="1156"/>
      <c r="C21" s="1205" t="s">
        <v>109</v>
      </c>
      <c r="D21" s="1205"/>
      <c r="E21" s="1205"/>
      <c r="F21" s="1344" t="s">
        <v>116</v>
      </c>
      <c r="G21" s="1344"/>
      <c r="H21" s="1146" t="s">
        <v>116</v>
      </c>
      <c r="I21" s="1135"/>
      <c r="J21" s="1156"/>
      <c r="K21" s="1205" t="s">
        <v>109</v>
      </c>
      <c r="L21" s="1205"/>
      <c r="M21" s="1205"/>
      <c r="N21" s="1344" t="s">
        <v>116</v>
      </c>
      <c r="O21" s="1344"/>
    </row>
    <row r="22" spans="1:15" ht="17">
      <c r="A22" s="1135"/>
      <c r="B22" s="1135"/>
      <c r="C22" s="1135"/>
      <c r="D22" s="1135"/>
      <c r="E22" s="1135"/>
      <c r="F22" s="1135"/>
      <c r="G22" s="1135"/>
      <c r="H22" s="1145"/>
      <c r="I22" s="1135"/>
      <c r="J22" s="1135"/>
      <c r="K22" s="1135"/>
    </row>
    <row r="23" spans="1:15" ht="17">
      <c r="A23" s="1135"/>
      <c r="B23" s="1135"/>
      <c r="C23" s="1135"/>
      <c r="D23" s="1135"/>
      <c r="E23" s="1135"/>
      <c r="F23" s="1135"/>
      <c r="G23" s="1135"/>
      <c r="H23" s="1145"/>
      <c r="I23" s="1135"/>
      <c r="J23" s="1135"/>
      <c r="K23" s="1135"/>
    </row>
    <row r="24" spans="1:15">
      <c r="H24" s="1147"/>
    </row>
    <row r="25" spans="1:15">
      <c r="H25" s="1147"/>
    </row>
  </sheetData>
  <sheetProtection algorithmName="SHA-512" hashValue="R6J/L+iGpmx4rnLIV30uj3Wx2lkEa8jHN3tla//P/5vswdqDUKDrXVVya+zqJd/dk9KBKm3TRQUhwonHGekfLg==" saltValue="LNRigg+mbT9g7x4yzSaCJw==" spinCount="100000" sheet="1" scenarios="1"/>
  <mergeCells count="25">
    <mergeCell ref="C21:E21"/>
    <mergeCell ref="F21:G21"/>
    <mergeCell ref="C18:E18"/>
    <mergeCell ref="F18:G18"/>
    <mergeCell ref="C19:E19"/>
    <mergeCell ref="F19:G19"/>
    <mergeCell ref="C20:E20"/>
    <mergeCell ref="F20:G20"/>
    <mergeCell ref="B2:O2"/>
    <mergeCell ref="J11:O11"/>
    <mergeCell ref="J13:O13"/>
    <mergeCell ref="J15:O15"/>
    <mergeCell ref="B9:G9"/>
    <mergeCell ref="B11:G11"/>
    <mergeCell ref="B13:G13"/>
    <mergeCell ref="B15:G15"/>
    <mergeCell ref="K21:M21"/>
    <mergeCell ref="N21:O21"/>
    <mergeCell ref="J9:O9"/>
    <mergeCell ref="K18:M18"/>
    <mergeCell ref="N18:O18"/>
    <mergeCell ref="K19:M19"/>
    <mergeCell ref="N19:O19"/>
    <mergeCell ref="K20:M20"/>
    <mergeCell ref="N20:O20"/>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BB7F0-32D3-944D-BF81-2F4BAD63B7F2}">
  <sheetPr codeName="Sheet2"/>
  <dimension ref="A1:P125"/>
  <sheetViews>
    <sheetView showGridLines="0" zoomScale="85" zoomScaleNormal="85" workbookViewId="0">
      <pane ySplit="3" topLeftCell="A4" activePane="bottomLeft" state="frozen"/>
      <selection pane="bottomLeft" activeCell="B1" sqref="B1:D1"/>
    </sheetView>
  </sheetViews>
  <sheetFormatPr baseColWidth="10" defaultColWidth="10.83203125" defaultRowHeight="14"/>
  <cols>
    <col min="1" max="1" width="4.6640625" style="32" customWidth="1"/>
    <col min="2" max="2" width="10.5" style="32" customWidth="1"/>
    <col min="3" max="3" width="40" style="32" customWidth="1"/>
    <col min="4" max="4" width="44.33203125" style="32" customWidth="1"/>
    <col min="5" max="5" width="20.1640625" style="32" customWidth="1"/>
    <col min="6" max="6" width="10.83203125" style="32"/>
    <col min="7" max="7" width="65.83203125" style="32" customWidth="1"/>
    <col min="8" max="8" width="21.33203125" style="32" customWidth="1"/>
    <col min="9" max="9" width="23.1640625" style="32" customWidth="1"/>
    <col min="10" max="10" width="10.83203125" style="32"/>
    <col min="11" max="11" width="13.6640625" style="32" customWidth="1"/>
    <col min="12" max="12" width="38.6640625" style="32" customWidth="1"/>
    <col min="13" max="13" width="35.83203125" style="32" customWidth="1"/>
    <col min="14" max="14" width="36.83203125" style="32" customWidth="1"/>
    <col min="15" max="15" width="32.6640625" style="32" customWidth="1"/>
    <col min="16" max="16384" width="10.83203125" style="32"/>
  </cols>
  <sheetData>
    <row r="1" spans="1:16" ht="30" customHeight="1">
      <c r="A1" s="210"/>
      <c r="B1" s="1233" t="s">
        <v>117</v>
      </c>
      <c r="C1" s="1233"/>
      <c r="D1" s="1233"/>
      <c r="E1" s="211"/>
      <c r="F1" s="98"/>
      <c r="G1" s="212"/>
      <c r="H1" s="98"/>
      <c r="I1" s="211"/>
      <c r="J1" s="211"/>
      <c r="K1" s="211"/>
      <c r="L1" s="98"/>
      <c r="M1" s="98"/>
      <c r="N1" s="98"/>
      <c r="O1" s="98"/>
    </row>
    <row r="2" spans="1:16" ht="17" customHeight="1">
      <c r="A2" s="213"/>
      <c r="B2" s="214"/>
      <c r="C2" s="214"/>
      <c r="D2" s="214"/>
      <c r="E2" s="215"/>
      <c r="G2" s="31"/>
      <c r="I2" s="215"/>
      <c r="J2" s="215"/>
      <c r="K2" s="215"/>
    </row>
    <row r="3" spans="1:16" ht="14" customHeight="1">
      <c r="A3" s="216"/>
      <c r="B3" s="216"/>
      <c r="C3" s="216"/>
      <c r="D3" s="216"/>
      <c r="E3" s="216"/>
      <c r="F3" s="216"/>
      <c r="G3" s="216"/>
      <c r="H3" s="216"/>
      <c r="I3" s="216"/>
      <c r="J3" s="217"/>
      <c r="K3" s="661" t="s">
        <v>118</v>
      </c>
      <c r="L3" s="661" t="s">
        <v>119</v>
      </c>
      <c r="M3" s="661" t="s">
        <v>120</v>
      </c>
      <c r="N3" s="662" t="s">
        <v>121</v>
      </c>
      <c r="O3" s="663" t="s">
        <v>122</v>
      </c>
      <c r="P3" s="218"/>
    </row>
    <row r="4" spans="1:16" ht="21" customHeight="1">
      <c r="B4" s="1160" t="s">
        <v>123</v>
      </c>
      <c r="C4" s="1160"/>
      <c r="D4" s="1160"/>
      <c r="E4" s="400"/>
      <c r="F4" s="400" t="s">
        <v>124</v>
      </c>
      <c r="G4" s="400"/>
      <c r="J4" s="219"/>
      <c r="K4" s="220"/>
      <c r="L4" s="221"/>
      <c r="M4" s="222"/>
      <c r="N4" s="221"/>
      <c r="O4" s="221"/>
    </row>
    <row r="5" spans="1:16">
      <c r="B5" s="233" t="s">
        <v>125</v>
      </c>
      <c r="C5" s="233" t="s">
        <v>126</v>
      </c>
      <c r="D5" s="233" t="s">
        <v>127</v>
      </c>
      <c r="F5" s="1237" t="s">
        <v>128</v>
      </c>
      <c r="G5" s="1237"/>
      <c r="H5" s="223" t="s">
        <v>129</v>
      </c>
      <c r="I5" s="224" t="s">
        <v>79</v>
      </c>
      <c r="J5" s="219"/>
      <c r="K5" s="220"/>
      <c r="L5" s="221"/>
      <c r="M5" s="221"/>
      <c r="N5" s="221"/>
      <c r="O5" s="221"/>
    </row>
    <row r="6" spans="1:16" ht="16" thickBot="1">
      <c r="B6" s="1159">
        <v>1</v>
      </c>
      <c r="C6" s="1158"/>
      <c r="D6" s="1158"/>
      <c r="F6" s="1226" t="s">
        <v>130</v>
      </c>
      <c r="G6" s="1226"/>
      <c r="H6" s="1158" t="s">
        <v>131</v>
      </c>
      <c r="I6" s="1158" t="s">
        <v>131</v>
      </c>
      <c r="J6" s="219"/>
      <c r="K6" s="220"/>
      <c r="L6" s="221"/>
      <c r="M6" s="221"/>
      <c r="N6" s="221"/>
      <c r="O6" s="221"/>
    </row>
    <row r="7" spans="1:16" ht="17" customHeight="1" thickBot="1">
      <c r="B7" s="1159">
        <v>2</v>
      </c>
      <c r="C7" s="1158"/>
      <c r="D7" s="1158"/>
      <c r="F7" s="1226" t="s">
        <v>132</v>
      </c>
      <c r="G7" s="1226"/>
      <c r="H7" s="1158" t="s">
        <v>131</v>
      </c>
      <c r="I7" s="1158" t="s">
        <v>131</v>
      </c>
      <c r="J7" s="219"/>
      <c r="K7" s="220"/>
      <c r="L7" s="221"/>
      <c r="M7" s="221"/>
      <c r="N7" s="221"/>
      <c r="O7" s="221"/>
    </row>
    <row r="8" spans="1:16" ht="17" customHeight="1" thickBot="1">
      <c r="B8" s="1159">
        <v>3</v>
      </c>
      <c r="C8" s="1158"/>
      <c r="D8" s="1158"/>
      <c r="F8" s="1226" t="s">
        <v>133</v>
      </c>
      <c r="G8" s="1226"/>
      <c r="H8" s="1158" t="s">
        <v>131</v>
      </c>
      <c r="I8" s="1158" t="s">
        <v>131</v>
      </c>
      <c r="J8" s="219"/>
      <c r="K8" s="220"/>
      <c r="L8" s="221"/>
      <c r="M8" s="221"/>
      <c r="N8" s="221"/>
      <c r="O8" s="221"/>
    </row>
    <row r="9" spans="1:16" ht="17" customHeight="1" thickBot="1">
      <c r="B9" s="1159">
        <v>4</v>
      </c>
      <c r="C9" s="1158"/>
      <c r="D9" s="1158"/>
      <c r="F9" s="1226" t="s">
        <v>134</v>
      </c>
      <c r="G9" s="1226"/>
      <c r="H9" s="1158" t="s">
        <v>131</v>
      </c>
      <c r="I9" s="1158" t="s">
        <v>131</v>
      </c>
      <c r="J9" s="219"/>
      <c r="K9" s="220"/>
      <c r="L9" s="221"/>
      <c r="M9" s="221"/>
      <c r="N9" s="221"/>
      <c r="O9" s="221"/>
    </row>
    <row r="10" spans="1:16" ht="17" customHeight="1" thickBot="1">
      <c r="B10" s="1159">
        <v>5</v>
      </c>
      <c r="C10" s="1158"/>
      <c r="D10" s="1158"/>
      <c r="F10" s="1226" t="s">
        <v>135</v>
      </c>
      <c r="G10" s="1226"/>
      <c r="H10" s="1158" t="s">
        <v>131</v>
      </c>
      <c r="I10" s="1158" t="s">
        <v>131</v>
      </c>
      <c r="J10" s="219"/>
      <c r="K10" s="220"/>
      <c r="L10" s="221"/>
      <c r="M10" s="221"/>
      <c r="N10" s="221"/>
      <c r="O10" s="221"/>
    </row>
    <row r="11" spans="1:16" ht="17" customHeight="1" thickBot="1">
      <c r="B11" s="1159">
        <v>6</v>
      </c>
      <c r="C11" s="1158"/>
      <c r="D11" s="1158"/>
      <c r="F11" s="1226" t="s">
        <v>136</v>
      </c>
      <c r="G11" s="1226"/>
      <c r="H11" s="1158" t="s">
        <v>131</v>
      </c>
      <c r="I11" s="1158" t="s">
        <v>131</v>
      </c>
      <c r="J11" s="219"/>
      <c r="K11" s="220"/>
      <c r="L11" s="221"/>
      <c r="M11" s="221"/>
      <c r="N11" s="221"/>
      <c r="O11" s="221"/>
    </row>
    <row r="12" spans="1:16" ht="17" customHeight="1" thickBot="1">
      <c r="B12" s="1159">
        <v>7</v>
      </c>
      <c r="C12" s="1158"/>
      <c r="D12" s="1158"/>
      <c r="F12" s="1226" t="s">
        <v>36</v>
      </c>
      <c r="G12" s="1226"/>
      <c r="H12" s="1158" t="s">
        <v>131</v>
      </c>
      <c r="I12" s="1158" t="s">
        <v>131</v>
      </c>
      <c r="J12" s="219"/>
      <c r="K12" s="220"/>
      <c r="L12" s="1150"/>
      <c r="M12" s="221"/>
      <c r="N12" s="221"/>
      <c r="O12" s="221"/>
    </row>
    <row r="13" spans="1:16" ht="17" customHeight="1" thickBot="1">
      <c r="B13" s="225"/>
      <c r="C13" s="1161"/>
      <c r="D13" s="1161"/>
      <c r="F13" s="1226" t="s">
        <v>38</v>
      </c>
      <c r="G13" s="1226"/>
      <c r="H13" s="1158" t="s">
        <v>131</v>
      </c>
      <c r="I13" s="1158" t="s">
        <v>131</v>
      </c>
      <c r="J13" s="219"/>
      <c r="K13" s="220"/>
      <c r="L13" s="221"/>
      <c r="M13" s="221"/>
      <c r="N13" s="221"/>
      <c r="O13" s="221"/>
    </row>
    <row r="14" spans="1:16" ht="20" customHeight="1">
      <c r="F14" s="1229" t="s">
        <v>137</v>
      </c>
      <c r="G14" s="1229"/>
      <c r="H14" s="67" t="s">
        <v>131</v>
      </c>
      <c r="I14" s="67" t="s">
        <v>131</v>
      </c>
      <c r="J14" s="219"/>
      <c r="K14" s="220"/>
      <c r="L14" s="221"/>
      <c r="M14" s="221"/>
      <c r="N14" s="221"/>
      <c r="O14" s="221"/>
    </row>
    <row r="15" spans="1:16" ht="31.5" customHeight="1">
      <c r="B15" s="1227" t="s">
        <v>138</v>
      </c>
      <c r="C15" s="1227"/>
      <c r="D15" s="1227"/>
      <c r="F15" s="1248" t="s">
        <v>139</v>
      </c>
      <c r="G15" s="1248"/>
      <c r="H15" s="1248"/>
      <c r="I15" s="1248"/>
      <c r="J15" s="986"/>
      <c r="K15" s="220"/>
      <c r="L15" s="221"/>
      <c r="M15" s="221"/>
      <c r="N15" s="221"/>
      <c r="O15" s="221"/>
    </row>
    <row r="16" spans="1:16" ht="20" customHeight="1">
      <c r="B16" s="1228"/>
      <c r="C16" s="1228"/>
      <c r="D16" s="1228"/>
      <c r="E16" s="1343"/>
      <c r="F16" s="1249"/>
      <c r="G16" s="1249"/>
      <c r="H16" s="1249"/>
      <c r="I16" s="1249"/>
      <c r="J16" s="987"/>
      <c r="K16" s="220"/>
      <c r="L16" s="221"/>
      <c r="M16" s="221"/>
      <c r="N16" s="221"/>
      <c r="O16" s="221"/>
    </row>
    <row r="17" spans="2:15" ht="20" customHeight="1">
      <c r="B17" s="1228"/>
      <c r="C17" s="1228"/>
      <c r="D17" s="1228"/>
      <c r="F17" s="1249"/>
      <c r="G17" s="1249"/>
      <c r="H17" s="1249"/>
      <c r="I17" s="1249"/>
      <c r="J17" s="987"/>
      <c r="K17" s="220"/>
      <c r="L17" s="221"/>
      <c r="M17" s="221"/>
      <c r="N17" s="221"/>
      <c r="O17" s="221"/>
    </row>
    <row r="18" spans="2:15" ht="20" customHeight="1">
      <c r="B18" s="1228"/>
      <c r="C18" s="1228"/>
      <c r="D18" s="1228"/>
      <c r="F18" s="1249"/>
      <c r="G18" s="1249"/>
      <c r="H18" s="1249"/>
      <c r="I18" s="1249"/>
      <c r="J18" s="987"/>
      <c r="K18" s="220"/>
      <c r="L18" s="221"/>
      <c r="M18" s="221"/>
      <c r="N18" s="221"/>
      <c r="O18" s="221"/>
    </row>
    <row r="19" spans="2:15" ht="20" customHeight="1">
      <c r="B19" s="1228"/>
      <c r="C19" s="1228"/>
      <c r="D19" s="1228"/>
      <c r="F19" s="1249"/>
      <c r="G19" s="1249"/>
      <c r="H19" s="1249"/>
      <c r="I19" s="1249"/>
      <c r="J19" s="987"/>
      <c r="K19" s="220"/>
      <c r="L19" s="221"/>
      <c r="M19" s="221"/>
      <c r="N19" s="221"/>
      <c r="O19" s="221"/>
    </row>
    <row r="20" spans="2:15" ht="20" customHeight="1">
      <c r="B20" s="1228"/>
      <c r="C20" s="1228"/>
      <c r="D20" s="1228"/>
      <c r="F20" s="1249"/>
      <c r="G20" s="1249"/>
      <c r="H20" s="1249"/>
      <c r="I20" s="1249"/>
      <c r="J20" s="987"/>
      <c r="K20" s="220"/>
      <c r="L20" s="221"/>
      <c r="M20" s="221"/>
      <c r="N20" s="221"/>
      <c r="O20" s="221"/>
    </row>
    <row r="21" spans="2:15" ht="20" customHeight="1">
      <c r="B21" s="1228"/>
      <c r="C21" s="1228"/>
      <c r="D21" s="1228"/>
      <c r="F21" s="1249"/>
      <c r="G21" s="1249"/>
      <c r="H21" s="1249"/>
      <c r="I21" s="1249"/>
      <c r="J21" s="987"/>
      <c r="K21" s="220"/>
      <c r="L21" s="221"/>
      <c r="M21" s="221"/>
      <c r="N21" s="221"/>
      <c r="O21" s="221"/>
    </row>
    <row r="22" spans="2:15" ht="5" customHeight="1">
      <c r="B22" s="1228"/>
      <c r="C22" s="1228"/>
      <c r="D22" s="1228"/>
      <c r="F22" s="1249"/>
      <c r="G22" s="1249"/>
      <c r="H22" s="1249"/>
      <c r="I22" s="1249"/>
      <c r="J22" s="987"/>
      <c r="K22" s="220"/>
      <c r="L22" s="221"/>
      <c r="M22" s="221"/>
      <c r="N22" s="221"/>
      <c r="O22" s="221"/>
    </row>
    <row r="23" spans="2:15" ht="8" customHeight="1">
      <c r="B23" s="1238" t="s">
        <v>140</v>
      </c>
      <c r="C23" s="1238"/>
      <c r="D23" s="1238"/>
      <c r="F23" s="1249"/>
      <c r="G23" s="1249"/>
      <c r="H23" s="1249"/>
      <c r="I23" s="1249"/>
      <c r="J23" s="987"/>
      <c r="K23" s="220"/>
      <c r="L23" s="221"/>
      <c r="M23" s="221"/>
      <c r="N23" s="221"/>
      <c r="O23" s="221"/>
    </row>
    <row r="24" spans="2:15" ht="25" customHeight="1">
      <c r="B24" s="1238"/>
      <c r="C24" s="1238"/>
      <c r="D24" s="1238"/>
      <c r="F24" s="1249"/>
      <c r="G24" s="1249"/>
      <c r="H24" s="1249"/>
      <c r="I24" s="1249"/>
      <c r="J24" s="987"/>
      <c r="K24" s="220"/>
      <c r="L24" s="221"/>
      <c r="M24" s="221"/>
      <c r="N24" s="221"/>
      <c r="O24" s="221"/>
    </row>
    <row r="25" spans="2:15" ht="36.75" customHeight="1">
      <c r="B25" s="1238"/>
      <c r="C25" s="1238"/>
      <c r="D25" s="1238"/>
      <c r="F25" s="1249"/>
      <c r="G25" s="1249"/>
      <c r="H25" s="1249"/>
      <c r="I25" s="1249"/>
      <c r="J25" s="988"/>
      <c r="K25" s="220"/>
      <c r="L25" s="221"/>
      <c r="M25" s="221"/>
      <c r="N25" s="221"/>
      <c r="O25" s="221"/>
    </row>
    <row r="26" spans="2:15" ht="46" customHeight="1">
      <c r="B26" s="1239" t="s">
        <v>141</v>
      </c>
      <c r="C26" s="1239"/>
      <c r="D26" s="1239"/>
      <c r="F26" s="1249"/>
      <c r="G26" s="1249"/>
      <c r="H26" s="1249"/>
      <c r="I26" s="1249"/>
      <c r="J26" s="219"/>
      <c r="K26" s="220"/>
      <c r="L26" s="221"/>
      <c r="M26" s="221"/>
      <c r="N26" s="221"/>
      <c r="O26" s="221"/>
    </row>
    <row r="27" spans="2:15" ht="14" customHeight="1">
      <c r="F27" s="1249"/>
      <c r="G27" s="1249"/>
      <c r="H27" s="1249"/>
      <c r="I27" s="1249"/>
      <c r="J27" s="219"/>
      <c r="K27" s="220"/>
      <c r="L27" s="221"/>
      <c r="M27" s="221"/>
      <c r="N27" s="221"/>
      <c r="O27" s="221"/>
    </row>
    <row r="28" spans="2:15" ht="16" customHeight="1">
      <c r="B28" s="1209" t="s">
        <v>142</v>
      </c>
      <c r="C28" s="1209"/>
      <c r="D28" s="1174" t="s">
        <v>131</v>
      </c>
      <c r="F28" s="1249"/>
      <c r="G28" s="1249"/>
      <c r="H28" s="1249"/>
      <c r="I28" s="1249"/>
      <c r="J28" s="219"/>
      <c r="K28" s="220"/>
      <c r="L28" s="221"/>
      <c r="M28" s="221"/>
      <c r="N28" s="221"/>
      <c r="O28" s="221"/>
    </row>
    <row r="29" spans="2:15" ht="34" customHeight="1">
      <c r="B29" s="1234" t="s">
        <v>143</v>
      </c>
      <c r="C29" s="1235"/>
      <c r="D29" s="1174" t="s">
        <v>131</v>
      </c>
      <c r="F29" s="1249"/>
      <c r="G29" s="1249"/>
      <c r="H29" s="1249"/>
      <c r="I29" s="1249"/>
      <c r="J29" s="219"/>
      <c r="K29" s="220"/>
      <c r="L29" s="221"/>
      <c r="M29" s="1148"/>
      <c r="N29" s="221"/>
      <c r="O29" s="221"/>
    </row>
    <row r="30" spans="2:15" ht="16" customHeight="1" thickBot="1">
      <c r="B30" s="1234" t="s">
        <v>144</v>
      </c>
      <c r="C30" s="1235"/>
      <c r="D30" s="1174" t="s">
        <v>131</v>
      </c>
      <c r="E30" s="226"/>
      <c r="F30" s="1249"/>
      <c r="G30" s="1249"/>
      <c r="H30" s="1249"/>
      <c r="I30" s="1249"/>
      <c r="J30" s="219"/>
      <c r="K30" s="220"/>
      <c r="L30" s="221"/>
      <c r="M30" s="221"/>
      <c r="N30" s="221"/>
      <c r="O30" s="221"/>
    </row>
    <row r="31" spans="2:15" ht="20" customHeight="1">
      <c r="B31" s="1234" t="s">
        <v>145</v>
      </c>
      <c r="C31" s="1240"/>
      <c r="D31" s="1174" t="s">
        <v>131</v>
      </c>
      <c r="E31" s="226"/>
      <c r="F31" s="1249"/>
      <c r="G31" s="1249"/>
      <c r="H31" s="1249"/>
      <c r="I31" s="1249"/>
      <c r="J31" s="219"/>
      <c r="K31" s="220"/>
      <c r="L31" s="221"/>
      <c r="M31" s="221"/>
      <c r="N31" s="221"/>
      <c r="O31" s="221"/>
    </row>
    <row r="32" spans="2:15" ht="18" customHeight="1" thickBot="1">
      <c r="B32" s="1234" t="s">
        <v>146</v>
      </c>
      <c r="C32" s="1240"/>
      <c r="D32" s="1174" t="s">
        <v>131</v>
      </c>
      <c r="E32" s="226"/>
      <c r="F32" s="1249"/>
      <c r="G32" s="1249"/>
      <c r="H32" s="1249"/>
      <c r="I32" s="1249"/>
      <c r="J32" s="219"/>
      <c r="K32" s="220"/>
      <c r="L32" s="221"/>
      <c r="M32" s="221"/>
      <c r="N32" s="221"/>
      <c r="O32" s="221"/>
    </row>
    <row r="33" spans="2:15" ht="16" customHeight="1">
      <c r="B33" s="1234" t="s">
        <v>147</v>
      </c>
      <c r="C33" s="1235"/>
      <c r="D33" s="1174" t="s">
        <v>148</v>
      </c>
      <c r="F33" s="1249"/>
      <c r="G33" s="1249"/>
      <c r="H33" s="1249"/>
      <c r="I33" s="1249"/>
      <c r="J33" s="219"/>
      <c r="K33" s="220"/>
      <c r="L33" s="221"/>
      <c r="M33" s="221"/>
      <c r="N33" s="221"/>
      <c r="O33" s="221"/>
    </row>
    <row r="34" spans="2:15" ht="44.25" customHeight="1">
      <c r="B34" s="1209" t="s">
        <v>149</v>
      </c>
      <c r="C34" s="1221"/>
      <c r="D34" s="68" t="s">
        <v>150</v>
      </c>
      <c r="F34" s="1249"/>
      <c r="G34" s="1249"/>
      <c r="H34" s="1249"/>
      <c r="I34" s="1249"/>
      <c r="J34" s="219"/>
      <c r="K34" s="220"/>
      <c r="L34" s="221"/>
      <c r="M34" s="221"/>
      <c r="N34" s="221"/>
      <c r="O34" s="221"/>
    </row>
    <row r="35" spans="2:15" ht="45.75" customHeight="1">
      <c r="B35" s="1236" t="s">
        <v>151</v>
      </c>
      <c r="C35" s="1236"/>
      <c r="D35" s="1236"/>
      <c r="F35" s="1249"/>
      <c r="G35" s="1249"/>
      <c r="H35" s="1249"/>
      <c r="I35" s="1249"/>
      <c r="J35" s="219"/>
      <c r="K35" s="220"/>
      <c r="L35" s="221"/>
      <c r="M35" s="221"/>
      <c r="N35" s="221"/>
      <c r="O35" s="221"/>
    </row>
    <row r="36" spans="2:15">
      <c r="J36" s="219"/>
      <c r="K36" s="220"/>
      <c r="L36" s="221"/>
      <c r="M36" s="221"/>
      <c r="N36" s="221"/>
      <c r="O36" s="221"/>
    </row>
    <row r="37" spans="2:15">
      <c r="B37" s="1160" t="s">
        <v>152</v>
      </c>
      <c r="C37" s="1160"/>
      <c r="E37" s="400"/>
      <c r="F37" s="1149"/>
      <c r="J37" s="219"/>
      <c r="K37" s="220"/>
      <c r="L37" s="221"/>
      <c r="M37" s="221"/>
      <c r="N37" s="221"/>
      <c r="O37" s="221"/>
    </row>
    <row r="38" spans="2:15" ht="15" customHeight="1" thickBot="1">
      <c r="B38" s="1243"/>
      <c r="C38" s="1244"/>
      <c r="D38" s="1160" t="s">
        <v>153</v>
      </c>
      <c r="E38" s="1253" t="s">
        <v>154</v>
      </c>
      <c r="F38" s="1254"/>
      <c r="J38" s="219"/>
      <c r="K38" s="220"/>
      <c r="L38" s="221"/>
      <c r="M38" s="221"/>
      <c r="N38" s="221"/>
      <c r="O38" s="221"/>
    </row>
    <row r="39" spans="2:15" ht="21" customHeight="1" thickBot="1">
      <c r="B39" s="1234" t="s">
        <v>155</v>
      </c>
      <c r="C39" s="1245"/>
      <c r="D39" s="1114"/>
      <c r="E39" s="1252"/>
      <c r="F39" s="1212"/>
      <c r="G39" s="1212"/>
      <c r="H39" s="1212"/>
      <c r="I39" s="1212"/>
      <c r="J39" s="219"/>
      <c r="K39" s="220"/>
      <c r="L39" s="221"/>
      <c r="M39" s="221"/>
      <c r="N39" s="221"/>
      <c r="O39" s="221"/>
    </row>
    <row r="40" spans="2:15" ht="21" customHeight="1" thickBot="1">
      <c r="B40" s="1241" t="s">
        <v>156</v>
      </c>
      <c r="C40" s="1242"/>
      <c r="D40" s="1114"/>
      <c r="E40" s="1157"/>
      <c r="F40" s="1158"/>
      <c r="G40" s="1158"/>
      <c r="H40" s="1158"/>
      <c r="I40" s="1158"/>
      <c r="J40" s="219"/>
      <c r="K40" s="220"/>
      <c r="L40" s="221"/>
      <c r="M40" s="221"/>
      <c r="N40" s="221"/>
      <c r="O40" s="221"/>
    </row>
    <row r="41" spans="2:15" ht="17" customHeight="1" thickBot="1">
      <c r="B41" s="1209" t="s">
        <v>157</v>
      </c>
      <c r="C41" s="1232"/>
      <c r="D41" s="1114"/>
      <c r="E41" s="1252"/>
      <c r="F41" s="1212"/>
      <c r="G41" s="1212"/>
      <c r="H41" s="1212"/>
      <c r="I41" s="1212"/>
      <c r="J41" s="219"/>
      <c r="K41" s="220"/>
      <c r="L41" s="221"/>
      <c r="M41" s="221"/>
      <c r="N41" s="221"/>
      <c r="O41" s="221"/>
    </row>
    <row r="42" spans="2:15" ht="17" thickBot="1">
      <c r="B42" s="1217" t="s">
        <v>130</v>
      </c>
      <c r="C42" s="1246"/>
      <c r="D42" s="1114"/>
      <c r="E42" s="1252"/>
      <c r="F42" s="1212"/>
      <c r="G42" s="1212"/>
      <c r="H42" s="1212"/>
      <c r="I42" s="1212"/>
      <c r="J42" s="219"/>
      <c r="K42" s="220"/>
      <c r="L42" s="221"/>
      <c r="M42" s="221"/>
      <c r="N42" s="221"/>
      <c r="O42" s="221"/>
    </row>
    <row r="43" spans="2:15" ht="16" customHeight="1" thickBot="1">
      <c r="B43" s="1217" t="s">
        <v>132</v>
      </c>
      <c r="C43" s="1247"/>
      <c r="D43" s="1114"/>
      <c r="E43" s="1252"/>
      <c r="F43" s="1212"/>
      <c r="G43" s="1212"/>
      <c r="H43" s="1212"/>
      <c r="I43" s="1212"/>
      <c r="J43" s="219"/>
      <c r="K43" s="220"/>
      <c r="L43" s="221"/>
      <c r="M43" s="221"/>
      <c r="N43" s="221"/>
      <c r="O43" s="221"/>
    </row>
    <row r="44" spans="2:15" ht="16" customHeight="1" thickBot="1">
      <c r="B44" s="1217" t="s">
        <v>158</v>
      </c>
      <c r="C44" s="1247"/>
      <c r="D44" s="1114"/>
      <c r="E44" s="1252"/>
      <c r="F44" s="1212"/>
      <c r="G44" s="1212"/>
      <c r="H44" s="1212"/>
      <c r="I44" s="1212"/>
      <c r="J44" s="219"/>
      <c r="K44" s="220"/>
      <c r="L44" s="221"/>
      <c r="M44" s="221"/>
      <c r="N44" s="221"/>
      <c r="O44" s="221"/>
    </row>
    <row r="45" spans="2:15" ht="16" customHeight="1" thickBot="1">
      <c r="B45" s="1217" t="s">
        <v>159</v>
      </c>
      <c r="C45" s="1247"/>
      <c r="D45" s="1114"/>
      <c r="E45" s="1252"/>
      <c r="F45" s="1212"/>
      <c r="G45" s="1212"/>
      <c r="H45" s="1212"/>
      <c r="I45" s="1212"/>
      <c r="J45" s="219"/>
      <c r="K45" s="220"/>
      <c r="L45" s="221"/>
      <c r="M45" s="221"/>
      <c r="N45" s="221"/>
      <c r="O45" s="221"/>
    </row>
    <row r="46" spans="2:15" ht="17" customHeight="1" thickBot="1">
      <c r="B46" s="1217" t="s">
        <v>32</v>
      </c>
      <c r="C46" s="1247"/>
      <c r="D46" s="1114"/>
      <c r="E46" s="1252"/>
      <c r="F46" s="1212"/>
      <c r="G46" s="1212"/>
      <c r="H46" s="1212"/>
      <c r="I46" s="1212"/>
      <c r="J46" s="219"/>
      <c r="K46" s="220"/>
      <c r="L46" s="221"/>
      <c r="M46" s="221"/>
      <c r="N46" s="221"/>
      <c r="O46" s="221"/>
    </row>
    <row r="47" spans="2:15" ht="17" customHeight="1" thickBot="1">
      <c r="B47" s="1217" t="s">
        <v>136</v>
      </c>
      <c r="C47" s="1247"/>
      <c r="D47" s="1114"/>
      <c r="E47" s="1252"/>
      <c r="F47" s="1212"/>
      <c r="G47" s="1212"/>
      <c r="H47" s="1212"/>
      <c r="I47" s="1212"/>
      <c r="J47" s="219"/>
      <c r="K47" s="220"/>
      <c r="L47" s="221"/>
      <c r="M47" s="221"/>
      <c r="N47" s="221"/>
      <c r="O47" s="221"/>
    </row>
    <row r="48" spans="2:15" ht="17" customHeight="1" thickBot="1">
      <c r="B48" s="1217" t="s">
        <v>160</v>
      </c>
      <c r="C48" s="1247"/>
      <c r="D48" s="1114"/>
      <c r="E48" s="1252"/>
      <c r="F48" s="1212"/>
      <c r="G48" s="1212"/>
      <c r="H48" s="1212"/>
      <c r="I48" s="1212"/>
      <c r="J48" s="219"/>
      <c r="K48" s="220"/>
      <c r="L48" s="221"/>
      <c r="M48" s="221"/>
      <c r="N48" s="221"/>
      <c r="O48" s="221"/>
    </row>
    <row r="49" spans="2:15" ht="17" customHeight="1" thickBot="1">
      <c r="B49" s="1217" t="s">
        <v>161</v>
      </c>
      <c r="C49" s="1247"/>
      <c r="D49" s="1114"/>
      <c r="E49" s="1252"/>
      <c r="F49" s="1212"/>
      <c r="G49" s="1212"/>
      <c r="H49" s="1212"/>
      <c r="I49" s="1212"/>
      <c r="J49" s="219"/>
      <c r="K49" s="220"/>
      <c r="L49" s="221"/>
      <c r="M49" s="221"/>
      <c r="N49" s="221"/>
      <c r="O49" s="221"/>
    </row>
    <row r="50" spans="2:15" ht="38" customHeight="1" thickBot="1">
      <c r="B50" s="1209" t="s">
        <v>162</v>
      </c>
      <c r="C50" s="1232"/>
      <c r="D50" s="1114"/>
      <c r="E50" s="1252"/>
      <c r="F50" s="1212"/>
      <c r="G50" s="1212"/>
      <c r="H50" s="1212"/>
      <c r="I50" s="1212"/>
      <c r="J50" s="219"/>
      <c r="K50" s="220"/>
      <c r="L50" s="221"/>
      <c r="M50" s="221"/>
      <c r="N50" s="221"/>
      <c r="O50" s="221"/>
    </row>
    <row r="51" spans="2:15" ht="79" customHeight="1">
      <c r="B51" s="1250" t="s">
        <v>163</v>
      </c>
      <c r="C51" s="1250"/>
      <c r="D51" s="1250"/>
      <c r="E51" s="1251"/>
      <c r="F51" s="1251"/>
      <c r="G51" s="1251"/>
      <c r="I51" s="1131"/>
      <c r="J51" s="219"/>
      <c r="K51" s="220"/>
      <c r="L51" s="221"/>
      <c r="M51" s="221"/>
      <c r="N51" s="221"/>
      <c r="O51" s="221"/>
    </row>
    <row r="52" spans="2:15" ht="18" customHeight="1">
      <c r="B52" s="1154"/>
      <c r="C52" s="1154"/>
      <c r="F52" s="1263"/>
      <c r="G52" s="1263"/>
      <c r="H52" s="1263"/>
      <c r="J52" s="219"/>
      <c r="K52" s="220"/>
      <c r="L52" s="221"/>
      <c r="M52" s="221"/>
      <c r="N52" s="221"/>
      <c r="O52" s="221"/>
    </row>
    <row r="53" spans="2:15">
      <c r="B53" s="1160" t="s">
        <v>164</v>
      </c>
      <c r="C53" s="1154"/>
      <c r="F53" s="1263"/>
      <c r="G53" s="1263"/>
      <c r="H53" s="1263"/>
      <c r="J53" s="219"/>
      <c r="K53" s="220"/>
      <c r="L53" s="221"/>
      <c r="M53" s="221"/>
      <c r="N53" s="221"/>
      <c r="O53" s="221"/>
    </row>
    <row r="54" spans="2:15" ht="15" thickBot="1">
      <c r="B54" s="1209" t="s">
        <v>165</v>
      </c>
      <c r="C54" s="1232"/>
      <c r="D54" s="1158"/>
      <c r="F54" s="1263"/>
      <c r="G54" s="1263"/>
      <c r="H54" s="1263"/>
      <c r="J54" s="219"/>
      <c r="K54" s="220"/>
      <c r="L54" s="221"/>
      <c r="M54" s="221"/>
      <c r="N54" s="221"/>
      <c r="O54" s="221"/>
    </row>
    <row r="55" spans="2:15" ht="15" thickBot="1">
      <c r="B55" s="1209" t="s">
        <v>166</v>
      </c>
      <c r="C55" s="1232"/>
      <c r="D55" s="1158"/>
      <c r="F55" s="1263"/>
      <c r="G55" s="1263"/>
      <c r="H55" s="1263"/>
      <c r="J55" s="219"/>
      <c r="K55" s="220"/>
      <c r="L55" s="221"/>
      <c r="M55" s="221"/>
      <c r="N55" s="221"/>
      <c r="O55" s="221"/>
    </row>
    <row r="56" spans="2:15" ht="15" thickBot="1">
      <c r="B56" s="1209" t="s">
        <v>167</v>
      </c>
      <c r="C56" s="1232"/>
      <c r="D56" s="1158"/>
      <c r="F56" s="1263"/>
      <c r="G56" s="1263"/>
      <c r="H56" s="1263"/>
      <c r="J56" s="219"/>
      <c r="K56" s="220"/>
      <c r="L56" s="221"/>
      <c r="M56" s="221"/>
      <c r="N56" s="221"/>
      <c r="O56" s="221"/>
    </row>
    <row r="57" spans="2:15" ht="15" thickBot="1">
      <c r="B57" s="1234" t="s">
        <v>168</v>
      </c>
      <c r="C57" s="1245"/>
      <c r="D57" s="1158"/>
      <c r="J57" s="219"/>
      <c r="K57" s="220"/>
      <c r="L57" s="221"/>
      <c r="M57" s="221"/>
      <c r="N57" s="221"/>
      <c r="O57" s="221"/>
    </row>
    <row r="58" spans="2:15" ht="15" thickBot="1">
      <c r="B58" s="1234" t="s">
        <v>169</v>
      </c>
      <c r="C58" s="1245"/>
      <c r="D58" s="1158"/>
      <c r="J58" s="219"/>
      <c r="K58" s="220"/>
      <c r="L58" s="221"/>
      <c r="M58" s="221"/>
      <c r="N58" s="221"/>
      <c r="O58" s="221"/>
    </row>
    <row r="59" spans="2:15" ht="15" thickBot="1">
      <c r="B59" s="1234" t="s">
        <v>170</v>
      </c>
      <c r="C59" s="1245"/>
      <c r="D59" s="1158"/>
      <c r="J59" s="219"/>
      <c r="K59" s="220"/>
      <c r="L59" s="221"/>
      <c r="M59" s="221"/>
      <c r="N59" s="221"/>
      <c r="O59" s="221"/>
    </row>
    <row r="60" spans="2:15" ht="15" thickBot="1">
      <c r="B60" s="1209" t="s">
        <v>171</v>
      </c>
      <c r="C60" s="1232"/>
      <c r="D60" s="1158"/>
      <c r="J60" s="219"/>
      <c r="K60" s="220"/>
      <c r="L60" s="221"/>
      <c r="M60" s="221"/>
      <c r="N60" s="221"/>
      <c r="O60" s="221"/>
    </row>
    <row r="61" spans="2:15" ht="15" thickBot="1">
      <c r="B61" s="1209" t="s">
        <v>172</v>
      </c>
      <c r="C61" s="1232"/>
      <c r="D61" s="1158"/>
      <c r="J61" s="219"/>
      <c r="K61" s="220"/>
      <c r="L61" s="221"/>
      <c r="M61" s="221"/>
      <c r="N61" s="221"/>
      <c r="O61" s="221"/>
    </row>
    <row r="62" spans="2:15" ht="33" customHeight="1" thickBot="1">
      <c r="B62" s="1255" t="s">
        <v>173</v>
      </c>
      <c r="C62" s="1256"/>
      <c r="D62" s="1174" t="s">
        <v>174</v>
      </c>
      <c r="E62" s="234" t="s">
        <v>175</v>
      </c>
      <c r="J62" s="219"/>
      <c r="K62" s="220"/>
      <c r="L62" s="221"/>
      <c r="M62" s="221"/>
      <c r="N62" s="221"/>
      <c r="O62" s="221"/>
    </row>
    <row r="63" spans="2:15" ht="23.25" customHeight="1">
      <c r="B63" s="235" t="s">
        <v>176</v>
      </c>
      <c r="C63" s="1154"/>
      <c r="D63" s="1154"/>
      <c r="E63" s="1154"/>
      <c r="J63" s="219"/>
      <c r="K63" s="220"/>
      <c r="L63" s="221"/>
      <c r="M63" s="221"/>
      <c r="N63" s="221"/>
      <c r="O63" s="221"/>
    </row>
    <row r="64" spans="2:15" ht="20" customHeight="1">
      <c r="B64" s="1160" t="s">
        <v>177</v>
      </c>
      <c r="C64" s="1154"/>
      <c r="D64" s="1154"/>
      <c r="E64" s="1154"/>
      <c r="J64" s="219"/>
      <c r="K64" s="220"/>
      <c r="L64" s="221"/>
      <c r="M64" s="221"/>
      <c r="N64" s="221"/>
      <c r="O64" s="221"/>
    </row>
    <row r="65" spans="2:15" ht="28" customHeight="1">
      <c r="B65" s="1160" t="s">
        <v>178</v>
      </c>
      <c r="C65" s="1154"/>
      <c r="D65" s="1154"/>
      <c r="E65" s="1154"/>
      <c r="J65" s="219"/>
      <c r="K65" s="220"/>
      <c r="L65" s="221"/>
      <c r="M65" s="221"/>
      <c r="N65" s="221"/>
      <c r="O65" s="221"/>
    </row>
    <row r="66" spans="2:15" ht="38" customHeight="1">
      <c r="B66" s="1231" t="s">
        <v>179</v>
      </c>
      <c r="C66" s="1231"/>
      <c r="D66" s="1231"/>
      <c r="E66" s="1231"/>
      <c r="J66" s="219"/>
      <c r="K66" s="220"/>
      <c r="L66" s="221"/>
      <c r="M66" s="221"/>
      <c r="N66" s="221"/>
      <c r="O66" s="221"/>
    </row>
    <row r="67" spans="2:15" ht="18" customHeight="1" thickBot="1">
      <c r="B67" s="1257" t="s">
        <v>180</v>
      </c>
      <c r="C67" s="1258"/>
      <c r="D67" s="1239"/>
      <c r="E67" s="1239"/>
      <c r="J67" s="219"/>
      <c r="K67" s="220"/>
      <c r="L67" s="221"/>
      <c r="M67" s="221"/>
      <c r="N67" s="221"/>
      <c r="O67" s="221"/>
    </row>
    <row r="68" spans="2:15">
      <c r="B68" s="31"/>
      <c r="C68" s="31"/>
      <c r="J68" s="219"/>
      <c r="K68" s="220"/>
      <c r="L68" s="221"/>
      <c r="M68" s="221"/>
      <c r="N68" s="221"/>
      <c r="O68" s="221"/>
    </row>
    <row r="69" spans="2:15" ht="24" customHeight="1">
      <c r="B69" s="1230" t="s">
        <v>181</v>
      </c>
      <c r="C69" s="1230"/>
      <c r="D69" s="1230"/>
      <c r="E69" s="1230"/>
      <c r="J69" s="219"/>
      <c r="K69" s="220"/>
      <c r="L69" s="221"/>
      <c r="M69" s="221"/>
      <c r="N69" s="221"/>
      <c r="O69" s="221"/>
    </row>
    <row r="70" spans="2:15" ht="102" customHeight="1">
      <c r="B70" s="1231" t="s">
        <v>182</v>
      </c>
      <c r="C70" s="1231"/>
      <c r="D70" s="1231"/>
      <c r="E70" s="1231"/>
      <c r="F70" s="227"/>
      <c r="J70" s="219"/>
      <c r="K70" s="220"/>
      <c r="L70" s="221"/>
      <c r="M70" s="221"/>
      <c r="N70" s="221"/>
      <c r="O70" s="221"/>
    </row>
    <row r="71" spans="2:15" ht="31.5" customHeight="1" thickBot="1">
      <c r="B71" s="1209" t="s">
        <v>183</v>
      </c>
      <c r="C71" s="1232"/>
      <c r="D71" s="1222" t="s">
        <v>184</v>
      </c>
      <c r="E71" s="1222"/>
      <c r="J71" s="219"/>
      <c r="K71" s="220"/>
      <c r="L71" s="221"/>
      <c r="M71" s="221"/>
      <c r="N71" s="221"/>
      <c r="O71" s="221"/>
    </row>
    <row r="72" spans="2:15">
      <c r="B72" s="31"/>
      <c r="C72" s="31"/>
      <c r="J72" s="219"/>
      <c r="K72" s="220"/>
      <c r="L72" s="221"/>
      <c r="M72" s="221"/>
      <c r="N72" s="221"/>
      <c r="O72" s="221"/>
    </row>
    <row r="73" spans="2:15" ht="30" customHeight="1">
      <c r="B73" s="1230" t="s">
        <v>185</v>
      </c>
      <c r="C73" s="1230"/>
      <c r="D73" s="1154"/>
      <c r="E73" s="236"/>
      <c r="J73" s="219"/>
      <c r="K73" s="220"/>
      <c r="L73" s="221"/>
      <c r="M73" s="221"/>
      <c r="N73" s="221"/>
      <c r="O73" s="221"/>
    </row>
    <row r="74" spans="2:15" ht="151" customHeight="1">
      <c r="B74" s="1262" t="s">
        <v>186</v>
      </c>
      <c r="C74" s="1262"/>
      <c r="D74" s="1262"/>
      <c r="E74" s="1262"/>
      <c r="J74" s="219"/>
      <c r="K74" s="220"/>
      <c r="L74" s="221"/>
      <c r="M74" s="221"/>
      <c r="N74" s="221"/>
      <c r="O74" s="221"/>
    </row>
    <row r="75" spans="2:15" ht="43" customHeight="1" thickBot="1">
      <c r="B75" s="1209" t="s">
        <v>187</v>
      </c>
      <c r="C75" s="1232"/>
      <c r="D75" s="1222" t="s">
        <v>184</v>
      </c>
      <c r="E75" s="1222"/>
      <c r="J75" s="219"/>
      <c r="K75" s="220"/>
      <c r="L75" s="221"/>
      <c r="M75" s="221"/>
      <c r="N75" s="221"/>
      <c r="O75" s="221"/>
    </row>
    <row r="76" spans="2:15" ht="48" customHeight="1" thickBot="1">
      <c r="B76" s="1209" t="s">
        <v>188</v>
      </c>
      <c r="C76" s="1232"/>
      <c r="D76" s="1222" t="s">
        <v>189</v>
      </c>
      <c r="E76" s="1222"/>
      <c r="J76" s="219"/>
      <c r="K76" s="220"/>
      <c r="L76" s="221"/>
      <c r="M76" s="221"/>
      <c r="N76" s="221"/>
      <c r="O76" s="221"/>
    </row>
    <row r="77" spans="2:15" ht="112" customHeight="1" thickBot="1">
      <c r="B77" s="1209" t="s">
        <v>190</v>
      </c>
      <c r="C77" s="1209"/>
      <c r="D77" s="1209"/>
      <c r="E77" s="228" t="s">
        <v>131</v>
      </c>
      <c r="J77" s="219"/>
      <c r="K77" s="220"/>
      <c r="L77" s="221"/>
      <c r="M77" s="221"/>
      <c r="N77" s="221"/>
      <c r="O77" s="221"/>
    </row>
    <row r="78" spans="2:15" ht="111" customHeight="1" thickBot="1">
      <c r="B78" s="1209" t="s">
        <v>191</v>
      </c>
      <c r="C78" s="1209"/>
      <c r="D78" s="1209"/>
      <c r="E78" s="229" t="s">
        <v>131</v>
      </c>
      <c r="J78" s="219"/>
      <c r="K78" s="220"/>
      <c r="L78" s="221"/>
      <c r="M78" s="221"/>
      <c r="N78" s="221"/>
      <c r="O78" s="221"/>
    </row>
    <row r="79" spans="2:15">
      <c r="B79" s="237"/>
      <c r="C79" s="237"/>
      <c r="D79" s="237"/>
      <c r="J79" s="219"/>
      <c r="K79" s="220"/>
      <c r="L79" s="221"/>
      <c r="M79" s="221"/>
      <c r="N79" s="221"/>
      <c r="O79" s="221"/>
    </row>
    <row r="80" spans="2:15" ht="16">
      <c r="B80" s="1160" t="s">
        <v>192</v>
      </c>
      <c r="C80" s="1154"/>
      <c r="D80" s="1154"/>
      <c r="E80" s="236" t="s">
        <v>193</v>
      </c>
      <c r="F80" s="227"/>
      <c r="J80" s="219"/>
      <c r="K80" s="220"/>
      <c r="L80" s="221"/>
      <c r="M80" s="221"/>
      <c r="N80" s="221"/>
      <c r="O80" s="221"/>
    </row>
    <row r="81" spans="1:15" ht="19.5" customHeight="1">
      <c r="B81" s="1259" t="s">
        <v>194</v>
      </c>
      <c r="C81" s="1260"/>
      <c r="D81" s="1261"/>
      <c r="E81" s="238" t="s">
        <v>195</v>
      </c>
      <c r="F81" s="227"/>
      <c r="J81" s="219"/>
      <c r="K81" s="220"/>
      <c r="L81" s="221"/>
      <c r="M81" s="221"/>
      <c r="N81" s="221"/>
      <c r="O81" s="221"/>
    </row>
    <row r="82" spans="1:15" ht="16" thickBot="1">
      <c r="B82" s="1209" t="s">
        <v>196</v>
      </c>
      <c r="C82" s="1209"/>
      <c r="D82" s="1209"/>
      <c r="E82" s="229" t="s">
        <v>131</v>
      </c>
      <c r="F82" s="227"/>
      <c r="J82" s="219"/>
      <c r="K82" s="220"/>
      <c r="L82" s="221"/>
      <c r="M82" s="221"/>
      <c r="N82" s="221"/>
      <c r="O82" s="221"/>
    </row>
    <row r="83" spans="1:15" ht="55" customHeight="1" thickBot="1">
      <c r="B83" s="1209" t="s">
        <v>197</v>
      </c>
      <c r="C83" s="1209"/>
      <c r="D83" s="1209"/>
      <c r="E83" s="229" t="s">
        <v>131</v>
      </c>
      <c r="J83" s="219"/>
      <c r="K83" s="220"/>
      <c r="L83" s="221"/>
      <c r="M83" s="221"/>
      <c r="N83" s="221"/>
      <c r="O83" s="221"/>
    </row>
    <row r="84" spans="1:15" ht="16" thickBot="1">
      <c r="B84" s="1213" t="s">
        <v>198</v>
      </c>
      <c r="C84" s="1213"/>
      <c r="D84" s="1213"/>
      <c r="E84" s="229" t="s">
        <v>131</v>
      </c>
      <c r="J84" s="219"/>
      <c r="K84" s="220"/>
      <c r="L84" s="221"/>
      <c r="M84" s="221"/>
      <c r="N84" s="221"/>
      <c r="O84" s="221"/>
    </row>
    <row r="85" spans="1:15" ht="16" thickBot="1">
      <c r="B85" s="1213" t="s">
        <v>199</v>
      </c>
      <c r="C85" s="1213"/>
      <c r="D85" s="1213"/>
      <c r="E85" s="229" t="s">
        <v>131</v>
      </c>
      <c r="J85" s="219"/>
      <c r="K85" s="220"/>
      <c r="L85" s="221"/>
      <c r="M85" s="221"/>
      <c r="N85" s="221"/>
      <c r="O85" s="221"/>
    </row>
    <row r="86" spans="1:15" s="50" customFormat="1" ht="17" thickBot="1">
      <c r="A86" s="32"/>
      <c r="B86" s="1214" t="s">
        <v>200</v>
      </c>
      <c r="C86" s="1214"/>
      <c r="D86" s="1214"/>
      <c r="E86" s="229" t="s">
        <v>131</v>
      </c>
      <c r="J86" s="230"/>
      <c r="K86" s="220"/>
      <c r="L86" s="231"/>
      <c r="M86" s="231"/>
      <c r="N86" s="231"/>
      <c r="O86" s="231"/>
    </row>
    <row r="87" spans="1:15" ht="16" thickBot="1">
      <c r="B87" s="1213" t="s">
        <v>201</v>
      </c>
      <c r="C87" s="1213"/>
      <c r="D87" s="1213"/>
      <c r="E87" s="229" t="s">
        <v>131</v>
      </c>
      <c r="J87" s="219"/>
      <c r="K87" s="220"/>
      <c r="L87" s="221"/>
      <c r="M87" s="221"/>
      <c r="N87" s="221"/>
      <c r="O87" s="221"/>
    </row>
    <row r="88" spans="1:15" ht="16" thickBot="1">
      <c r="B88" s="1213" t="s">
        <v>202</v>
      </c>
      <c r="C88" s="1213"/>
      <c r="D88" s="1213"/>
      <c r="E88" s="229" t="s">
        <v>131</v>
      </c>
      <c r="J88" s="219"/>
      <c r="K88" s="220"/>
      <c r="L88" s="221"/>
      <c r="M88" s="221"/>
      <c r="N88" s="221"/>
      <c r="O88" s="221"/>
    </row>
    <row r="89" spans="1:15" ht="61" customHeight="1" thickBot="1">
      <c r="A89" s="50"/>
      <c r="B89" s="1209" t="s">
        <v>203</v>
      </c>
      <c r="C89" s="1209"/>
      <c r="D89" s="1209"/>
      <c r="E89" s="229" t="s">
        <v>131</v>
      </c>
      <c r="J89" s="219"/>
      <c r="K89" s="220"/>
      <c r="L89" s="221"/>
      <c r="M89" s="221"/>
      <c r="N89" s="221"/>
      <c r="O89" s="221"/>
    </row>
    <row r="90" spans="1:15" ht="16">
      <c r="B90"/>
      <c r="C90"/>
      <c r="D90"/>
      <c r="E90" s="50"/>
      <c r="J90" s="219"/>
      <c r="K90" s="220"/>
      <c r="L90" s="221"/>
      <c r="M90" s="221"/>
      <c r="N90" s="221"/>
      <c r="O90" s="221"/>
    </row>
    <row r="91" spans="1:15" ht="32" customHeight="1">
      <c r="B91" s="1160" t="s">
        <v>204</v>
      </c>
      <c r="C91" s="1154"/>
      <c r="D91" s="1154"/>
      <c r="J91" s="219"/>
      <c r="K91" s="220"/>
      <c r="L91" s="221"/>
      <c r="M91" s="221"/>
      <c r="N91" s="221"/>
      <c r="O91" s="221"/>
    </row>
    <row r="92" spans="1:15" ht="57" customHeight="1">
      <c r="B92" s="1210" t="s">
        <v>205</v>
      </c>
      <c r="C92" s="1211"/>
      <c r="D92" s="1211"/>
      <c r="E92" s="1211"/>
      <c r="J92" s="219"/>
      <c r="K92" s="220"/>
      <c r="L92" s="221"/>
      <c r="M92" s="221"/>
      <c r="N92" s="221"/>
      <c r="O92" s="221"/>
    </row>
    <row r="93" spans="1:15" ht="17.25" customHeight="1" thickBot="1">
      <c r="B93" s="1207" t="s">
        <v>206</v>
      </c>
      <c r="C93" s="1208"/>
      <c r="D93" s="1212"/>
      <c r="E93" s="1212"/>
      <c r="F93" s="227"/>
      <c r="G93" s="232"/>
      <c r="J93" s="219"/>
      <c r="K93" s="220"/>
      <c r="L93" s="221"/>
      <c r="M93" s="221"/>
      <c r="N93" s="221"/>
      <c r="O93" s="221"/>
    </row>
    <row r="94" spans="1:15">
      <c r="B94" s="1154"/>
      <c r="C94" s="1154"/>
      <c r="D94" s="1154"/>
      <c r="E94" s="1154"/>
      <c r="J94" s="219"/>
      <c r="K94" s="220"/>
      <c r="L94" s="221"/>
      <c r="M94" s="221"/>
      <c r="N94" s="221"/>
      <c r="O94" s="221"/>
    </row>
    <row r="95" spans="1:15" ht="16">
      <c r="B95" s="1160" t="s">
        <v>207</v>
      </c>
      <c r="C95" s="1154"/>
      <c r="D95" s="1206" t="s">
        <v>208</v>
      </c>
      <c r="E95" s="1206"/>
      <c r="J95" s="219"/>
      <c r="K95" s="220"/>
      <c r="L95" s="221"/>
      <c r="M95" s="221"/>
      <c r="N95" s="221"/>
      <c r="O95" s="221"/>
    </row>
    <row r="96" spans="1:15" ht="34" customHeight="1">
      <c r="B96" s="1216" t="s">
        <v>209</v>
      </c>
      <c r="C96" s="1216"/>
      <c r="D96" s="1216"/>
      <c r="E96" s="239" t="s">
        <v>210</v>
      </c>
      <c r="J96" s="219"/>
      <c r="K96" s="220"/>
      <c r="L96" s="221"/>
      <c r="M96" s="221"/>
      <c r="N96" s="221"/>
      <c r="O96" s="221"/>
    </row>
    <row r="97" spans="2:15" ht="49" customHeight="1" thickBot="1">
      <c r="B97" s="1209" t="s">
        <v>211</v>
      </c>
      <c r="C97" s="1209"/>
      <c r="D97" s="1209"/>
      <c r="E97" s="229" t="s">
        <v>131</v>
      </c>
      <c r="J97" s="219"/>
      <c r="K97" s="220"/>
      <c r="L97" s="221"/>
      <c r="M97" s="221"/>
      <c r="N97" s="221"/>
      <c r="O97" s="221"/>
    </row>
    <row r="98" spans="2:15" ht="59" customHeight="1">
      <c r="B98" s="1217" t="s">
        <v>212</v>
      </c>
      <c r="C98" s="1217"/>
      <c r="D98" s="1218"/>
      <c r="E98" s="229" t="s">
        <v>131</v>
      </c>
      <c r="J98" s="219"/>
      <c r="K98" s="220"/>
      <c r="L98" s="221"/>
      <c r="M98" s="221"/>
      <c r="N98" s="221"/>
      <c r="O98" s="221"/>
    </row>
    <row r="99" spans="2:15" ht="59" customHeight="1">
      <c r="B99" s="1217" t="s">
        <v>213</v>
      </c>
      <c r="C99" s="1217"/>
      <c r="D99" s="1218"/>
      <c r="E99" s="229" t="s">
        <v>131</v>
      </c>
      <c r="J99" s="219"/>
      <c r="K99" s="220"/>
      <c r="L99" s="221"/>
      <c r="M99" s="221"/>
      <c r="N99" s="221"/>
      <c r="O99" s="221"/>
    </row>
    <row r="100" spans="2:15" ht="47" customHeight="1" thickBot="1">
      <c r="B100" s="1209" t="s">
        <v>214</v>
      </c>
      <c r="C100" s="1209"/>
      <c r="D100" s="1209"/>
      <c r="E100" s="229" t="s">
        <v>131</v>
      </c>
      <c r="J100" s="219"/>
      <c r="K100" s="220"/>
      <c r="L100" s="221"/>
      <c r="M100" s="221"/>
      <c r="N100" s="221"/>
      <c r="O100" s="221"/>
    </row>
    <row r="101" spans="2:15" ht="67" customHeight="1" thickBot="1">
      <c r="B101" s="1215" t="s">
        <v>215</v>
      </c>
      <c r="C101" s="1215"/>
      <c r="D101" s="1215"/>
      <c r="E101" s="1215"/>
      <c r="J101" s="219"/>
      <c r="K101" s="220"/>
      <c r="L101" s="221"/>
      <c r="M101" s="221"/>
      <c r="N101" s="221"/>
      <c r="O101" s="221"/>
    </row>
    <row r="102" spans="2:15" ht="40" customHeight="1">
      <c r="B102" s="50"/>
      <c r="C102" s="50"/>
      <c r="D102" s="50"/>
      <c r="E102" s="50"/>
      <c r="J102" s="219"/>
      <c r="K102" s="220"/>
      <c r="L102" s="221"/>
      <c r="M102" s="221"/>
      <c r="N102" s="221"/>
      <c r="O102" s="221"/>
    </row>
    <row r="103" spans="2:15" ht="33" customHeight="1">
      <c r="B103" s="1223" t="s">
        <v>216</v>
      </c>
      <c r="C103" s="1223"/>
      <c r="D103" s="1224" t="s">
        <v>210</v>
      </c>
      <c r="E103" s="1224"/>
      <c r="J103" s="219"/>
      <c r="K103" s="220"/>
      <c r="L103" s="221"/>
      <c r="M103" s="221"/>
      <c r="N103" s="221"/>
      <c r="O103" s="221"/>
    </row>
    <row r="104" spans="2:15" ht="30" customHeight="1" thickBot="1">
      <c r="B104" s="1209" t="s">
        <v>217</v>
      </c>
      <c r="C104" s="1221"/>
      <c r="D104" s="1222" t="s">
        <v>218</v>
      </c>
      <c r="E104" s="1222"/>
      <c r="J104" s="219"/>
      <c r="K104" s="220"/>
      <c r="L104" s="221"/>
      <c r="M104" s="221"/>
      <c r="N104" s="221"/>
      <c r="O104" s="221"/>
    </row>
    <row r="105" spans="2:15" ht="105" customHeight="1" thickBot="1">
      <c r="B105" s="1219" t="s">
        <v>219</v>
      </c>
      <c r="C105" s="1220"/>
      <c r="D105" s="1225" t="s">
        <v>174</v>
      </c>
      <c r="E105" s="1225"/>
      <c r="J105" s="219"/>
      <c r="K105" s="220"/>
      <c r="L105" s="221"/>
      <c r="M105" s="221"/>
      <c r="N105" s="221"/>
      <c r="O105" s="221"/>
    </row>
    <row r="106" spans="2:15" ht="108" customHeight="1" thickBot="1">
      <c r="B106" s="1219" t="s">
        <v>220</v>
      </c>
      <c r="C106" s="1220"/>
      <c r="D106" s="1225" t="s">
        <v>174</v>
      </c>
      <c r="E106" s="1225"/>
      <c r="J106" s="219"/>
      <c r="K106" s="220"/>
      <c r="L106" s="221"/>
      <c r="M106" s="221"/>
      <c r="N106" s="221"/>
      <c r="O106" s="221"/>
    </row>
    <row r="107" spans="2:15" ht="16" customHeight="1"/>
    <row r="110" spans="2:15" ht="48" customHeight="1"/>
    <row r="115" ht="31" customHeight="1"/>
    <row r="118" ht="57" customHeight="1"/>
    <row r="123" ht="37" customHeight="1"/>
    <row r="124" ht="19" customHeight="1"/>
    <row r="125" ht="72" customHeight="1"/>
  </sheetData>
  <sheetProtection formatCells="0" formatColumns="0" formatRows="0"/>
  <mergeCells count="101">
    <mergeCell ref="B59:C59"/>
    <mergeCell ref="E41:I41"/>
    <mergeCell ref="E43:I43"/>
    <mergeCell ref="E44:I44"/>
    <mergeCell ref="E45:I45"/>
    <mergeCell ref="E47:I47"/>
    <mergeCell ref="E48:I48"/>
    <mergeCell ref="E49:I49"/>
    <mergeCell ref="B41:C41"/>
    <mergeCell ref="B50:C50"/>
    <mergeCell ref="E50:I50"/>
    <mergeCell ref="E42:I42"/>
    <mergeCell ref="E46:I46"/>
    <mergeCell ref="B57:C57"/>
    <mergeCell ref="B58:C58"/>
    <mergeCell ref="B45:C45"/>
    <mergeCell ref="B55:C55"/>
    <mergeCell ref="B56:C56"/>
    <mergeCell ref="F52:H56"/>
    <mergeCell ref="B49:C49"/>
    <mergeCell ref="B46:C46"/>
    <mergeCell ref="B47:C47"/>
    <mergeCell ref="B48:C48"/>
    <mergeCell ref="B62:C62"/>
    <mergeCell ref="B61:C61"/>
    <mergeCell ref="B89:D89"/>
    <mergeCell ref="D67:E67"/>
    <mergeCell ref="D75:E75"/>
    <mergeCell ref="B82:D82"/>
    <mergeCell ref="B67:C67"/>
    <mergeCell ref="B81:D81"/>
    <mergeCell ref="B74:E74"/>
    <mergeCell ref="B76:C76"/>
    <mergeCell ref="B40:C40"/>
    <mergeCell ref="B54:C54"/>
    <mergeCell ref="B38:C38"/>
    <mergeCell ref="B39:C39"/>
    <mergeCell ref="B42:C42"/>
    <mergeCell ref="B43:C43"/>
    <mergeCell ref="B44:C44"/>
    <mergeCell ref="F15:I35"/>
    <mergeCell ref="B51:G51"/>
    <mergeCell ref="E39:I39"/>
    <mergeCell ref="E38:F38"/>
    <mergeCell ref="B1:D1"/>
    <mergeCell ref="B29:C29"/>
    <mergeCell ref="B35:D35"/>
    <mergeCell ref="F5:G5"/>
    <mergeCell ref="F6:G6"/>
    <mergeCell ref="F7:G7"/>
    <mergeCell ref="F8:G8"/>
    <mergeCell ref="F9:G9"/>
    <mergeCell ref="F10:G10"/>
    <mergeCell ref="F11:G11"/>
    <mergeCell ref="B23:D25"/>
    <mergeCell ref="B26:D26"/>
    <mergeCell ref="F12:G12"/>
    <mergeCell ref="B28:C28"/>
    <mergeCell ref="B30:C30"/>
    <mergeCell ref="B33:C33"/>
    <mergeCell ref="B34:C34"/>
    <mergeCell ref="B32:C32"/>
    <mergeCell ref="B31:C31"/>
    <mergeCell ref="B106:C106"/>
    <mergeCell ref="B104:C104"/>
    <mergeCell ref="D104:E104"/>
    <mergeCell ref="B103:C103"/>
    <mergeCell ref="D103:E103"/>
    <mergeCell ref="B105:C105"/>
    <mergeCell ref="D105:E105"/>
    <mergeCell ref="D106:E106"/>
    <mergeCell ref="F13:G13"/>
    <mergeCell ref="B15:D22"/>
    <mergeCell ref="F14:G14"/>
    <mergeCell ref="D76:E76"/>
    <mergeCell ref="B88:D88"/>
    <mergeCell ref="B69:E69"/>
    <mergeCell ref="B70:E70"/>
    <mergeCell ref="B71:C71"/>
    <mergeCell ref="D71:E71"/>
    <mergeCell ref="B60:C60"/>
    <mergeCell ref="B84:D84"/>
    <mergeCell ref="B66:E66"/>
    <mergeCell ref="B75:C75"/>
    <mergeCell ref="B73:C73"/>
    <mergeCell ref="B78:D78"/>
    <mergeCell ref="B77:D77"/>
    <mergeCell ref="D95:E95"/>
    <mergeCell ref="B93:C93"/>
    <mergeCell ref="B83:D83"/>
    <mergeCell ref="B92:E92"/>
    <mergeCell ref="D93:E93"/>
    <mergeCell ref="B85:D85"/>
    <mergeCell ref="B86:D86"/>
    <mergeCell ref="B87:D87"/>
    <mergeCell ref="B101:E101"/>
    <mergeCell ref="B100:D100"/>
    <mergeCell ref="B96:D96"/>
    <mergeCell ref="B98:D98"/>
    <mergeCell ref="B97:D97"/>
    <mergeCell ref="B99:D99"/>
  </mergeCells>
  <dataValidations count="3">
    <dataValidation type="list" allowBlank="1" showInputMessage="1" showErrorMessage="1" sqref="I12" xr:uid="{DB71E205-2925-0640-8D30-51C7831AD532}">
      <formula1>"[Select response],Bronze/Silver,Gold/Platinum"</formula1>
    </dataValidation>
    <dataValidation type="list" allowBlank="1" showInputMessage="1" showErrorMessage="1" sqref="I13" xr:uid="{391DD91C-C565-4E42-B4F1-9A487BDDE7B8}">
      <formula1>"[Select response],Bronze,Silver,Gold/Platinum,Not applicable"</formula1>
    </dataValidation>
    <dataValidation type="list" allowBlank="1" showInputMessage="1" showErrorMessage="1" sqref="K4:K106" xr:uid="{8406386C-4919-6D49-A7F9-B1607E53833C}">
      <formula1>"Open, Closed"</formula1>
    </dataValidation>
  </dataValidations>
  <hyperlinks>
    <hyperlink ref="E62" r:id="rId1" xr:uid="{744B26C2-9D19-BB44-B98E-035D4D24B30E}"/>
    <hyperlink ref="D95:E95" r:id="rId2" display="link to Product Registry Content Guidelines" xr:uid="{E3FD4E20-D247-1548-81B7-A4E056F69DB5}"/>
    <hyperlink ref="E80" r:id="rId3" xr:uid="{AFD9130A-FC47-A44B-A76F-30C912C2FF33}"/>
  </hyperlinks>
  <pageMargins left="0.7" right="0.7" top="0.75" bottom="0.75" header="0.3" footer="0.3"/>
  <pageSetup orientation="landscape" horizontalDpi="0" verticalDpi="0"/>
  <legacyDrawing r:id="rId4"/>
  <extLst>
    <ext xmlns:x14="http://schemas.microsoft.com/office/spreadsheetml/2009/9/main" uri="{CCE6A557-97BC-4b89-ADB6-D9C93CAAB3DF}">
      <x14:dataValidations xmlns:xm="http://schemas.microsoft.com/office/excel/2006/main" count="9">
        <x14:dataValidation type="list" allowBlank="1" showInputMessage="1" showErrorMessage="1" xr:uid="{E4977918-BF79-8A4E-BDB2-C8319CAE9844}">
          <x14:formula1>
            <xm:f>'pick lists'!$A$2:$A$4</xm:f>
          </x14:formula1>
          <xm:sqref>E77:E78 E102 E104 E90:E93</xm:sqref>
        </x14:dataValidation>
        <x14:dataValidation type="list" allowBlank="1" showInputMessage="1" showErrorMessage="1" xr:uid="{12BF18CA-2776-BA44-85BF-CF7D8EF15963}">
          <x14:formula1>
            <xm:f>'pick lists'!$A$12:$A$14</xm:f>
          </x14:formula1>
          <xm:sqref>E97:E99 E82:E89 D29:D32</xm:sqref>
        </x14:dataValidation>
        <x14:dataValidation type="list" allowBlank="1" showInputMessage="1" showErrorMessage="1" xr:uid="{09134A87-A956-7248-8B0B-AD5AA155A3D3}">
          <x14:formula1>
            <xm:f>'pick lists'!$N$2:$N$5</xm:f>
          </x14:formula1>
          <xm:sqref>D28</xm:sqref>
        </x14:dataValidation>
        <x14:dataValidation type="list" allowBlank="1" showInputMessage="1" showErrorMessage="1" xr:uid="{DBA6A4AC-98E6-4B41-BE7A-AE764CC50305}">
          <x14:formula1>
            <xm:f>'pick lists'!$A$17:$A$20</xm:f>
          </x14:formula1>
          <xm:sqref>E100</xm:sqref>
        </x14:dataValidation>
        <x14:dataValidation type="list" allowBlank="1" showInputMessage="1" showErrorMessage="1" xr:uid="{727F013D-E01C-D149-9212-D90616C852EE}">
          <x14:formula1>
            <xm:f>'pick lists'!$L$2:$L$7</xm:f>
          </x14:formula1>
          <xm:sqref>I14</xm:sqref>
        </x14:dataValidation>
        <x14:dataValidation type="list" allowBlank="1" showInputMessage="1" showErrorMessage="1" xr:uid="{919D24B1-6D2E-C04E-8D54-749D71DC51F1}">
          <x14:formula1>
            <xm:f>'pick lists'!$K$2:$K$5</xm:f>
          </x14:formula1>
          <xm:sqref>H6:H14</xm:sqref>
        </x14:dataValidation>
        <x14:dataValidation type="list" allowBlank="1" showInputMessage="1" showErrorMessage="1" xr:uid="{4C3D4AEA-494F-4442-902A-F381937AD2BB}">
          <x14:formula1>
            <xm:f>'pick lists'!$L$19:$L$25</xm:f>
          </x14:formula1>
          <xm:sqref>I6</xm:sqref>
        </x14:dataValidation>
        <x14:dataValidation type="list" allowBlank="1" showInputMessage="1" showErrorMessage="1" xr:uid="{ABC81A6D-42C7-8E4F-BB29-D3683406CE5E}">
          <x14:formula1>
            <xm:f>'pick lists'!$L$27:$L$34</xm:f>
          </x14:formula1>
          <xm:sqref>I7</xm:sqref>
        </x14:dataValidation>
        <x14:dataValidation type="list" allowBlank="1" showInputMessage="1" showErrorMessage="1" xr:uid="{A78C1C73-FB30-BC43-8AAC-697F7C50F7CE}">
          <x14:formula1>
            <xm:f>'pick lists'!$L$2:$L$8</xm:f>
          </x14:formula1>
          <xm:sqref>I8:I11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CB4E-5E5C-1442-870E-5E9398E3EA4C}">
  <sheetPr codeName="Sheet3"/>
  <dimension ref="A1:P245"/>
  <sheetViews>
    <sheetView zoomScale="85" zoomScaleNormal="85" workbookViewId="0">
      <pane ySplit="3" topLeftCell="A163" activePane="bottomLeft" state="frozen"/>
      <selection pane="bottomLeft" activeCell="B1" sqref="B1"/>
    </sheetView>
  </sheetViews>
  <sheetFormatPr baseColWidth="10" defaultColWidth="10.83203125" defaultRowHeight="14.25" customHeight="1"/>
  <cols>
    <col min="1" max="1" width="4.83203125" style="32" customWidth="1"/>
    <col min="2" max="2" width="27.83203125" style="32" customWidth="1"/>
    <col min="3" max="3" width="23.1640625" style="32" customWidth="1"/>
    <col min="4" max="4" width="25.5" style="32" customWidth="1"/>
    <col min="5" max="5" width="27" style="32" customWidth="1"/>
    <col min="6" max="6" width="51" style="32" customWidth="1"/>
    <col min="7" max="8" width="15" style="32" customWidth="1"/>
    <col min="9" max="9" width="21" style="32" customWidth="1"/>
    <col min="10" max="10" width="48.6640625" style="32" customWidth="1"/>
    <col min="11" max="11" width="22.83203125" style="32" customWidth="1"/>
    <col min="12" max="12" width="26.5" style="32" customWidth="1"/>
    <col min="13" max="13" width="35.83203125" style="32" bestFit="1" customWidth="1"/>
    <col min="14" max="14" width="20.6640625" style="32" customWidth="1"/>
    <col min="15" max="15" width="36.5" style="32" customWidth="1"/>
    <col min="16" max="16" width="33.83203125" style="32" customWidth="1"/>
    <col min="17" max="16384" width="10.83203125" style="32"/>
  </cols>
  <sheetData>
    <row r="1" spans="1:16" ht="30" customHeight="1">
      <c r="A1" s="64"/>
      <c r="B1" s="64" t="s">
        <v>221</v>
      </c>
      <c r="C1" s="240"/>
      <c r="D1" s="240"/>
      <c r="E1" s="241"/>
      <c r="F1" s="242"/>
      <c r="G1" s="242"/>
      <c r="H1" s="242"/>
      <c r="I1" s="243"/>
      <c r="J1" s="242"/>
      <c r="K1" s="211"/>
      <c r="L1" s="211"/>
      <c r="M1" s="98"/>
      <c r="N1" s="98"/>
      <c r="O1" s="98"/>
      <c r="P1" s="98"/>
    </row>
    <row r="2" spans="1:16" ht="72" customHeight="1">
      <c r="A2" s="404"/>
      <c r="B2" s="1264" t="s">
        <v>222</v>
      </c>
      <c r="C2" s="1264"/>
      <c r="D2" s="1264"/>
      <c r="E2" s="1264"/>
      <c r="F2" s="1264"/>
      <c r="G2" s="1264"/>
      <c r="H2" s="1264"/>
      <c r="I2" s="1264"/>
      <c r="J2" s="405" t="s">
        <v>223</v>
      </c>
      <c r="K2" s="232"/>
      <c r="L2" s="232"/>
      <c r="M2" s="232"/>
      <c r="N2" s="232"/>
      <c r="O2" s="232"/>
      <c r="P2" s="232"/>
    </row>
    <row r="3" spans="1:16" ht="66.75" customHeight="1">
      <c r="A3" s="31"/>
      <c r="B3" s="1164" t="s">
        <v>224</v>
      </c>
      <c r="C3" s="1164" t="s">
        <v>225</v>
      </c>
      <c r="D3" s="1164" t="s">
        <v>226</v>
      </c>
      <c r="E3" s="1164" t="s">
        <v>227</v>
      </c>
      <c r="F3" s="654" t="s">
        <v>228</v>
      </c>
      <c r="G3" s="654" t="s">
        <v>229</v>
      </c>
      <c r="H3" s="654" t="s">
        <v>230</v>
      </c>
      <c r="I3" s="1164" t="s">
        <v>231</v>
      </c>
      <c r="J3" s="1164" t="s">
        <v>232</v>
      </c>
      <c r="K3" s="1164" t="s">
        <v>233</v>
      </c>
      <c r="L3" s="500" t="s">
        <v>234</v>
      </c>
      <c r="M3" s="501" t="s">
        <v>235</v>
      </c>
      <c r="N3" s="1164" t="s">
        <v>118</v>
      </c>
      <c r="O3" s="1164" t="s">
        <v>119</v>
      </c>
      <c r="P3" s="1164" t="s">
        <v>120</v>
      </c>
    </row>
    <row r="4" spans="1:16" s="1129" customFormat="1" ht="14">
      <c r="B4" s="1130"/>
      <c r="C4" s="1130"/>
      <c r="D4" s="1130"/>
      <c r="E4" s="1130"/>
      <c r="F4" s="1130"/>
      <c r="G4" s="1130"/>
      <c r="H4" s="1130"/>
      <c r="I4" s="1130"/>
      <c r="J4" s="1130"/>
      <c r="K4" s="1130"/>
      <c r="L4" s="1130"/>
      <c r="M4" s="1130"/>
      <c r="N4" s="1130"/>
      <c r="O4" s="1130"/>
      <c r="P4" s="1130"/>
    </row>
    <row r="5" spans="1:16" ht="14">
      <c r="B5" s="352"/>
      <c r="C5" s="352"/>
      <c r="D5" s="352"/>
      <c r="E5" s="352"/>
      <c r="F5" s="352"/>
      <c r="G5" s="352"/>
      <c r="H5" s="352"/>
      <c r="I5" s="352"/>
      <c r="J5" s="352"/>
      <c r="K5" s="352"/>
      <c r="L5" s="353"/>
      <c r="M5" s="352"/>
      <c r="N5" s="352"/>
      <c r="O5" s="352"/>
      <c r="P5" s="352"/>
    </row>
    <row r="6" spans="1:16" ht="14">
      <c r="B6" s="352"/>
      <c r="C6" s="352"/>
      <c r="D6" s="352"/>
      <c r="E6" s="352"/>
      <c r="F6" s="352"/>
      <c r="G6" s="352"/>
      <c r="H6" s="352"/>
      <c r="I6" s="352"/>
      <c r="J6" s="352"/>
      <c r="K6" s="352"/>
      <c r="L6" s="353"/>
      <c r="M6" s="352"/>
      <c r="N6" s="352"/>
      <c r="O6" s="352"/>
      <c r="P6" s="352"/>
    </row>
    <row r="7" spans="1:16" ht="14">
      <c r="B7" s="352"/>
      <c r="C7" s="352"/>
      <c r="D7" s="352"/>
      <c r="E7" s="352"/>
      <c r="F7" s="352"/>
      <c r="G7" s="352"/>
      <c r="H7" s="352"/>
      <c r="I7" s="352"/>
      <c r="J7" s="352"/>
      <c r="K7" s="352"/>
      <c r="L7" s="353"/>
      <c r="M7" s="352"/>
      <c r="N7" s="352"/>
      <c r="O7" s="352"/>
      <c r="P7" s="352"/>
    </row>
    <row r="8" spans="1:16" ht="14">
      <c r="B8" s="352"/>
      <c r="C8" s="352"/>
      <c r="D8" s="352"/>
      <c r="E8" s="352"/>
      <c r="F8" s="352"/>
      <c r="G8" s="352"/>
      <c r="H8" s="352"/>
      <c r="I8" s="352"/>
      <c r="J8" s="352"/>
      <c r="K8" s="352"/>
      <c r="L8" s="353"/>
      <c r="M8" s="352"/>
      <c r="N8" s="352"/>
      <c r="O8" s="352"/>
      <c r="P8" s="352"/>
    </row>
    <row r="9" spans="1:16" ht="14">
      <c r="B9" s="352"/>
      <c r="C9" s="352"/>
      <c r="D9" s="352"/>
      <c r="E9" s="352"/>
      <c r="F9" s="352"/>
      <c r="G9" s="352"/>
      <c r="H9" s="352"/>
      <c r="I9" s="352"/>
      <c r="J9" s="352"/>
      <c r="K9" s="352"/>
      <c r="L9" s="353"/>
      <c r="M9" s="352"/>
      <c r="N9" s="352"/>
      <c r="O9" s="352"/>
      <c r="P9" s="352"/>
    </row>
    <row r="10" spans="1:16" ht="14">
      <c r="B10" s="352"/>
      <c r="C10" s="352"/>
      <c r="D10" s="352"/>
      <c r="E10" s="352"/>
      <c r="F10" s="352"/>
      <c r="G10" s="352"/>
      <c r="H10" s="352"/>
      <c r="I10" s="352"/>
      <c r="J10" s="352"/>
      <c r="K10" s="352"/>
      <c r="L10" s="353"/>
      <c r="M10" s="352"/>
      <c r="N10" s="352"/>
      <c r="O10" s="352"/>
      <c r="P10" s="352"/>
    </row>
    <row r="11" spans="1:16" ht="14">
      <c r="B11" s="352"/>
      <c r="C11" s="352"/>
      <c r="D11" s="352"/>
      <c r="E11" s="352"/>
      <c r="F11" s="352"/>
      <c r="G11" s="352"/>
      <c r="H11" s="352"/>
      <c r="I11" s="352"/>
      <c r="J11" s="352"/>
      <c r="K11" s="352"/>
      <c r="L11" s="353"/>
      <c r="M11" s="352"/>
      <c r="N11" s="352"/>
      <c r="O11" s="352"/>
      <c r="P11" s="352"/>
    </row>
    <row r="12" spans="1:16" ht="14">
      <c r="B12" s="352"/>
      <c r="C12" s="352"/>
      <c r="D12" s="352"/>
      <c r="E12" s="352"/>
      <c r="F12" s="352"/>
      <c r="G12" s="352"/>
      <c r="H12" s="352"/>
      <c r="I12" s="352"/>
      <c r="J12" s="352"/>
      <c r="K12" s="352"/>
      <c r="L12" s="353"/>
      <c r="M12" s="352"/>
      <c r="N12" s="352"/>
      <c r="O12" s="352"/>
      <c r="P12" s="352"/>
    </row>
    <row r="13" spans="1:16" ht="14">
      <c r="B13" s="352"/>
      <c r="C13" s="352"/>
      <c r="D13" s="352"/>
      <c r="E13" s="352"/>
      <c r="F13" s="352"/>
      <c r="G13" s="352"/>
      <c r="H13" s="352"/>
      <c r="I13" s="352"/>
      <c r="J13" s="352"/>
      <c r="K13" s="352"/>
      <c r="L13" s="353"/>
      <c r="M13" s="352"/>
      <c r="N13" s="352"/>
      <c r="O13" s="352"/>
      <c r="P13" s="352"/>
    </row>
    <row r="14" spans="1:16" ht="14">
      <c r="B14" s="352"/>
      <c r="C14" s="352"/>
      <c r="D14" s="352"/>
      <c r="E14" s="352"/>
      <c r="F14" s="352"/>
      <c r="G14" s="352"/>
      <c r="H14" s="352"/>
      <c r="I14" s="352"/>
      <c r="J14" s="352"/>
      <c r="K14" s="352"/>
      <c r="L14" s="353"/>
      <c r="M14" s="352"/>
      <c r="N14" s="352"/>
      <c r="O14" s="352"/>
      <c r="P14" s="352"/>
    </row>
    <row r="15" spans="1:16" ht="14">
      <c r="B15" s="352"/>
      <c r="C15" s="352"/>
      <c r="D15" s="352"/>
      <c r="E15" s="352"/>
      <c r="F15" s="352"/>
      <c r="G15" s="352"/>
      <c r="H15" s="352"/>
      <c r="I15" s="352"/>
      <c r="J15" s="352"/>
      <c r="K15" s="352"/>
      <c r="L15" s="353"/>
      <c r="M15" s="352"/>
      <c r="N15" s="352"/>
      <c r="O15" s="352"/>
      <c r="P15" s="352"/>
    </row>
    <row r="16" spans="1:16" ht="14">
      <c r="B16" s="352"/>
      <c r="C16" s="352"/>
      <c r="D16" s="352"/>
      <c r="E16" s="352"/>
      <c r="F16" s="352"/>
      <c r="G16" s="352"/>
      <c r="H16" s="352"/>
      <c r="I16" s="352"/>
      <c r="J16" s="352"/>
      <c r="K16" s="352"/>
      <c r="L16" s="353"/>
      <c r="M16" s="352"/>
      <c r="N16" s="352"/>
      <c r="O16" s="352"/>
      <c r="P16" s="352"/>
    </row>
    <row r="17" spans="2:16" ht="14">
      <c r="B17" s="352"/>
      <c r="C17" s="352"/>
      <c r="D17" s="352"/>
      <c r="E17" s="352"/>
      <c r="F17" s="352"/>
      <c r="G17" s="352"/>
      <c r="H17" s="352"/>
      <c r="I17" s="352"/>
      <c r="J17" s="352"/>
      <c r="K17" s="352"/>
      <c r="L17" s="353"/>
      <c r="M17" s="352"/>
      <c r="N17" s="352"/>
      <c r="O17" s="352"/>
      <c r="P17" s="352"/>
    </row>
    <row r="18" spans="2:16" ht="14">
      <c r="B18" s="352"/>
      <c r="C18" s="352"/>
      <c r="D18" s="352"/>
      <c r="E18" s="352"/>
      <c r="F18" s="352"/>
      <c r="G18" s="352"/>
      <c r="H18" s="352"/>
      <c r="I18" s="352"/>
      <c r="J18" s="352"/>
      <c r="K18" s="352"/>
      <c r="L18" s="353"/>
      <c r="M18" s="352"/>
      <c r="N18" s="352"/>
      <c r="O18" s="352"/>
      <c r="P18" s="352"/>
    </row>
    <row r="19" spans="2:16" ht="14">
      <c r="B19" s="352"/>
      <c r="C19" s="352"/>
      <c r="D19" s="352"/>
      <c r="E19" s="352"/>
      <c r="F19" s="352"/>
      <c r="G19" s="352"/>
      <c r="H19" s="352"/>
      <c r="I19" s="352"/>
      <c r="J19" s="352"/>
      <c r="K19" s="352"/>
      <c r="L19" s="353"/>
      <c r="M19" s="352"/>
      <c r="N19" s="352"/>
      <c r="O19" s="352"/>
      <c r="P19" s="352"/>
    </row>
    <row r="20" spans="2:16" ht="14">
      <c r="B20" s="352"/>
      <c r="C20" s="352"/>
      <c r="D20" s="352"/>
      <c r="E20" s="352"/>
      <c r="F20" s="352"/>
      <c r="G20" s="352"/>
      <c r="H20" s="352"/>
      <c r="I20" s="352"/>
      <c r="J20" s="352"/>
      <c r="K20" s="352"/>
      <c r="L20" s="353"/>
      <c r="M20" s="352"/>
      <c r="N20" s="352"/>
      <c r="O20" s="352"/>
      <c r="P20" s="352"/>
    </row>
    <row r="21" spans="2:16" ht="14">
      <c r="B21" s="352"/>
      <c r="C21" s="352"/>
      <c r="D21" s="352"/>
      <c r="E21" s="352"/>
      <c r="F21" s="352"/>
      <c r="G21" s="352"/>
      <c r="H21" s="352"/>
      <c r="I21" s="352"/>
      <c r="J21" s="352"/>
      <c r="K21" s="352"/>
      <c r="L21" s="353"/>
      <c r="M21" s="352"/>
      <c r="N21" s="352"/>
      <c r="O21" s="352"/>
      <c r="P21" s="352"/>
    </row>
    <row r="22" spans="2:16" ht="14">
      <c r="B22" s="352"/>
      <c r="C22" s="352"/>
      <c r="D22" s="352"/>
      <c r="E22" s="352"/>
      <c r="F22" s="352"/>
      <c r="G22" s="352"/>
      <c r="H22" s="352"/>
      <c r="I22" s="352"/>
      <c r="J22" s="352"/>
      <c r="K22" s="352"/>
      <c r="L22" s="353"/>
      <c r="M22" s="352"/>
      <c r="N22" s="352"/>
      <c r="O22" s="352"/>
      <c r="P22" s="352"/>
    </row>
    <row r="23" spans="2:16" ht="14">
      <c r="B23" s="352"/>
      <c r="C23" s="352"/>
      <c r="D23" s="352"/>
      <c r="E23" s="352"/>
      <c r="F23" s="352"/>
      <c r="G23" s="352"/>
      <c r="H23" s="352"/>
      <c r="I23" s="352"/>
      <c r="J23" s="352"/>
      <c r="K23" s="352"/>
      <c r="L23" s="353"/>
      <c r="M23" s="352"/>
      <c r="N23" s="352"/>
      <c r="O23" s="352"/>
      <c r="P23" s="352"/>
    </row>
    <row r="24" spans="2:16" ht="14">
      <c r="B24" s="352"/>
      <c r="C24" s="352"/>
      <c r="D24" s="352"/>
      <c r="E24" s="352"/>
      <c r="F24" s="352"/>
      <c r="G24" s="352"/>
      <c r="H24" s="352"/>
      <c r="I24" s="352"/>
      <c r="J24" s="352"/>
      <c r="K24" s="352"/>
      <c r="L24" s="353"/>
      <c r="M24" s="352"/>
      <c r="N24" s="352"/>
      <c r="O24" s="352"/>
      <c r="P24" s="352"/>
    </row>
    <row r="25" spans="2:16" ht="14">
      <c r="B25" s="352"/>
      <c r="C25" s="352"/>
      <c r="D25" s="352"/>
      <c r="E25" s="352"/>
      <c r="F25" s="352"/>
      <c r="G25" s="352"/>
      <c r="H25" s="352"/>
      <c r="I25" s="352"/>
      <c r="J25" s="352"/>
      <c r="K25" s="352"/>
      <c r="L25" s="353"/>
      <c r="M25" s="352"/>
      <c r="N25" s="352"/>
      <c r="O25" s="352"/>
      <c r="P25" s="352"/>
    </row>
    <row r="26" spans="2:16" ht="14">
      <c r="B26" s="352"/>
      <c r="C26" s="352"/>
      <c r="D26" s="352"/>
      <c r="E26" s="352"/>
      <c r="F26" s="352"/>
      <c r="G26" s="352"/>
      <c r="H26" s="352"/>
      <c r="I26" s="352"/>
      <c r="J26" s="352"/>
      <c r="K26" s="352"/>
      <c r="L26" s="353"/>
      <c r="M26" s="352"/>
      <c r="N26" s="352"/>
      <c r="O26" s="352"/>
      <c r="P26" s="352"/>
    </row>
    <row r="27" spans="2:16" ht="14">
      <c r="B27" s="352"/>
      <c r="C27" s="352"/>
      <c r="D27" s="352"/>
      <c r="E27" s="352"/>
      <c r="F27" s="352"/>
      <c r="G27" s="352"/>
      <c r="H27" s="352"/>
      <c r="I27" s="352"/>
      <c r="J27" s="352"/>
      <c r="K27" s="352"/>
      <c r="L27" s="353"/>
      <c r="M27" s="352"/>
      <c r="N27" s="352"/>
      <c r="O27" s="352"/>
      <c r="P27" s="352"/>
    </row>
    <row r="28" spans="2:16" ht="14">
      <c r="B28" s="153"/>
      <c r="C28" s="153"/>
      <c r="D28" s="153"/>
      <c r="E28" s="153"/>
      <c r="F28" s="153"/>
      <c r="G28" s="352"/>
      <c r="H28" s="352"/>
      <c r="I28" s="153"/>
      <c r="J28" s="153"/>
      <c r="K28" s="153"/>
      <c r="L28" s="167"/>
      <c r="M28" s="153"/>
      <c r="N28" s="153"/>
      <c r="O28" s="153"/>
      <c r="P28" s="153"/>
    </row>
    <row r="29" spans="2:16" ht="14">
      <c r="B29" s="153"/>
      <c r="C29" s="153"/>
      <c r="D29" s="153"/>
      <c r="E29" s="153"/>
      <c r="F29" s="153"/>
      <c r="G29" s="352"/>
      <c r="H29" s="352"/>
      <c r="I29" s="153"/>
      <c r="J29" s="153"/>
      <c r="K29" s="153"/>
      <c r="L29" s="167"/>
      <c r="M29" s="153"/>
      <c r="N29" s="153"/>
      <c r="O29" s="153"/>
      <c r="P29" s="153"/>
    </row>
    <row r="30" spans="2:16" ht="14">
      <c r="B30" s="153"/>
      <c r="C30" s="153"/>
      <c r="D30" s="153"/>
      <c r="E30" s="153"/>
      <c r="F30" s="153"/>
      <c r="G30" s="352"/>
      <c r="H30" s="352"/>
      <c r="I30" s="153"/>
      <c r="J30" s="153"/>
      <c r="K30" s="153"/>
      <c r="L30" s="167"/>
      <c r="M30" s="153"/>
      <c r="N30" s="153"/>
      <c r="O30" s="153"/>
      <c r="P30" s="153"/>
    </row>
    <row r="31" spans="2:16" ht="14">
      <c r="B31" s="153"/>
      <c r="C31" s="153"/>
      <c r="D31" s="153"/>
      <c r="E31" s="153"/>
      <c r="F31" s="153"/>
      <c r="G31" s="153"/>
      <c r="H31" s="153"/>
      <c r="I31" s="153"/>
      <c r="J31" s="153"/>
      <c r="K31" s="153"/>
      <c r="L31" s="167"/>
      <c r="M31" s="153"/>
      <c r="N31" s="153"/>
      <c r="O31" s="153"/>
      <c r="P31" s="153"/>
    </row>
    <row r="32" spans="2:16" ht="14">
      <c r="B32" s="153"/>
      <c r="C32" s="153"/>
      <c r="D32" s="153"/>
      <c r="E32" s="153"/>
      <c r="F32" s="153"/>
      <c r="G32" s="153"/>
      <c r="H32" s="153"/>
      <c r="I32" s="153"/>
      <c r="J32" s="153"/>
      <c r="K32" s="153"/>
      <c r="L32" s="167"/>
      <c r="M32" s="153"/>
      <c r="N32" s="153"/>
      <c r="O32" s="153"/>
      <c r="P32" s="153"/>
    </row>
    <row r="33" spans="2:16" ht="14">
      <c r="B33" s="153"/>
      <c r="C33" s="153"/>
      <c r="D33" s="153"/>
      <c r="E33" s="153"/>
      <c r="F33" s="153"/>
      <c r="G33" s="153"/>
      <c r="H33" s="153"/>
      <c r="I33" s="153"/>
      <c r="J33" s="153"/>
      <c r="K33" s="153"/>
      <c r="L33" s="167"/>
      <c r="M33" s="153"/>
      <c r="N33" s="153"/>
      <c r="O33" s="153"/>
      <c r="P33" s="153"/>
    </row>
    <row r="34" spans="2:16" ht="14">
      <c r="B34" s="153"/>
      <c r="C34" s="153"/>
      <c r="D34" s="153"/>
      <c r="E34" s="153"/>
      <c r="F34" s="153"/>
      <c r="G34" s="153"/>
      <c r="H34" s="153"/>
      <c r="I34" s="153"/>
      <c r="J34" s="153"/>
      <c r="K34" s="153"/>
      <c r="L34" s="167"/>
      <c r="M34" s="153"/>
      <c r="N34" s="153"/>
      <c r="O34" s="153"/>
      <c r="P34" s="153"/>
    </row>
    <row r="35" spans="2:16" ht="14">
      <c r="B35" s="153"/>
      <c r="C35" s="153"/>
      <c r="D35" s="153"/>
      <c r="E35" s="153"/>
      <c r="F35" s="153"/>
      <c r="G35" s="153"/>
      <c r="H35" s="153"/>
      <c r="I35" s="153"/>
      <c r="J35" s="153"/>
      <c r="K35" s="153"/>
      <c r="L35" s="167"/>
      <c r="M35" s="153"/>
      <c r="N35" s="153"/>
      <c r="O35" s="153"/>
      <c r="P35" s="153"/>
    </row>
    <row r="36" spans="2:16" ht="14">
      <c r="B36" s="153"/>
      <c r="C36" s="153"/>
      <c r="D36" s="153"/>
      <c r="E36" s="153"/>
      <c r="F36" s="153"/>
      <c r="G36" s="153"/>
      <c r="H36" s="153"/>
      <c r="I36" s="153"/>
      <c r="J36" s="153"/>
      <c r="K36" s="153"/>
      <c r="L36" s="167"/>
      <c r="M36" s="153"/>
      <c r="N36" s="153"/>
      <c r="O36" s="153"/>
      <c r="P36" s="153"/>
    </row>
    <row r="37" spans="2:16" ht="14">
      <c r="B37" s="153"/>
      <c r="C37" s="153"/>
      <c r="D37" s="153"/>
      <c r="E37" s="153"/>
      <c r="F37" s="153"/>
      <c r="G37" s="153"/>
      <c r="H37" s="153"/>
      <c r="I37" s="153"/>
      <c r="J37" s="153"/>
      <c r="K37" s="153"/>
      <c r="L37" s="167"/>
      <c r="M37" s="153"/>
      <c r="N37" s="153"/>
      <c r="O37" s="153"/>
      <c r="P37" s="153"/>
    </row>
    <row r="38" spans="2:16" ht="14">
      <c r="B38" s="153"/>
      <c r="C38" s="153"/>
      <c r="D38" s="153"/>
      <c r="E38" s="153"/>
      <c r="F38" s="153"/>
      <c r="G38" s="153"/>
      <c r="H38" s="153"/>
      <c r="I38" s="153"/>
      <c r="J38" s="153"/>
      <c r="K38" s="153"/>
      <c r="L38" s="167"/>
      <c r="M38" s="153"/>
      <c r="N38" s="153"/>
      <c r="O38" s="153"/>
      <c r="P38" s="153"/>
    </row>
    <row r="39" spans="2:16" ht="14">
      <c r="B39" s="153"/>
      <c r="C39" s="153"/>
      <c r="D39" s="153"/>
      <c r="E39" s="153"/>
      <c r="F39" s="153"/>
      <c r="G39" s="153"/>
      <c r="H39" s="153"/>
      <c r="I39" s="153"/>
      <c r="J39" s="153"/>
      <c r="K39" s="153"/>
      <c r="L39" s="167"/>
      <c r="M39" s="153"/>
      <c r="N39" s="153"/>
      <c r="O39" s="153"/>
      <c r="P39" s="153"/>
    </row>
    <row r="40" spans="2:16" ht="14">
      <c r="B40" s="153"/>
      <c r="C40" s="153"/>
      <c r="D40" s="153"/>
      <c r="E40" s="153"/>
      <c r="F40" s="153"/>
      <c r="G40" s="153"/>
      <c r="H40" s="153"/>
      <c r="I40" s="153"/>
      <c r="J40" s="153"/>
      <c r="K40" s="153"/>
      <c r="L40" s="167"/>
      <c r="M40" s="153"/>
      <c r="N40" s="153"/>
      <c r="O40" s="153"/>
      <c r="P40" s="153"/>
    </row>
    <row r="41" spans="2:16" ht="14">
      <c r="B41" s="153"/>
      <c r="C41" s="153"/>
      <c r="D41" s="153"/>
      <c r="E41" s="153"/>
      <c r="F41" s="153"/>
      <c r="G41" s="153"/>
      <c r="H41" s="153"/>
      <c r="I41" s="153"/>
      <c r="J41" s="153"/>
      <c r="K41" s="153"/>
      <c r="L41" s="167"/>
      <c r="M41" s="153"/>
      <c r="N41" s="153"/>
      <c r="O41" s="153"/>
      <c r="P41" s="153"/>
    </row>
    <row r="42" spans="2:16" ht="14">
      <c r="B42" s="153"/>
      <c r="C42" s="153"/>
      <c r="D42" s="153"/>
      <c r="E42" s="153"/>
      <c r="F42" s="153"/>
      <c r="G42" s="153"/>
      <c r="H42" s="153"/>
      <c r="I42" s="153"/>
      <c r="J42" s="153"/>
      <c r="K42" s="153"/>
      <c r="L42" s="167"/>
      <c r="M42" s="153"/>
      <c r="N42" s="153"/>
      <c r="O42" s="153"/>
      <c r="P42" s="153"/>
    </row>
    <row r="43" spans="2:16" ht="14">
      <c r="B43" s="153"/>
      <c r="C43" s="153"/>
      <c r="D43" s="153"/>
      <c r="E43" s="153"/>
      <c r="F43" s="153"/>
      <c r="G43" s="153"/>
      <c r="H43" s="153"/>
      <c r="I43" s="153"/>
      <c r="J43" s="153"/>
      <c r="K43" s="153"/>
      <c r="L43" s="167"/>
      <c r="M43" s="153"/>
      <c r="N43" s="153"/>
      <c r="O43" s="153"/>
      <c r="P43" s="153"/>
    </row>
    <row r="44" spans="2:16" ht="14">
      <c r="B44" s="153"/>
      <c r="C44" s="153"/>
      <c r="D44" s="153"/>
      <c r="E44" s="153"/>
      <c r="F44" s="153"/>
      <c r="G44" s="153"/>
      <c r="H44" s="153"/>
      <c r="I44" s="153"/>
      <c r="J44" s="153"/>
      <c r="K44" s="153"/>
      <c r="L44" s="167"/>
      <c r="M44" s="153"/>
      <c r="N44" s="153"/>
      <c r="O44" s="153"/>
      <c r="P44" s="153"/>
    </row>
    <row r="45" spans="2:16" ht="14">
      <c r="B45" s="153"/>
      <c r="C45" s="153"/>
      <c r="D45" s="153"/>
      <c r="E45" s="153"/>
      <c r="F45" s="153"/>
      <c r="G45" s="153"/>
      <c r="H45" s="153"/>
      <c r="I45" s="153"/>
      <c r="J45" s="153"/>
      <c r="K45" s="153"/>
      <c r="L45" s="167"/>
      <c r="M45" s="153"/>
      <c r="N45" s="153"/>
      <c r="O45" s="153"/>
      <c r="P45" s="153"/>
    </row>
    <row r="46" spans="2:16" ht="14">
      <c r="B46" s="153"/>
      <c r="C46" s="153"/>
      <c r="D46" s="153"/>
      <c r="E46" s="153"/>
      <c r="F46" s="153"/>
      <c r="G46" s="153"/>
      <c r="H46" s="153"/>
      <c r="I46" s="153"/>
      <c r="J46" s="153"/>
      <c r="K46" s="153"/>
      <c r="L46" s="167"/>
      <c r="M46" s="153"/>
      <c r="N46" s="153"/>
      <c r="O46" s="153"/>
      <c r="P46" s="153"/>
    </row>
    <row r="47" spans="2:16" ht="14">
      <c r="B47" s="153"/>
      <c r="C47" s="153"/>
      <c r="D47" s="153"/>
      <c r="E47" s="153"/>
      <c r="F47" s="153"/>
      <c r="G47" s="153"/>
      <c r="H47" s="153"/>
      <c r="I47" s="153"/>
      <c r="J47" s="153"/>
      <c r="K47" s="153"/>
      <c r="L47" s="167"/>
      <c r="M47" s="153"/>
      <c r="N47" s="153"/>
      <c r="O47" s="153"/>
      <c r="P47" s="153"/>
    </row>
    <row r="48" spans="2:16" ht="14">
      <c r="B48" s="153"/>
      <c r="C48" s="153"/>
      <c r="D48" s="153"/>
      <c r="E48" s="153"/>
      <c r="F48" s="153"/>
      <c r="G48" s="153"/>
      <c r="H48" s="153"/>
      <c r="I48" s="153"/>
      <c r="J48" s="153"/>
      <c r="K48" s="153"/>
      <c r="L48" s="167"/>
      <c r="M48" s="153"/>
      <c r="N48" s="153"/>
      <c r="O48" s="153"/>
      <c r="P48" s="153"/>
    </row>
    <row r="49" spans="2:16" ht="14">
      <c r="B49" s="153"/>
      <c r="C49" s="153"/>
      <c r="D49" s="153"/>
      <c r="E49" s="153"/>
      <c r="F49" s="153"/>
      <c r="G49" s="153"/>
      <c r="H49" s="153"/>
      <c r="I49" s="153"/>
      <c r="J49" s="153"/>
      <c r="K49" s="153"/>
      <c r="L49" s="167"/>
      <c r="M49" s="153"/>
      <c r="N49" s="153"/>
      <c r="O49" s="153"/>
      <c r="P49" s="153"/>
    </row>
    <row r="50" spans="2:16" ht="14">
      <c r="B50" s="153"/>
      <c r="C50" s="153"/>
      <c r="D50" s="153"/>
      <c r="E50" s="153"/>
      <c r="F50" s="153"/>
      <c r="G50" s="153"/>
      <c r="H50" s="153"/>
      <c r="I50" s="153"/>
      <c r="J50" s="153"/>
      <c r="K50" s="153"/>
      <c r="L50" s="167"/>
      <c r="M50" s="153"/>
      <c r="N50" s="153"/>
      <c r="O50" s="153"/>
      <c r="P50" s="153"/>
    </row>
    <row r="51" spans="2:16" ht="14">
      <c r="B51" s="153"/>
      <c r="C51" s="153"/>
      <c r="D51" s="153"/>
      <c r="E51" s="153"/>
      <c r="F51" s="153"/>
      <c r="G51" s="153"/>
      <c r="H51" s="153"/>
      <c r="I51" s="153"/>
      <c r="J51" s="153"/>
      <c r="K51" s="153"/>
      <c r="L51" s="153"/>
      <c r="M51" s="153"/>
      <c r="N51" s="153"/>
      <c r="O51" s="153"/>
      <c r="P51" s="153"/>
    </row>
    <row r="52" spans="2:16" ht="14">
      <c r="B52" s="153"/>
      <c r="C52" s="153"/>
      <c r="D52" s="153"/>
      <c r="E52" s="153"/>
      <c r="F52" s="153"/>
      <c r="G52" s="153"/>
      <c r="H52" s="153"/>
      <c r="I52" s="153"/>
      <c r="J52" s="153"/>
      <c r="K52" s="153"/>
      <c r="L52" s="153"/>
      <c r="M52" s="153"/>
      <c r="N52" s="153"/>
      <c r="O52" s="153"/>
      <c r="P52" s="153"/>
    </row>
    <row r="53" spans="2:16" ht="14">
      <c r="B53" s="153"/>
      <c r="C53" s="153"/>
      <c r="D53" s="153"/>
      <c r="E53" s="153"/>
      <c r="F53" s="153"/>
      <c r="G53" s="153"/>
      <c r="H53" s="153"/>
      <c r="I53" s="153"/>
      <c r="J53" s="153"/>
      <c r="K53" s="153"/>
      <c r="L53" s="153"/>
      <c r="M53" s="153"/>
      <c r="N53" s="153"/>
      <c r="O53" s="153"/>
      <c r="P53" s="153"/>
    </row>
    <row r="54" spans="2:16" ht="14">
      <c r="B54" s="153"/>
      <c r="C54" s="153"/>
      <c r="D54" s="153"/>
      <c r="E54" s="153"/>
      <c r="F54" s="153"/>
      <c r="G54" s="153"/>
      <c r="H54" s="153"/>
      <c r="I54" s="153"/>
      <c r="J54" s="153"/>
      <c r="K54" s="153"/>
      <c r="L54" s="153"/>
      <c r="M54" s="153"/>
      <c r="N54" s="153"/>
      <c r="O54" s="153"/>
      <c r="P54" s="153"/>
    </row>
    <row r="55" spans="2:16" ht="14">
      <c r="B55" s="153"/>
      <c r="C55" s="153"/>
      <c r="D55" s="153"/>
      <c r="E55" s="153"/>
      <c r="F55" s="153"/>
      <c r="G55" s="153"/>
      <c r="H55" s="153"/>
      <c r="I55" s="153"/>
      <c r="J55" s="153"/>
      <c r="K55" s="153"/>
      <c r="L55" s="153"/>
      <c r="M55" s="153"/>
      <c r="N55" s="153"/>
      <c r="O55" s="153"/>
      <c r="P55" s="153"/>
    </row>
    <row r="56" spans="2:16" ht="14">
      <c r="B56" s="153"/>
      <c r="C56" s="153"/>
      <c r="D56" s="153"/>
      <c r="E56" s="153"/>
      <c r="F56" s="153"/>
      <c r="G56" s="153"/>
      <c r="H56" s="153"/>
      <c r="I56" s="153"/>
      <c r="J56" s="153"/>
      <c r="K56" s="153"/>
      <c r="L56" s="153"/>
      <c r="M56" s="153"/>
      <c r="N56" s="153"/>
      <c r="O56" s="153"/>
      <c r="P56" s="153"/>
    </row>
    <row r="57" spans="2:16" ht="14">
      <c r="B57" s="153"/>
      <c r="C57" s="153"/>
      <c r="D57" s="153"/>
      <c r="E57" s="153"/>
      <c r="F57" s="153"/>
      <c r="G57" s="153"/>
      <c r="H57" s="153"/>
      <c r="I57" s="153"/>
      <c r="J57" s="153"/>
      <c r="K57" s="153"/>
      <c r="L57" s="153"/>
      <c r="M57" s="153"/>
      <c r="N57" s="153"/>
      <c r="O57" s="153"/>
      <c r="P57" s="153"/>
    </row>
    <row r="58" spans="2:16" ht="14">
      <c r="B58" s="153"/>
      <c r="C58" s="153"/>
      <c r="D58" s="153"/>
      <c r="E58" s="153"/>
      <c r="F58" s="153"/>
      <c r="G58" s="153"/>
      <c r="H58" s="153"/>
      <c r="I58" s="153"/>
      <c r="J58" s="153"/>
      <c r="K58" s="153"/>
      <c r="L58" s="153"/>
      <c r="M58" s="153"/>
      <c r="N58" s="153"/>
      <c r="O58" s="153"/>
      <c r="P58" s="153"/>
    </row>
    <row r="59" spans="2:16" ht="14">
      <c r="B59" s="153"/>
      <c r="C59" s="153"/>
      <c r="D59" s="153"/>
      <c r="E59" s="153"/>
      <c r="F59" s="153"/>
      <c r="G59" s="153"/>
      <c r="H59" s="153"/>
      <c r="I59" s="153"/>
      <c r="J59" s="153"/>
      <c r="K59" s="153"/>
      <c r="L59" s="153"/>
      <c r="M59" s="153"/>
      <c r="N59" s="153"/>
      <c r="O59" s="153"/>
      <c r="P59" s="153"/>
    </row>
    <row r="60" spans="2:16" ht="14">
      <c r="B60" s="153"/>
      <c r="C60" s="153"/>
      <c r="D60" s="153"/>
      <c r="E60" s="153"/>
      <c r="F60" s="153"/>
      <c r="G60" s="153"/>
      <c r="H60" s="153"/>
      <c r="I60" s="153"/>
      <c r="J60" s="153"/>
      <c r="K60" s="153"/>
      <c r="L60" s="153"/>
      <c r="M60" s="153"/>
      <c r="N60" s="153"/>
      <c r="O60" s="153"/>
      <c r="P60" s="153"/>
    </row>
    <row r="61" spans="2:16" ht="14">
      <c r="B61" s="153"/>
      <c r="C61" s="153"/>
      <c r="D61" s="153"/>
      <c r="E61" s="153"/>
      <c r="F61" s="153"/>
      <c r="G61" s="153"/>
      <c r="H61" s="153"/>
      <c r="I61" s="153"/>
      <c r="J61" s="153"/>
      <c r="K61" s="153"/>
      <c r="L61" s="153"/>
      <c r="M61" s="153"/>
      <c r="N61" s="153"/>
      <c r="O61" s="153"/>
      <c r="P61" s="153"/>
    </row>
    <row r="62" spans="2:16" ht="14">
      <c r="B62" s="153"/>
      <c r="C62" s="153"/>
      <c r="D62" s="153"/>
      <c r="E62" s="153"/>
      <c r="F62" s="153"/>
      <c r="G62" s="153"/>
      <c r="H62" s="153"/>
      <c r="I62" s="153"/>
      <c r="J62" s="153"/>
      <c r="K62" s="153"/>
      <c r="L62" s="153"/>
      <c r="M62" s="153"/>
      <c r="N62" s="153"/>
      <c r="O62" s="153"/>
      <c r="P62" s="153"/>
    </row>
    <row r="63" spans="2:16" ht="14">
      <c r="B63" s="153"/>
      <c r="C63" s="153"/>
      <c r="D63" s="153"/>
      <c r="E63" s="153"/>
      <c r="F63" s="153"/>
      <c r="G63" s="153"/>
      <c r="H63" s="153"/>
      <c r="I63" s="153"/>
      <c r="J63" s="153"/>
      <c r="K63" s="153"/>
      <c r="L63" s="153"/>
      <c r="M63" s="153"/>
      <c r="N63" s="153"/>
      <c r="O63" s="153"/>
      <c r="P63" s="153"/>
    </row>
    <row r="64" spans="2:16" ht="14">
      <c r="B64" s="153"/>
      <c r="C64" s="153"/>
      <c r="D64" s="153"/>
      <c r="E64" s="153"/>
      <c r="F64" s="153"/>
      <c r="G64" s="153"/>
      <c r="H64" s="153"/>
      <c r="I64" s="153"/>
      <c r="J64" s="153"/>
      <c r="K64" s="153"/>
      <c r="L64" s="153"/>
      <c r="M64" s="153"/>
      <c r="N64" s="153"/>
      <c r="O64" s="153"/>
      <c r="P64" s="153"/>
    </row>
    <row r="65" spans="2:16" ht="14">
      <c r="B65" s="153"/>
      <c r="C65" s="153"/>
      <c r="D65" s="153"/>
      <c r="E65" s="153"/>
      <c r="F65" s="153"/>
      <c r="G65" s="153"/>
      <c r="H65" s="153"/>
      <c r="I65" s="153"/>
      <c r="J65" s="153"/>
      <c r="K65" s="153"/>
      <c r="L65" s="153"/>
      <c r="M65" s="153"/>
      <c r="N65" s="153"/>
      <c r="O65" s="153"/>
      <c r="P65" s="153"/>
    </row>
    <row r="66" spans="2:16" ht="14">
      <c r="B66" s="153"/>
      <c r="C66" s="153"/>
      <c r="D66" s="153"/>
      <c r="E66" s="153"/>
      <c r="F66" s="153"/>
      <c r="G66" s="153"/>
      <c r="H66" s="153"/>
      <c r="I66" s="153"/>
      <c r="J66" s="153"/>
      <c r="K66" s="153"/>
      <c r="L66" s="153"/>
      <c r="M66" s="153"/>
      <c r="N66" s="153"/>
      <c r="O66" s="153"/>
      <c r="P66" s="153"/>
    </row>
    <row r="67" spans="2:16" ht="14">
      <c r="B67" s="153"/>
      <c r="C67" s="153"/>
      <c r="D67" s="153"/>
      <c r="E67" s="153"/>
      <c r="F67" s="153"/>
      <c r="G67" s="153"/>
      <c r="H67" s="153"/>
      <c r="I67" s="153"/>
      <c r="J67" s="153"/>
      <c r="K67" s="153"/>
      <c r="L67" s="153"/>
      <c r="M67" s="153"/>
      <c r="N67" s="153"/>
      <c r="O67" s="153"/>
      <c r="P67" s="153"/>
    </row>
    <row r="68" spans="2:16" ht="14">
      <c r="B68" s="153"/>
      <c r="C68" s="153"/>
      <c r="D68" s="153"/>
      <c r="E68" s="153"/>
      <c r="F68" s="153"/>
      <c r="G68" s="153"/>
      <c r="H68" s="153"/>
      <c r="I68" s="153"/>
      <c r="J68" s="153"/>
      <c r="K68" s="153"/>
      <c r="L68" s="153"/>
      <c r="M68" s="153"/>
      <c r="N68" s="153"/>
      <c r="O68" s="153"/>
      <c r="P68" s="153"/>
    </row>
    <row r="69" spans="2:16" ht="14">
      <c r="B69" s="153"/>
      <c r="C69" s="153"/>
      <c r="D69" s="153"/>
      <c r="E69" s="153"/>
      <c r="F69" s="153"/>
      <c r="G69" s="153"/>
      <c r="H69" s="153"/>
      <c r="I69" s="153"/>
      <c r="J69" s="153"/>
      <c r="K69" s="153"/>
      <c r="L69" s="153"/>
      <c r="M69" s="153"/>
      <c r="N69" s="153"/>
      <c r="O69" s="153"/>
      <c r="P69" s="153"/>
    </row>
    <row r="70" spans="2:16" ht="14">
      <c r="B70" s="153"/>
      <c r="C70" s="153"/>
      <c r="D70" s="153"/>
      <c r="E70" s="153"/>
      <c r="F70" s="153"/>
      <c r="G70" s="153"/>
      <c r="H70" s="153"/>
      <c r="I70" s="153"/>
      <c r="J70" s="153"/>
      <c r="K70" s="153"/>
      <c r="L70" s="153"/>
      <c r="M70" s="153"/>
      <c r="N70" s="153"/>
      <c r="O70" s="153"/>
      <c r="P70" s="153"/>
    </row>
    <row r="71" spans="2:16" ht="14">
      <c r="B71" s="153"/>
      <c r="C71" s="153"/>
      <c r="D71" s="153"/>
      <c r="E71" s="153"/>
      <c r="F71" s="153"/>
      <c r="G71" s="153"/>
      <c r="H71" s="153"/>
      <c r="I71" s="153"/>
      <c r="J71" s="153"/>
      <c r="K71" s="153"/>
      <c r="L71" s="153"/>
      <c r="M71" s="153"/>
      <c r="N71" s="153"/>
      <c r="O71" s="153"/>
      <c r="P71" s="153"/>
    </row>
    <row r="72" spans="2:16" ht="14">
      <c r="B72" s="153"/>
      <c r="C72" s="153"/>
      <c r="D72" s="153"/>
      <c r="E72" s="153"/>
      <c r="F72" s="153"/>
      <c r="G72" s="153"/>
      <c r="H72" s="153"/>
      <c r="I72" s="153"/>
      <c r="J72" s="153"/>
      <c r="K72" s="153"/>
      <c r="L72" s="153"/>
      <c r="M72" s="153"/>
      <c r="N72" s="153"/>
      <c r="O72" s="153"/>
      <c r="P72" s="153"/>
    </row>
    <row r="73" spans="2:16" ht="14">
      <c r="B73" s="153"/>
      <c r="C73" s="153"/>
      <c r="D73" s="153"/>
      <c r="E73" s="153"/>
      <c r="F73" s="153"/>
      <c r="G73" s="153"/>
      <c r="H73" s="153"/>
      <c r="I73" s="153"/>
      <c r="J73" s="153"/>
      <c r="K73" s="153"/>
      <c r="L73" s="153"/>
      <c r="M73" s="153"/>
      <c r="N73" s="153"/>
      <c r="O73" s="153"/>
      <c r="P73" s="153"/>
    </row>
    <row r="74" spans="2:16" ht="14">
      <c r="B74" s="153"/>
      <c r="C74" s="153"/>
      <c r="D74" s="153"/>
      <c r="E74" s="153"/>
      <c r="F74" s="153"/>
      <c r="G74" s="153"/>
      <c r="H74" s="153"/>
      <c r="I74" s="153"/>
      <c r="J74" s="153"/>
      <c r="K74" s="153"/>
      <c r="L74" s="153"/>
      <c r="M74" s="153"/>
      <c r="N74" s="153"/>
      <c r="O74" s="153"/>
      <c r="P74" s="153"/>
    </row>
    <row r="75" spans="2:16" ht="14">
      <c r="B75" s="153"/>
      <c r="C75" s="153"/>
      <c r="D75" s="153"/>
      <c r="E75" s="153"/>
      <c r="F75" s="153"/>
      <c r="G75" s="153"/>
      <c r="H75" s="153"/>
      <c r="I75" s="153"/>
      <c r="J75" s="153"/>
      <c r="K75" s="153"/>
      <c r="L75" s="153"/>
      <c r="M75" s="153"/>
      <c r="N75" s="153"/>
      <c r="O75" s="153"/>
      <c r="P75" s="153"/>
    </row>
    <row r="76" spans="2:16" ht="14">
      <c r="B76" s="153"/>
      <c r="C76" s="153"/>
      <c r="D76" s="153"/>
      <c r="E76" s="153"/>
      <c r="F76" s="153"/>
      <c r="G76" s="153"/>
      <c r="H76" s="153"/>
      <c r="I76" s="153"/>
      <c r="J76" s="153"/>
      <c r="K76" s="153"/>
      <c r="L76" s="153"/>
      <c r="M76" s="153"/>
      <c r="N76" s="153"/>
      <c r="O76" s="153"/>
      <c r="P76" s="153"/>
    </row>
    <row r="77" spans="2:16" ht="14">
      <c r="B77" s="153"/>
      <c r="C77" s="153"/>
      <c r="D77" s="153"/>
      <c r="E77" s="153"/>
      <c r="F77" s="153"/>
      <c r="G77" s="153"/>
      <c r="H77" s="153"/>
      <c r="I77" s="153"/>
      <c r="J77" s="153"/>
      <c r="K77" s="153"/>
      <c r="L77" s="153"/>
      <c r="M77" s="153"/>
      <c r="N77" s="153"/>
      <c r="O77" s="153"/>
      <c r="P77" s="153"/>
    </row>
    <row r="78" spans="2:16" ht="14">
      <c r="B78" s="153"/>
      <c r="C78" s="153"/>
      <c r="D78" s="153"/>
      <c r="E78" s="153"/>
      <c r="F78" s="153"/>
      <c r="G78" s="153"/>
      <c r="H78" s="153"/>
      <c r="I78" s="153"/>
      <c r="J78" s="153"/>
      <c r="K78" s="153"/>
      <c r="L78" s="153"/>
      <c r="M78" s="153"/>
      <c r="N78" s="153"/>
      <c r="O78" s="153"/>
      <c r="P78" s="153"/>
    </row>
    <row r="79" spans="2:16" ht="14">
      <c r="B79" s="153"/>
      <c r="C79" s="153"/>
      <c r="D79" s="153"/>
      <c r="E79" s="153"/>
      <c r="F79" s="153"/>
      <c r="G79" s="153"/>
      <c r="H79" s="153"/>
      <c r="I79" s="153"/>
      <c r="J79" s="153"/>
      <c r="K79" s="153"/>
      <c r="L79" s="153"/>
      <c r="M79" s="153"/>
      <c r="N79" s="153"/>
      <c r="O79" s="153"/>
      <c r="P79" s="153"/>
    </row>
    <row r="80" spans="2:16" ht="14">
      <c r="B80" s="153"/>
      <c r="C80" s="153"/>
      <c r="D80" s="153"/>
      <c r="E80" s="153"/>
      <c r="F80" s="153"/>
      <c r="G80" s="153"/>
      <c r="H80" s="153"/>
      <c r="I80" s="153"/>
      <c r="J80" s="153"/>
      <c r="K80" s="153"/>
      <c r="L80" s="153"/>
      <c r="M80" s="153"/>
      <c r="N80" s="153"/>
      <c r="O80" s="153"/>
      <c r="P80" s="153"/>
    </row>
    <row r="81" spans="2:16" ht="14">
      <c r="B81" s="153"/>
      <c r="C81" s="153"/>
      <c r="D81" s="153"/>
      <c r="E81" s="153"/>
      <c r="F81" s="153"/>
      <c r="G81" s="153"/>
      <c r="H81" s="153"/>
      <c r="I81" s="153"/>
      <c r="J81" s="153"/>
      <c r="K81" s="153"/>
      <c r="L81" s="153"/>
      <c r="M81" s="153"/>
      <c r="N81" s="153"/>
      <c r="O81" s="153"/>
      <c r="P81" s="153"/>
    </row>
    <row r="82" spans="2:16" ht="14">
      <c r="B82" s="153"/>
      <c r="C82" s="153"/>
      <c r="D82" s="153"/>
      <c r="E82" s="153"/>
      <c r="F82" s="153"/>
      <c r="G82" s="153"/>
      <c r="H82" s="153"/>
      <c r="I82" s="153"/>
      <c r="J82" s="153"/>
      <c r="K82" s="153"/>
      <c r="L82" s="153"/>
      <c r="M82" s="153"/>
      <c r="N82" s="153"/>
      <c r="O82" s="153"/>
      <c r="P82" s="153"/>
    </row>
    <row r="83" spans="2:16" ht="14">
      <c r="B83" s="153"/>
      <c r="C83" s="153"/>
      <c r="D83" s="153"/>
      <c r="E83" s="153"/>
      <c r="F83" s="153"/>
      <c r="G83" s="153"/>
      <c r="H83" s="153"/>
      <c r="I83" s="153"/>
      <c r="J83" s="153"/>
      <c r="K83" s="153"/>
      <c r="L83" s="153"/>
      <c r="M83" s="153"/>
      <c r="N83" s="153"/>
      <c r="O83" s="153"/>
      <c r="P83" s="153"/>
    </row>
    <row r="84" spans="2:16" ht="14">
      <c r="B84" s="153"/>
      <c r="C84" s="153"/>
      <c r="D84" s="153"/>
      <c r="E84" s="153"/>
      <c r="F84" s="153"/>
      <c r="G84" s="153"/>
      <c r="H84" s="153"/>
      <c r="I84" s="153"/>
      <c r="J84" s="153"/>
      <c r="K84" s="153"/>
      <c r="L84" s="153"/>
      <c r="M84" s="153"/>
      <c r="N84" s="153"/>
      <c r="O84" s="153"/>
      <c r="P84" s="153"/>
    </row>
    <row r="85" spans="2:16" ht="14">
      <c r="B85" s="153"/>
      <c r="C85" s="153"/>
      <c r="D85" s="153"/>
      <c r="E85" s="153"/>
      <c r="F85" s="153"/>
      <c r="G85" s="153"/>
      <c r="H85" s="153"/>
      <c r="I85" s="153"/>
      <c r="J85" s="153"/>
      <c r="K85" s="153"/>
      <c r="L85" s="153"/>
      <c r="M85" s="153"/>
      <c r="N85" s="153"/>
      <c r="O85" s="153"/>
      <c r="P85" s="153"/>
    </row>
    <row r="86" spans="2:16" ht="14">
      <c r="B86" s="153"/>
      <c r="C86" s="153"/>
      <c r="D86" s="153"/>
      <c r="E86" s="153"/>
      <c r="F86" s="153"/>
      <c r="G86" s="153"/>
      <c r="H86" s="153"/>
      <c r="I86" s="153"/>
      <c r="J86" s="153"/>
      <c r="K86" s="153"/>
      <c r="L86" s="153"/>
      <c r="M86" s="153"/>
      <c r="N86" s="153"/>
      <c r="O86" s="153"/>
      <c r="P86" s="153"/>
    </row>
    <row r="87" spans="2:16" ht="14">
      <c r="B87" s="153"/>
      <c r="C87" s="153"/>
      <c r="D87" s="153"/>
      <c r="E87" s="153"/>
      <c r="F87" s="153"/>
      <c r="G87" s="153"/>
      <c r="H87" s="153"/>
      <c r="I87" s="153"/>
      <c r="J87" s="153"/>
      <c r="K87" s="153"/>
      <c r="L87" s="153"/>
      <c r="M87" s="153"/>
      <c r="N87" s="153"/>
      <c r="O87" s="153"/>
      <c r="P87" s="153"/>
    </row>
    <row r="88" spans="2:16" ht="14">
      <c r="B88" s="153"/>
      <c r="C88" s="153"/>
      <c r="D88" s="153"/>
      <c r="E88" s="153"/>
      <c r="F88" s="153"/>
      <c r="G88" s="153"/>
      <c r="H88" s="153"/>
      <c r="I88" s="153"/>
      <c r="J88" s="153"/>
      <c r="K88" s="153"/>
      <c r="L88" s="153"/>
      <c r="M88" s="153"/>
      <c r="N88" s="153"/>
      <c r="O88" s="153"/>
      <c r="P88" s="153"/>
    </row>
    <row r="89" spans="2:16" ht="14">
      <c r="B89" s="153"/>
      <c r="C89" s="153"/>
      <c r="D89" s="153"/>
      <c r="E89" s="153"/>
      <c r="F89" s="153"/>
      <c r="G89" s="153"/>
      <c r="H89" s="153"/>
      <c r="I89" s="153"/>
      <c r="J89" s="153"/>
      <c r="K89" s="153"/>
      <c r="L89" s="153"/>
      <c r="M89" s="153"/>
      <c r="N89" s="153"/>
      <c r="O89" s="153"/>
      <c r="P89" s="153"/>
    </row>
    <row r="90" spans="2:16" ht="14">
      <c r="B90" s="153"/>
      <c r="C90" s="153"/>
      <c r="D90" s="153"/>
      <c r="E90" s="153"/>
      <c r="F90" s="153"/>
      <c r="G90" s="153"/>
      <c r="H90" s="153"/>
      <c r="I90" s="153"/>
      <c r="J90" s="153"/>
      <c r="K90" s="153"/>
      <c r="L90" s="153"/>
      <c r="M90" s="153"/>
      <c r="N90" s="153"/>
      <c r="O90" s="153"/>
      <c r="P90" s="153"/>
    </row>
    <row r="91" spans="2:16" ht="14">
      <c r="B91" s="153"/>
      <c r="C91" s="153"/>
      <c r="D91" s="153"/>
      <c r="E91" s="153"/>
      <c r="F91" s="153"/>
      <c r="G91" s="153"/>
      <c r="H91" s="153"/>
      <c r="I91" s="153"/>
      <c r="J91" s="153"/>
      <c r="K91" s="153"/>
      <c r="L91" s="153"/>
      <c r="M91" s="153"/>
      <c r="N91" s="153"/>
      <c r="O91" s="153"/>
      <c r="P91" s="153"/>
    </row>
    <row r="92" spans="2:16" ht="14">
      <c r="B92" s="153"/>
      <c r="C92" s="153"/>
      <c r="D92" s="153"/>
      <c r="E92" s="153"/>
      <c r="F92" s="153"/>
      <c r="G92" s="153"/>
      <c r="H92" s="153"/>
      <c r="I92" s="153"/>
      <c r="J92" s="153"/>
      <c r="K92" s="153"/>
      <c r="L92" s="153"/>
      <c r="M92" s="153"/>
      <c r="N92" s="153"/>
      <c r="O92" s="153"/>
      <c r="P92" s="153"/>
    </row>
    <row r="93" spans="2:16" ht="14">
      <c r="B93" s="153"/>
      <c r="C93" s="153"/>
      <c r="D93" s="153"/>
      <c r="E93" s="153"/>
      <c r="F93" s="153"/>
      <c r="G93" s="153"/>
      <c r="H93" s="153"/>
      <c r="I93" s="153"/>
      <c r="J93" s="153"/>
      <c r="K93" s="153"/>
      <c r="L93" s="153"/>
      <c r="M93" s="153"/>
      <c r="N93" s="153"/>
      <c r="O93" s="153"/>
      <c r="P93" s="153"/>
    </row>
    <row r="94" spans="2:16" ht="14">
      <c r="B94" s="153"/>
      <c r="C94" s="153"/>
      <c r="D94" s="153"/>
      <c r="E94" s="153"/>
      <c r="F94" s="153"/>
      <c r="G94" s="153"/>
      <c r="H94" s="153"/>
      <c r="I94" s="153"/>
      <c r="J94" s="153"/>
      <c r="K94" s="153"/>
      <c r="L94" s="153"/>
      <c r="M94" s="153"/>
      <c r="N94" s="153"/>
      <c r="O94" s="153"/>
      <c r="P94" s="153"/>
    </row>
    <row r="95" spans="2:16" ht="14">
      <c r="B95" s="153"/>
      <c r="C95" s="153"/>
      <c r="D95" s="153"/>
      <c r="E95" s="153"/>
      <c r="F95" s="153"/>
      <c r="G95" s="153"/>
      <c r="H95" s="153"/>
      <c r="I95" s="153"/>
      <c r="J95" s="153"/>
      <c r="K95" s="153"/>
      <c r="L95" s="153"/>
      <c r="M95" s="153"/>
      <c r="N95" s="153"/>
      <c r="O95" s="153"/>
      <c r="P95" s="153"/>
    </row>
    <row r="96" spans="2:16" ht="14">
      <c r="B96" s="153"/>
      <c r="C96" s="153"/>
      <c r="D96" s="153"/>
      <c r="E96" s="153"/>
      <c r="F96" s="153"/>
      <c r="G96" s="153"/>
      <c r="H96" s="153"/>
      <c r="I96" s="153"/>
      <c r="J96" s="153"/>
      <c r="K96" s="153"/>
      <c r="L96" s="153"/>
      <c r="M96" s="153"/>
      <c r="N96" s="153"/>
      <c r="O96" s="153"/>
      <c r="P96" s="153"/>
    </row>
    <row r="97" spans="2:16" ht="14">
      <c r="B97" s="153"/>
      <c r="C97" s="153"/>
      <c r="D97" s="153"/>
      <c r="E97" s="153"/>
      <c r="F97" s="153"/>
      <c r="G97" s="153"/>
      <c r="H97" s="153"/>
      <c r="I97" s="153"/>
      <c r="J97" s="153"/>
      <c r="K97" s="153"/>
      <c r="L97" s="153"/>
      <c r="M97" s="153"/>
      <c r="N97" s="153"/>
      <c r="O97" s="153"/>
      <c r="P97" s="153"/>
    </row>
    <row r="98" spans="2:16" ht="14">
      <c r="B98" s="153"/>
      <c r="C98" s="153"/>
      <c r="D98" s="153"/>
      <c r="E98" s="153"/>
      <c r="F98" s="153"/>
      <c r="G98" s="153"/>
      <c r="H98" s="153"/>
      <c r="I98" s="153"/>
      <c r="J98" s="153"/>
      <c r="K98" s="153"/>
      <c r="L98" s="153"/>
      <c r="M98" s="153"/>
      <c r="N98" s="153"/>
      <c r="O98" s="153"/>
      <c r="P98" s="153"/>
    </row>
    <row r="99" spans="2:16" ht="14">
      <c r="B99" s="153"/>
      <c r="C99" s="153"/>
      <c r="D99" s="153"/>
      <c r="E99" s="153"/>
      <c r="F99" s="153"/>
      <c r="G99" s="153"/>
      <c r="H99" s="153"/>
      <c r="I99" s="153"/>
      <c r="J99" s="153"/>
      <c r="K99" s="153"/>
      <c r="L99" s="153"/>
      <c r="M99" s="153"/>
      <c r="N99" s="153"/>
      <c r="O99" s="153"/>
      <c r="P99" s="153"/>
    </row>
    <row r="100" spans="2:16" ht="14">
      <c r="B100" s="153"/>
      <c r="C100" s="153"/>
      <c r="D100" s="153"/>
      <c r="E100" s="153"/>
      <c r="F100" s="153"/>
      <c r="G100" s="153"/>
      <c r="H100" s="153"/>
      <c r="I100" s="153"/>
      <c r="J100" s="153"/>
      <c r="K100" s="153"/>
      <c r="L100" s="153"/>
      <c r="M100" s="153"/>
      <c r="N100" s="153"/>
      <c r="O100" s="153"/>
      <c r="P100" s="153"/>
    </row>
    <row r="101" spans="2:16" ht="14">
      <c r="B101" s="153"/>
      <c r="C101" s="153"/>
      <c r="D101" s="153"/>
      <c r="E101" s="153"/>
      <c r="F101" s="153"/>
      <c r="G101" s="153"/>
      <c r="H101" s="153"/>
      <c r="I101" s="153"/>
      <c r="J101" s="153"/>
      <c r="K101" s="153"/>
      <c r="L101" s="153"/>
      <c r="M101" s="153"/>
      <c r="N101" s="153"/>
      <c r="O101" s="153"/>
      <c r="P101" s="153"/>
    </row>
    <row r="102" spans="2:16" ht="14">
      <c r="B102" s="153"/>
      <c r="C102" s="153"/>
      <c r="D102" s="153"/>
      <c r="E102" s="153"/>
      <c r="F102" s="153"/>
      <c r="G102" s="153"/>
      <c r="H102" s="153"/>
      <c r="I102" s="153"/>
      <c r="J102" s="153"/>
      <c r="K102" s="153"/>
      <c r="L102" s="153"/>
      <c r="M102" s="153"/>
      <c r="N102" s="153"/>
      <c r="O102" s="153"/>
      <c r="P102" s="153"/>
    </row>
    <row r="103" spans="2:16" ht="14">
      <c r="B103" s="153"/>
      <c r="C103" s="153"/>
      <c r="D103" s="153"/>
      <c r="E103" s="153"/>
      <c r="F103" s="153"/>
      <c r="G103" s="153"/>
      <c r="H103" s="153"/>
      <c r="I103" s="153"/>
      <c r="J103" s="153"/>
      <c r="K103" s="153"/>
      <c r="L103" s="153"/>
      <c r="M103" s="153"/>
      <c r="N103" s="153"/>
      <c r="O103" s="153"/>
      <c r="P103" s="153"/>
    </row>
    <row r="104" spans="2:16" ht="14">
      <c r="B104" s="153"/>
      <c r="C104" s="153"/>
      <c r="D104" s="153"/>
      <c r="E104" s="153"/>
      <c r="F104" s="153"/>
      <c r="G104" s="153"/>
      <c r="H104" s="153"/>
      <c r="I104" s="153"/>
      <c r="J104" s="153"/>
      <c r="K104" s="153"/>
      <c r="L104" s="153"/>
      <c r="M104" s="153"/>
      <c r="N104" s="153"/>
      <c r="O104" s="153"/>
      <c r="P104" s="153"/>
    </row>
    <row r="105" spans="2:16" ht="14">
      <c r="B105" s="153"/>
      <c r="C105" s="153"/>
      <c r="D105" s="153"/>
      <c r="E105" s="153"/>
      <c r="F105" s="153"/>
      <c r="G105" s="153"/>
      <c r="H105" s="153"/>
      <c r="I105" s="153"/>
      <c r="J105" s="153"/>
      <c r="K105" s="153"/>
      <c r="L105" s="153"/>
      <c r="M105" s="153"/>
      <c r="N105" s="153"/>
      <c r="O105" s="153"/>
      <c r="P105" s="153"/>
    </row>
    <row r="106" spans="2:16" ht="14">
      <c r="B106" s="153"/>
      <c r="C106" s="153"/>
      <c r="D106" s="153"/>
      <c r="E106" s="153"/>
      <c r="F106" s="153"/>
      <c r="G106" s="153"/>
      <c r="H106" s="153"/>
      <c r="I106" s="153"/>
      <c r="J106" s="153"/>
      <c r="K106" s="153"/>
      <c r="L106" s="153"/>
      <c r="M106" s="153"/>
      <c r="N106" s="153"/>
      <c r="O106" s="153"/>
      <c r="P106" s="153"/>
    </row>
    <row r="107" spans="2:16" ht="14">
      <c r="B107" s="153"/>
      <c r="C107" s="153"/>
      <c r="D107" s="153"/>
      <c r="E107" s="153"/>
      <c r="F107" s="153"/>
      <c r="G107" s="153"/>
      <c r="H107" s="153"/>
      <c r="I107" s="153"/>
      <c r="J107" s="153"/>
      <c r="K107" s="153"/>
      <c r="L107" s="153"/>
      <c r="M107" s="153"/>
      <c r="N107" s="153"/>
      <c r="O107" s="153"/>
      <c r="P107" s="153"/>
    </row>
    <row r="108" spans="2:16" ht="14">
      <c r="B108" s="153"/>
      <c r="C108" s="153"/>
      <c r="D108" s="153"/>
      <c r="E108" s="153"/>
      <c r="F108" s="153"/>
      <c r="G108" s="153"/>
      <c r="H108" s="153"/>
      <c r="I108" s="153"/>
      <c r="J108" s="153"/>
      <c r="K108" s="153"/>
      <c r="L108" s="153"/>
      <c r="M108" s="153"/>
      <c r="N108" s="153"/>
      <c r="O108" s="153"/>
      <c r="P108" s="153"/>
    </row>
    <row r="109" spans="2:16" ht="14">
      <c r="B109" s="153"/>
      <c r="C109" s="153"/>
      <c r="D109" s="153"/>
      <c r="E109" s="153"/>
      <c r="F109" s="153"/>
      <c r="G109" s="153"/>
      <c r="H109" s="153"/>
      <c r="I109" s="153"/>
      <c r="J109" s="153"/>
      <c r="K109" s="153"/>
      <c r="L109" s="153"/>
      <c r="M109" s="153"/>
      <c r="N109" s="153"/>
      <c r="O109" s="153"/>
      <c r="P109" s="153"/>
    </row>
    <row r="110" spans="2:16" ht="14">
      <c r="B110" s="153"/>
      <c r="C110" s="153"/>
      <c r="D110" s="153"/>
      <c r="E110" s="153"/>
      <c r="F110" s="153"/>
      <c r="G110" s="153"/>
      <c r="H110" s="153"/>
      <c r="I110" s="153"/>
      <c r="J110" s="153"/>
      <c r="K110" s="153"/>
      <c r="L110" s="153"/>
      <c r="M110" s="153"/>
      <c r="N110" s="153"/>
      <c r="O110" s="153"/>
      <c r="P110" s="153"/>
    </row>
    <row r="111" spans="2:16" ht="14">
      <c r="B111" s="153"/>
      <c r="C111" s="153"/>
      <c r="D111" s="153"/>
      <c r="E111" s="153"/>
      <c r="F111" s="153"/>
      <c r="G111" s="153"/>
      <c r="H111" s="153"/>
      <c r="I111" s="153"/>
      <c r="J111" s="153"/>
      <c r="K111" s="153"/>
      <c r="L111" s="153"/>
      <c r="M111" s="153"/>
      <c r="N111" s="153"/>
      <c r="O111" s="153"/>
      <c r="P111" s="153"/>
    </row>
    <row r="112" spans="2:16" ht="14">
      <c r="B112" s="153"/>
      <c r="C112" s="153"/>
      <c r="D112" s="153"/>
      <c r="E112" s="153"/>
      <c r="F112" s="153"/>
      <c r="G112" s="153"/>
      <c r="H112" s="153"/>
      <c r="I112" s="153"/>
      <c r="J112" s="153"/>
      <c r="K112" s="153"/>
      <c r="L112" s="153"/>
      <c r="M112" s="153"/>
      <c r="N112" s="153"/>
      <c r="O112" s="153"/>
      <c r="P112" s="153"/>
    </row>
    <row r="113" spans="2:16" ht="14">
      <c r="B113" s="153"/>
      <c r="C113" s="153"/>
      <c r="D113" s="153"/>
      <c r="E113" s="153"/>
      <c r="F113" s="153"/>
      <c r="G113" s="153"/>
      <c r="H113" s="153"/>
      <c r="I113" s="153"/>
      <c r="J113" s="153"/>
      <c r="K113" s="153"/>
      <c r="L113" s="153"/>
      <c r="M113" s="153"/>
      <c r="N113" s="153"/>
      <c r="O113" s="153"/>
      <c r="P113" s="153"/>
    </row>
    <row r="114" spans="2:16" ht="14">
      <c r="B114" s="153"/>
      <c r="C114" s="153"/>
      <c r="D114" s="153"/>
      <c r="E114" s="153"/>
      <c r="F114" s="153"/>
      <c r="G114" s="153"/>
      <c r="H114" s="153"/>
      <c r="I114" s="153"/>
      <c r="J114" s="153"/>
      <c r="K114" s="153"/>
      <c r="L114" s="153"/>
      <c r="M114" s="153"/>
      <c r="N114" s="153"/>
      <c r="O114" s="153"/>
      <c r="P114" s="153"/>
    </row>
    <row r="115" spans="2:16" ht="14">
      <c r="B115" s="153"/>
      <c r="C115" s="153"/>
      <c r="D115" s="153"/>
      <c r="E115" s="153"/>
      <c r="F115" s="153"/>
      <c r="G115" s="153"/>
      <c r="H115" s="153"/>
      <c r="I115" s="153"/>
      <c r="J115" s="153"/>
      <c r="K115" s="153"/>
      <c r="L115" s="153"/>
      <c r="M115" s="153"/>
      <c r="N115" s="153"/>
      <c r="O115" s="153"/>
      <c r="P115" s="153"/>
    </row>
    <row r="116" spans="2:16" ht="14">
      <c r="B116" s="153"/>
      <c r="C116" s="153"/>
      <c r="D116" s="153"/>
      <c r="E116" s="153"/>
      <c r="F116" s="153"/>
      <c r="G116" s="153"/>
      <c r="H116" s="153"/>
      <c r="I116" s="153"/>
      <c r="J116" s="153"/>
      <c r="K116" s="153"/>
      <c r="L116" s="153"/>
      <c r="M116" s="153"/>
      <c r="N116" s="153"/>
      <c r="O116" s="153"/>
      <c r="P116" s="153"/>
    </row>
    <row r="117" spans="2:16" ht="14">
      <c r="B117" s="153"/>
      <c r="C117" s="153"/>
      <c r="D117" s="153"/>
      <c r="E117" s="153"/>
      <c r="F117" s="153"/>
      <c r="G117" s="153"/>
      <c r="H117" s="153"/>
      <c r="I117" s="153"/>
      <c r="J117" s="153"/>
      <c r="K117" s="153"/>
      <c r="L117" s="153"/>
      <c r="M117" s="153"/>
      <c r="N117" s="153"/>
      <c r="O117" s="153"/>
      <c r="P117" s="153"/>
    </row>
    <row r="118" spans="2:16" ht="14">
      <c r="B118" s="153"/>
      <c r="C118" s="153"/>
      <c r="D118" s="153"/>
      <c r="E118" s="153"/>
      <c r="F118" s="153"/>
      <c r="G118" s="153"/>
      <c r="H118" s="153"/>
      <c r="I118" s="153"/>
      <c r="J118" s="153"/>
      <c r="K118" s="153"/>
      <c r="L118" s="153"/>
      <c r="M118" s="153"/>
      <c r="N118" s="153"/>
      <c r="O118" s="153"/>
      <c r="P118" s="153"/>
    </row>
    <row r="119" spans="2:16" ht="14">
      <c r="B119" s="153"/>
      <c r="C119" s="153"/>
      <c r="D119" s="153"/>
      <c r="E119" s="153"/>
      <c r="F119" s="153"/>
      <c r="G119" s="153"/>
      <c r="H119" s="153"/>
      <c r="I119" s="153"/>
      <c r="J119" s="153"/>
      <c r="K119" s="153"/>
      <c r="L119" s="153"/>
      <c r="M119" s="153"/>
      <c r="N119" s="153"/>
      <c r="O119" s="153"/>
      <c r="P119" s="153"/>
    </row>
    <row r="120" spans="2:16" ht="14">
      <c r="B120" s="153"/>
      <c r="C120" s="153"/>
      <c r="D120" s="153"/>
      <c r="E120" s="153"/>
      <c r="F120" s="153"/>
      <c r="G120" s="153"/>
      <c r="H120" s="153"/>
      <c r="I120" s="153"/>
      <c r="J120" s="153"/>
      <c r="K120" s="153"/>
      <c r="L120" s="153"/>
      <c r="M120" s="153"/>
      <c r="N120" s="153"/>
      <c r="O120" s="153"/>
      <c r="P120" s="153"/>
    </row>
    <row r="121" spans="2:16" ht="14">
      <c r="B121" s="153"/>
      <c r="C121" s="153"/>
      <c r="D121" s="153"/>
      <c r="E121" s="153"/>
      <c r="F121" s="153"/>
      <c r="G121" s="153"/>
      <c r="H121" s="153"/>
      <c r="I121" s="153"/>
      <c r="J121" s="153"/>
      <c r="K121" s="153"/>
      <c r="L121" s="153"/>
      <c r="M121" s="153"/>
      <c r="N121" s="153"/>
      <c r="O121" s="153"/>
      <c r="P121" s="153"/>
    </row>
    <row r="122" spans="2:16" ht="14">
      <c r="B122" s="153"/>
      <c r="C122" s="153"/>
      <c r="D122" s="153"/>
      <c r="E122" s="153"/>
      <c r="F122" s="153"/>
      <c r="G122" s="153"/>
      <c r="H122" s="153"/>
      <c r="I122" s="153"/>
      <c r="J122" s="153"/>
      <c r="K122" s="153"/>
      <c r="L122" s="153"/>
      <c r="M122" s="153"/>
      <c r="N122" s="153"/>
      <c r="O122" s="153"/>
      <c r="P122" s="153"/>
    </row>
    <row r="123" spans="2:16" ht="14">
      <c r="B123" s="153"/>
      <c r="C123" s="153"/>
      <c r="D123" s="153"/>
      <c r="E123" s="153"/>
      <c r="F123" s="153"/>
      <c r="G123" s="153"/>
      <c r="H123" s="153"/>
      <c r="I123" s="153"/>
      <c r="J123" s="153"/>
      <c r="K123" s="153"/>
      <c r="L123" s="153"/>
      <c r="M123" s="153"/>
      <c r="N123" s="153"/>
      <c r="O123" s="153"/>
      <c r="P123" s="153"/>
    </row>
    <row r="124" spans="2:16" ht="14">
      <c r="B124" s="153"/>
      <c r="C124" s="153"/>
      <c r="D124" s="153"/>
      <c r="E124" s="153"/>
      <c r="F124" s="153"/>
      <c r="G124" s="153"/>
      <c r="H124" s="153"/>
      <c r="I124" s="153"/>
      <c r="J124" s="153"/>
      <c r="K124" s="153"/>
      <c r="L124" s="153"/>
      <c r="M124" s="153"/>
      <c r="N124" s="153"/>
      <c r="O124" s="153"/>
      <c r="P124" s="153"/>
    </row>
    <row r="125" spans="2:16" ht="14">
      <c r="B125" s="153"/>
      <c r="C125" s="153"/>
      <c r="D125" s="153"/>
      <c r="E125" s="153"/>
      <c r="F125" s="153"/>
      <c r="G125" s="153"/>
      <c r="H125" s="153"/>
      <c r="I125" s="153"/>
      <c r="J125" s="153"/>
      <c r="K125" s="153"/>
      <c r="L125" s="153"/>
      <c r="M125" s="153"/>
      <c r="N125" s="153"/>
      <c r="O125" s="153"/>
      <c r="P125" s="153"/>
    </row>
    <row r="126" spans="2:16" ht="14">
      <c r="B126" s="153"/>
      <c r="C126" s="153"/>
      <c r="D126" s="153"/>
      <c r="E126" s="153"/>
      <c r="F126" s="153"/>
      <c r="G126" s="153"/>
      <c r="H126" s="153"/>
      <c r="I126" s="153"/>
      <c r="J126" s="153"/>
      <c r="K126" s="153"/>
      <c r="L126" s="153"/>
      <c r="M126" s="153"/>
      <c r="N126" s="153"/>
      <c r="O126" s="153"/>
      <c r="P126" s="153"/>
    </row>
    <row r="127" spans="2:16" ht="14">
      <c r="B127" s="153"/>
      <c r="C127" s="153"/>
      <c r="D127" s="153"/>
      <c r="E127" s="153"/>
      <c r="F127" s="153"/>
      <c r="G127" s="153"/>
      <c r="H127" s="153"/>
      <c r="I127" s="153"/>
      <c r="J127" s="153"/>
      <c r="K127" s="153"/>
      <c r="L127" s="153"/>
      <c r="M127" s="153"/>
      <c r="N127" s="153"/>
      <c r="O127" s="153"/>
      <c r="P127" s="153"/>
    </row>
    <row r="128" spans="2:16" ht="14">
      <c r="B128" s="153"/>
      <c r="C128" s="153"/>
      <c r="D128" s="153"/>
      <c r="E128" s="153"/>
      <c r="F128" s="153"/>
      <c r="G128" s="153"/>
      <c r="H128" s="153"/>
      <c r="I128" s="153"/>
      <c r="J128" s="153"/>
      <c r="K128" s="153"/>
      <c r="L128" s="153"/>
      <c r="M128" s="153"/>
      <c r="N128" s="153"/>
      <c r="O128" s="153"/>
      <c r="P128" s="153"/>
    </row>
    <row r="129" spans="2:16" ht="14">
      <c r="B129" s="153"/>
      <c r="C129" s="153"/>
      <c r="D129" s="153"/>
      <c r="E129" s="153"/>
      <c r="F129" s="153"/>
      <c r="G129" s="153"/>
      <c r="H129" s="153"/>
      <c r="I129" s="153"/>
      <c r="J129" s="153"/>
      <c r="K129" s="153"/>
      <c r="L129" s="153"/>
      <c r="M129" s="153"/>
      <c r="N129" s="153"/>
      <c r="O129" s="153"/>
      <c r="P129" s="153"/>
    </row>
    <row r="130" spans="2:16" ht="14">
      <c r="B130" s="153"/>
      <c r="C130" s="153"/>
      <c r="D130" s="153"/>
      <c r="E130" s="153"/>
      <c r="F130" s="153"/>
      <c r="G130" s="153"/>
      <c r="H130" s="153"/>
      <c r="I130" s="153"/>
      <c r="J130" s="153"/>
      <c r="K130" s="153"/>
      <c r="L130" s="153"/>
      <c r="M130" s="153"/>
      <c r="N130" s="153"/>
      <c r="O130" s="153"/>
      <c r="P130" s="153"/>
    </row>
    <row r="131" spans="2:16" ht="14">
      <c r="B131" s="153"/>
      <c r="C131" s="153"/>
      <c r="D131" s="153"/>
      <c r="E131" s="153"/>
      <c r="F131" s="153"/>
      <c r="G131" s="153"/>
      <c r="H131" s="153"/>
      <c r="I131" s="153"/>
      <c r="J131" s="153"/>
      <c r="K131" s="153"/>
      <c r="L131" s="153"/>
      <c r="M131" s="153"/>
      <c r="N131" s="153"/>
      <c r="O131" s="153"/>
      <c r="P131" s="153"/>
    </row>
    <row r="132" spans="2:16" ht="14">
      <c r="B132" s="153"/>
      <c r="C132" s="153"/>
      <c r="D132" s="153"/>
      <c r="E132" s="153"/>
      <c r="F132" s="153"/>
      <c r="G132" s="153"/>
      <c r="H132" s="153"/>
      <c r="I132" s="153"/>
      <c r="J132" s="153"/>
      <c r="K132" s="153"/>
      <c r="L132" s="153"/>
      <c r="M132" s="153"/>
      <c r="N132" s="153"/>
      <c r="O132" s="153"/>
      <c r="P132" s="153"/>
    </row>
    <row r="133" spans="2:16" ht="14">
      <c r="B133" s="153"/>
      <c r="C133" s="153"/>
      <c r="D133" s="153"/>
      <c r="E133" s="153"/>
      <c r="F133" s="153"/>
      <c r="G133" s="153"/>
      <c r="H133" s="153"/>
      <c r="I133" s="153"/>
      <c r="J133" s="153"/>
      <c r="K133" s="153"/>
      <c r="L133" s="153"/>
      <c r="M133" s="153"/>
      <c r="N133" s="153"/>
      <c r="O133" s="153"/>
      <c r="P133" s="153"/>
    </row>
    <row r="134" spans="2:16" ht="14">
      <c r="B134" s="153"/>
      <c r="C134" s="153"/>
      <c r="D134" s="153"/>
      <c r="E134" s="153"/>
      <c r="F134" s="153"/>
      <c r="G134" s="153"/>
      <c r="H134" s="153"/>
      <c r="I134" s="153"/>
      <c r="J134" s="153"/>
      <c r="K134" s="153"/>
      <c r="L134" s="153"/>
      <c r="M134" s="153"/>
      <c r="N134" s="153"/>
      <c r="O134" s="153"/>
      <c r="P134" s="153"/>
    </row>
    <row r="135" spans="2:16" ht="14">
      <c r="B135" s="153"/>
      <c r="C135" s="153"/>
      <c r="D135" s="153"/>
      <c r="E135" s="153"/>
      <c r="F135" s="153"/>
      <c r="G135" s="153"/>
      <c r="H135" s="153"/>
      <c r="I135" s="153"/>
      <c r="J135" s="153"/>
      <c r="K135" s="153"/>
      <c r="L135" s="153"/>
      <c r="M135" s="153"/>
      <c r="N135" s="153"/>
      <c r="O135" s="153"/>
      <c r="P135" s="153"/>
    </row>
    <row r="136" spans="2:16" ht="14">
      <c r="B136" s="153"/>
      <c r="C136" s="153"/>
      <c r="D136" s="153"/>
      <c r="E136" s="153"/>
      <c r="F136" s="153"/>
      <c r="G136" s="153"/>
      <c r="H136" s="153"/>
      <c r="I136" s="153"/>
      <c r="J136" s="153"/>
      <c r="K136" s="153"/>
      <c r="L136" s="153"/>
      <c r="M136" s="153"/>
      <c r="N136" s="153"/>
      <c r="O136" s="153"/>
      <c r="P136" s="153"/>
    </row>
    <row r="137" spans="2:16" ht="14">
      <c r="B137" s="153"/>
      <c r="C137" s="153"/>
      <c r="D137" s="153"/>
      <c r="E137" s="153"/>
      <c r="F137" s="153"/>
      <c r="G137" s="153"/>
      <c r="H137" s="153"/>
      <c r="I137" s="153"/>
      <c r="J137" s="153"/>
      <c r="K137" s="153"/>
      <c r="L137" s="153"/>
      <c r="M137" s="153"/>
      <c r="N137" s="153"/>
      <c r="O137" s="153"/>
      <c r="P137" s="153"/>
    </row>
    <row r="138" spans="2:16" ht="14">
      <c r="B138" s="153"/>
      <c r="C138" s="153"/>
      <c r="D138" s="153"/>
      <c r="E138" s="153"/>
      <c r="F138" s="153"/>
      <c r="G138" s="153"/>
      <c r="H138" s="153"/>
      <c r="I138" s="153"/>
      <c r="J138" s="153"/>
      <c r="K138" s="153"/>
      <c r="L138" s="153"/>
      <c r="M138" s="153"/>
      <c r="N138" s="153"/>
      <c r="O138" s="153"/>
      <c r="P138" s="153"/>
    </row>
    <row r="139" spans="2:16" ht="14">
      <c r="B139" s="153"/>
      <c r="C139" s="153"/>
      <c r="D139" s="153"/>
      <c r="E139" s="153"/>
      <c r="F139" s="153"/>
      <c r="G139" s="153"/>
      <c r="H139" s="153"/>
      <c r="I139" s="153"/>
      <c r="J139" s="153"/>
      <c r="K139" s="153"/>
      <c r="L139" s="153"/>
      <c r="M139" s="153"/>
      <c r="N139" s="153"/>
      <c r="O139" s="153"/>
      <c r="P139" s="153"/>
    </row>
    <row r="140" spans="2:16" ht="14">
      <c r="B140" s="153"/>
      <c r="C140" s="153"/>
      <c r="D140" s="153"/>
      <c r="E140" s="153"/>
      <c r="F140" s="153"/>
      <c r="G140" s="153"/>
      <c r="H140" s="153"/>
      <c r="I140" s="153"/>
      <c r="J140" s="153"/>
      <c r="K140" s="153"/>
      <c r="L140" s="153"/>
      <c r="M140" s="153"/>
      <c r="N140" s="153"/>
      <c r="O140" s="153"/>
      <c r="P140" s="153"/>
    </row>
    <row r="141" spans="2:16" ht="14">
      <c r="B141" s="153"/>
      <c r="C141" s="153"/>
      <c r="D141" s="153"/>
      <c r="E141" s="153"/>
      <c r="F141" s="153"/>
      <c r="G141" s="153"/>
      <c r="H141" s="153"/>
      <c r="I141" s="153"/>
      <c r="J141" s="153"/>
      <c r="K141" s="153"/>
      <c r="L141" s="153"/>
      <c r="M141" s="153"/>
      <c r="N141" s="153"/>
      <c r="O141" s="153"/>
      <c r="P141" s="153"/>
    </row>
    <row r="142" spans="2:16" ht="14">
      <c r="B142" s="153"/>
      <c r="C142" s="153"/>
      <c r="D142" s="153"/>
      <c r="E142" s="153"/>
      <c r="F142" s="153"/>
      <c r="G142" s="153"/>
      <c r="H142" s="153"/>
      <c r="I142" s="153"/>
      <c r="J142" s="153"/>
      <c r="K142" s="153"/>
      <c r="L142" s="153"/>
      <c r="M142" s="153"/>
      <c r="N142" s="153"/>
      <c r="O142" s="153"/>
      <c r="P142" s="153"/>
    </row>
    <row r="143" spans="2:16" ht="14">
      <c r="B143" s="153"/>
      <c r="C143" s="153"/>
      <c r="D143" s="153"/>
      <c r="E143" s="153"/>
      <c r="F143" s="153"/>
      <c r="G143" s="153"/>
      <c r="H143" s="153"/>
      <c r="I143" s="153"/>
      <c r="J143" s="153"/>
      <c r="K143" s="153"/>
      <c r="L143" s="153"/>
      <c r="M143" s="153"/>
      <c r="N143" s="153"/>
      <c r="O143" s="153"/>
      <c r="P143" s="153"/>
    </row>
    <row r="144" spans="2:16" ht="14">
      <c r="B144" s="153"/>
      <c r="C144" s="153"/>
      <c r="D144" s="153"/>
      <c r="E144" s="153"/>
      <c r="F144" s="153"/>
      <c r="G144" s="153"/>
      <c r="H144" s="153"/>
      <c r="I144" s="153"/>
      <c r="J144" s="153"/>
      <c r="K144" s="153"/>
      <c r="L144" s="153"/>
      <c r="M144" s="153"/>
      <c r="N144" s="153"/>
      <c r="O144" s="153"/>
      <c r="P144" s="153"/>
    </row>
    <row r="145" spans="2:16" ht="14">
      <c r="B145" s="153"/>
      <c r="C145" s="153"/>
      <c r="D145" s="153"/>
      <c r="E145" s="153"/>
      <c r="F145" s="153"/>
      <c r="G145" s="153"/>
      <c r="H145" s="153"/>
      <c r="I145" s="153"/>
      <c r="J145" s="153"/>
      <c r="K145" s="153"/>
      <c r="L145" s="153"/>
      <c r="M145" s="153"/>
      <c r="N145" s="153"/>
      <c r="O145" s="153"/>
      <c r="P145" s="153"/>
    </row>
    <row r="146" spans="2:16" ht="14">
      <c r="B146" s="153"/>
      <c r="C146" s="153"/>
      <c r="D146" s="153"/>
      <c r="E146" s="153"/>
      <c r="F146" s="153"/>
      <c r="G146" s="153"/>
      <c r="H146" s="153"/>
      <c r="I146" s="153"/>
      <c r="J146" s="153"/>
      <c r="K146" s="153"/>
      <c r="L146" s="153"/>
      <c r="M146" s="153"/>
      <c r="N146" s="153"/>
      <c r="O146" s="153"/>
      <c r="P146" s="153"/>
    </row>
    <row r="147" spans="2:16" ht="14">
      <c r="B147" s="153"/>
      <c r="C147" s="153"/>
      <c r="D147" s="153"/>
      <c r="E147" s="153"/>
      <c r="F147" s="153"/>
      <c r="G147" s="153"/>
      <c r="H147" s="153"/>
      <c r="I147" s="153"/>
      <c r="J147" s="153"/>
      <c r="K147" s="153"/>
      <c r="L147" s="153"/>
      <c r="M147" s="153"/>
      <c r="N147" s="153"/>
      <c r="O147" s="153"/>
      <c r="P147" s="153"/>
    </row>
    <row r="148" spans="2:16" ht="14">
      <c r="B148" s="153"/>
      <c r="C148" s="153"/>
      <c r="D148" s="153"/>
      <c r="E148" s="153"/>
      <c r="F148" s="153"/>
      <c r="G148" s="153"/>
      <c r="H148" s="153"/>
      <c r="I148" s="153"/>
      <c r="J148" s="153"/>
      <c r="K148" s="153"/>
      <c r="L148" s="153"/>
      <c r="M148" s="153"/>
      <c r="N148" s="153"/>
      <c r="O148" s="153"/>
      <c r="P148" s="153"/>
    </row>
    <row r="149" spans="2:16" ht="14">
      <c r="B149" s="153"/>
      <c r="C149" s="153"/>
      <c r="D149" s="153"/>
      <c r="E149" s="153"/>
      <c r="F149" s="153"/>
      <c r="G149" s="153"/>
      <c r="H149" s="153"/>
      <c r="I149" s="153"/>
      <c r="J149" s="153"/>
      <c r="K149" s="153"/>
      <c r="L149" s="153"/>
      <c r="M149" s="153"/>
      <c r="N149" s="153"/>
      <c r="O149" s="153"/>
      <c r="P149" s="153"/>
    </row>
    <row r="150" spans="2:16" ht="14">
      <c r="B150" s="153"/>
      <c r="C150" s="153"/>
      <c r="D150" s="153"/>
      <c r="E150" s="153"/>
      <c r="F150" s="153"/>
      <c r="G150" s="153"/>
      <c r="H150" s="153"/>
      <c r="I150" s="153"/>
      <c r="J150" s="153"/>
      <c r="K150" s="153"/>
      <c r="L150" s="153"/>
      <c r="M150" s="153"/>
      <c r="N150" s="153"/>
      <c r="O150" s="153"/>
      <c r="P150" s="153"/>
    </row>
    <row r="151" spans="2:16" ht="14">
      <c r="B151" s="153"/>
      <c r="C151" s="153"/>
      <c r="D151" s="153"/>
      <c r="E151" s="153"/>
      <c r="F151" s="153"/>
      <c r="G151" s="153"/>
      <c r="H151" s="153"/>
      <c r="I151" s="153"/>
      <c r="J151" s="153"/>
      <c r="K151" s="153"/>
      <c r="L151" s="153"/>
      <c r="M151" s="153"/>
      <c r="N151" s="153"/>
      <c r="O151" s="153"/>
      <c r="P151" s="153"/>
    </row>
    <row r="152" spans="2:16" ht="14">
      <c r="B152" s="153"/>
      <c r="C152" s="153"/>
      <c r="D152" s="153"/>
      <c r="E152" s="153"/>
      <c r="F152" s="153"/>
      <c r="G152" s="153"/>
      <c r="H152" s="153"/>
      <c r="I152" s="153"/>
      <c r="J152" s="153"/>
      <c r="K152" s="153"/>
      <c r="L152" s="153"/>
      <c r="M152" s="153"/>
      <c r="N152" s="153"/>
      <c r="O152" s="153"/>
      <c r="P152" s="153"/>
    </row>
    <row r="153" spans="2:16" ht="14">
      <c r="B153" s="153"/>
      <c r="C153" s="153"/>
      <c r="D153" s="153"/>
      <c r="E153" s="153"/>
      <c r="F153" s="153"/>
      <c r="G153" s="153"/>
      <c r="H153" s="153"/>
      <c r="I153" s="153"/>
      <c r="J153" s="153"/>
      <c r="K153" s="153"/>
      <c r="L153" s="153"/>
      <c r="M153" s="153"/>
      <c r="N153" s="153"/>
      <c r="O153" s="153"/>
      <c r="P153" s="153"/>
    </row>
    <row r="154" spans="2:16" ht="14">
      <c r="B154" s="153"/>
      <c r="C154" s="153"/>
      <c r="D154" s="153"/>
      <c r="E154" s="153"/>
      <c r="F154" s="153"/>
      <c r="G154" s="153"/>
      <c r="H154" s="153"/>
      <c r="I154" s="153"/>
      <c r="J154" s="153"/>
      <c r="K154" s="153"/>
      <c r="L154" s="153"/>
      <c r="M154" s="153"/>
      <c r="N154" s="153"/>
      <c r="O154" s="153"/>
      <c r="P154" s="153"/>
    </row>
    <row r="155" spans="2:16" ht="14">
      <c r="B155" s="153"/>
      <c r="C155" s="153"/>
      <c r="D155" s="153"/>
      <c r="E155" s="153"/>
      <c r="F155" s="153"/>
      <c r="G155" s="153"/>
      <c r="H155" s="153"/>
      <c r="I155" s="153"/>
      <c r="J155" s="153"/>
      <c r="K155" s="153"/>
      <c r="L155" s="153"/>
      <c r="M155" s="153"/>
      <c r="N155" s="153"/>
      <c r="O155" s="153"/>
      <c r="P155" s="153"/>
    </row>
    <row r="156" spans="2:16" ht="14">
      <c r="B156" s="153"/>
      <c r="C156" s="153"/>
      <c r="D156" s="153"/>
      <c r="E156" s="153"/>
      <c r="F156" s="153"/>
      <c r="G156" s="153"/>
      <c r="H156" s="153"/>
      <c r="I156" s="153"/>
      <c r="J156" s="153"/>
      <c r="K156" s="153"/>
      <c r="L156" s="153"/>
      <c r="M156" s="153"/>
      <c r="N156" s="153"/>
      <c r="O156" s="153"/>
      <c r="P156" s="153"/>
    </row>
    <row r="157" spans="2:16" ht="14">
      <c r="B157" s="153"/>
      <c r="C157" s="153"/>
      <c r="D157" s="153"/>
      <c r="E157" s="153"/>
      <c r="F157" s="153"/>
      <c r="G157" s="153"/>
      <c r="H157" s="153"/>
      <c r="I157" s="153"/>
      <c r="J157" s="153"/>
      <c r="K157" s="153"/>
      <c r="L157" s="153"/>
      <c r="M157" s="153"/>
      <c r="N157" s="153"/>
      <c r="O157" s="153"/>
      <c r="P157" s="153"/>
    </row>
    <row r="158" spans="2:16" ht="14">
      <c r="B158" s="153"/>
      <c r="C158" s="153"/>
      <c r="D158" s="153"/>
      <c r="E158" s="153"/>
      <c r="F158" s="153"/>
      <c r="G158" s="153"/>
      <c r="H158" s="153"/>
      <c r="I158" s="153"/>
      <c r="J158" s="153"/>
      <c r="K158" s="153"/>
      <c r="L158" s="153"/>
      <c r="M158" s="153"/>
      <c r="N158" s="153"/>
      <c r="O158" s="153"/>
      <c r="P158" s="153"/>
    </row>
    <row r="159" spans="2:16" ht="14">
      <c r="B159" s="153"/>
      <c r="C159" s="153"/>
      <c r="D159" s="153"/>
      <c r="E159" s="153"/>
      <c r="F159" s="153"/>
      <c r="G159" s="153"/>
      <c r="H159" s="153"/>
      <c r="I159" s="153"/>
      <c r="J159" s="153"/>
      <c r="K159" s="153"/>
      <c r="L159" s="153"/>
      <c r="M159" s="153"/>
      <c r="N159" s="153"/>
      <c r="O159" s="153"/>
      <c r="P159" s="153"/>
    </row>
    <row r="160" spans="2:16" ht="14">
      <c r="B160" s="153"/>
      <c r="C160" s="153"/>
      <c r="D160" s="153"/>
      <c r="E160" s="153"/>
      <c r="F160" s="153"/>
      <c r="G160" s="153"/>
      <c r="H160" s="153"/>
      <c r="I160" s="153"/>
      <c r="J160" s="153"/>
      <c r="K160" s="153"/>
      <c r="L160" s="153"/>
      <c r="M160" s="153"/>
      <c r="N160" s="153"/>
      <c r="O160" s="153"/>
      <c r="P160" s="153"/>
    </row>
    <row r="161" spans="2:16" ht="14">
      <c r="B161" s="153"/>
      <c r="C161" s="153"/>
      <c r="D161" s="153"/>
      <c r="E161" s="153"/>
      <c r="F161" s="153"/>
      <c r="G161" s="153"/>
      <c r="H161" s="153"/>
      <c r="I161" s="153"/>
      <c r="J161" s="153"/>
      <c r="K161" s="153"/>
      <c r="L161" s="153"/>
      <c r="M161" s="153"/>
      <c r="N161" s="153"/>
      <c r="O161" s="153"/>
      <c r="P161" s="153"/>
    </row>
    <row r="162" spans="2:16" ht="14">
      <c r="B162" s="153"/>
      <c r="C162" s="153"/>
      <c r="D162" s="153"/>
      <c r="E162" s="153"/>
      <c r="F162" s="153"/>
      <c r="G162" s="153"/>
      <c r="H162" s="153"/>
      <c r="I162" s="153"/>
      <c r="J162" s="153"/>
      <c r="K162" s="153"/>
      <c r="L162" s="153"/>
      <c r="M162" s="153"/>
      <c r="N162" s="153"/>
      <c r="O162" s="153"/>
      <c r="P162" s="153"/>
    </row>
    <row r="163" spans="2:16" ht="14">
      <c r="B163" s="153"/>
      <c r="C163" s="153"/>
      <c r="D163" s="153"/>
      <c r="E163" s="153"/>
      <c r="F163" s="153"/>
      <c r="G163" s="153"/>
      <c r="H163" s="153"/>
      <c r="I163" s="153"/>
      <c r="J163" s="153"/>
      <c r="K163" s="153"/>
      <c r="L163" s="153"/>
      <c r="M163" s="153"/>
      <c r="N163" s="153"/>
      <c r="O163" s="153"/>
      <c r="P163" s="153"/>
    </row>
    <row r="164" spans="2:16" ht="14">
      <c r="B164" s="153"/>
      <c r="C164" s="153"/>
      <c r="D164" s="153"/>
      <c r="E164" s="153"/>
      <c r="F164" s="153"/>
      <c r="G164" s="153"/>
      <c r="H164" s="153"/>
      <c r="I164" s="153"/>
      <c r="J164" s="153"/>
      <c r="K164" s="153"/>
      <c r="L164" s="153"/>
      <c r="M164" s="153"/>
      <c r="N164" s="153"/>
      <c r="O164" s="153"/>
      <c r="P164" s="153"/>
    </row>
    <row r="165" spans="2:16" ht="14">
      <c r="B165" s="153"/>
      <c r="C165" s="153"/>
      <c r="D165" s="153"/>
      <c r="E165" s="153"/>
      <c r="F165" s="153"/>
      <c r="G165" s="153"/>
      <c r="H165" s="153"/>
      <c r="I165" s="153"/>
      <c r="J165" s="153"/>
      <c r="K165" s="153"/>
      <c r="L165" s="153"/>
      <c r="M165" s="153"/>
      <c r="N165" s="153"/>
      <c r="O165" s="153"/>
      <c r="P165" s="153"/>
    </row>
    <row r="166" spans="2:16" ht="14">
      <c r="B166" s="153"/>
      <c r="C166" s="153"/>
      <c r="D166" s="153"/>
      <c r="E166" s="153"/>
      <c r="F166" s="153"/>
      <c r="G166" s="153"/>
      <c r="H166" s="153"/>
      <c r="I166" s="153"/>
      <c r="J166" s="153"/>
      <c r="K166" s="153"/>
      <c r="L166" s="153"/>
      <c r="M166" s="153"/>
      <c r="N166" s="153"/>
      <c r="O166" s="153"/>
      <c r="P166" s="153"/>
    </row>
    <row r="167" spans="2:16" ht="14">
      <c r="B167" s="153"/>
      <c r="C167" s="153"/>
      <c r="D167" s="153"/>
      <c r="E167" s="153"/>
      <c r="F167" s="153"/>
      <c r="G167" s="153"/>
      <c r="H167" s="153"/>
      <c r="I167" s="153"/>
      <c r="J167" s="153"/>
      <c r="K167" s="153"/>
      <c r="L167" s="153"/>
      <c r="M167" s="153"/>
      <c r="N167" s="153"/>
      <c r="O167" s="153"/>
      <c r="P167" s="153"/>
    </row>
    <row r="168" spans="2:16" ht="14">
      <c r="B168" s="153"/>
      <c r="C168" s="153"/>
      <c r="D168" s="153"/>
      <c r="E168" s="153"/>
      <c r="F168" s="153"/>
      <c r="G168" s="153"/>
      <c r="H168" s="153"/>
      <c r="I168" s="153"/>
      <c r="J168" s="153"/>
      <c r="K168" s="153"/>
      <c r="L168" s="153"/>
      <c r="M168" s="153"/>
      <c r="N168" s="153"/>
      <c r="O168" s="153"/>
      <c r="P168" s="153"/>
    </row>
    <row r="169" spans="2:16" ht="14">
      <c r="B169" s="153"/>
      <c r="C169" s="153"/>
      <c r="D169" s="153"/>
      <c r="E169" s="153"/>
      <c r="F169" s="153"/>
      <c r="G169" s="153"/>
      <c r="H169" s="153"/>
      <c r="I169" s="153"/>
      <c r="J169" s="153"/>
      <c r="K169" s="153"/>
      <c r="L169" s="153"/>
      <c r="M169" s="153"/>
      <c r="N169" s="153"/>
      <c r="O169" s="153"/>
      <c r="P169" s="153"/>
    </row>
    <row r="170" spans="2:16" ht="14">
      <c r="B170" s="153"/>
      <c r="C170" s="153"/>
      <c r="D170" s="153"/>
      <c r="E170" s="153"/>
      <c r="F170" s="153"/>
      <c r="G170" s="153"/>
      <c r="H170" s="153"/>
      <c r="I170" s="153"/>
      <c r="J170" s="153"/>
      <c r="K170" s="153"/>
      <c r="L170" s="153"/>
      <c r="M170" s="153"/>
      <c r="N170" s="153"/>
      <c r="O170" s="153"/>
      <c r="P170" s="153"/>
    </row>
    <row r="171" spans="2:16" ht="14">
      <c r="B171" s="153"/>
      <c r="C171" s="153"/>
      <c r="D171" s="153"/>
      <c r="E171" s="153"/>
      <c r="F171" s="153"/>
      <c r="G171" s="153"/>
      <c r="H171" s="153"/>
      <c r="I171" s="153"/>
      <c r="J171" s="153"/>
      <c r="K171" s="153"/>
      <c r="L171" s="153"/>
      <c r="M171" s="153"/>
      <c r="N171" s="153"/>
      <c r="O171" s="153"/>
      <c r="P171" s="153"/>
    </row>
    <row r="172" spans="2:16" ht="14">
      <c r="B172" s="153"/>
      <c r="C172" s="153"/>
      <c r="D172" s="153"/>
      <c r="E172" s="153"/>
      <c r="F172" s="153"/>
      <c r="G172" s="153"/>
      <c r="H172" s="153"/>
      <c r="I172" s="153"/>
      <c r="J172" s="153"/>
      <c r="K172" s="153"/>
      <c r="L172" s="153"/>
      <c r="M172" s="153"/>
      <c r="N172" s="153"/>
      <c r="O172" s="153"/>
      <c r="P172" s="153"/>
    </row>
    <row r="173" spans="2:16" ht="14">
      <c r="B173" s="153"/>
      <c r="C173" s="153"/>
      <c r="D173" s="153"/>
      <c r="E173" s="153"/>
      <c r="F173" s="153"/>
      <c r="G173" s="153"/>
      <c r="H173" s="153"/>
      <c r="I173" s="153"/>
      <c r="J173" s="153"/>
      <c r="K173" s="153"/>
      <c r="L173" s="153"/>
      <c r="M173" s="153"/>
      <c r="N173" s="153"/>
      <c r="O173" s="153"/>
      <c r="P173" s="153"/>
    </row>
    <row r="174" spans="2:16" ht="14">
      <c r="B174" s="153"/>
      <c r="C174" s="153"/>
      <c r="D174" s="153"/>
      <c r="E174" s="153"/>
      <c r="F174" s="153"/>
      <c r="G174" s="153"/>
      <c r="H174" s="153"/>
      <c r="I174" s="153"/>
      <c r="J174" s="153"/>
      <c r="K174" s="153"/>
      <c r="L174" s="153"/>
      <c r="M174" s="153"/>
      <c r="N174" s="153"/>
      <c r="O174" s="153"/>
      <c r="P174" s="153"/>
    </row>
    <row r="175" spans="2:16" ht="14">
      <c r="B175" s="153"/>
      <c r="C175" s="153"/>
      <c r="D175" s="153"/>
      <c r="E175" s="153"/>
      <c r="F175" s="153"/>
      <c r="G175" s="153"/>
      <c r="H175" s="153"/>
      <c r="I175" s="153"/>
      <c r="J175" s="153"/>
      <c r="K175" s="153"/>
      <c r="L175" s="153"/>
      <c r="M175" s="153"/>
      <c r="N175" s="153"/>
      <c r="O175" s="153"/>
      <c r="P175" s="153"/>
    </row>
    <row r="176" spans="2:16" ht="14">
      <c r="B176" s="153"/>
      <c r="C176" s="153"/>
      <c r="D176" s="153"/>
      <c r="E176" s="153"/>
      <c r="F176" s="153"/>
      <c r="G176" s="153"/>
      <c r="H176" s="153"/>
      <c r="I176" s="153"/>
      <c r="J176" s="153"/>
      <c r="K176" s="153"/>
      <c r="L176" s="153"/>
      <c r="M176" s="153"/>
      <c r="N176" s="153"/>
      <c r="O176" s="153"/>
      <c r="P176" s="153"/>
    </row>
    <row r="177" spans="2:16" ht="14">
      <c r="B177" s="153"/>
      <c r="C177" s="153"/>
      <c r="D177" s="153"/>
      <c r="E177" s="153"/>
      <c r="F177" s="153"/>
      <c r="G177" s="153"/>
      <c r="H177" s="153"/>
      <c r="I177" s="153"/>
      <c r="J177" s="153"/>
      <c r="K177" s="153"/>
      <c r="L177" s="153"/>
      <c r="M177" s="153"/>
      <c r="N177" s="153"/>
      <c r="O177" s="153"/>
      <c r="P177" s="153"/>
    </row>
    <row r="178" spans="2:16" ht="14">
      <c r="B178" s="153"/>
      <c r="C178" s="153"/>
      <c r="D178" s="153"/>
      <c r="E178" s="153"/>
      <c r="F178" s="153"/>
      <c r="G178" s="153"/>
      <c r="H178" s="153"/>
      <c r="I178" s="153"/>
      <c r="J178" s="153"/>
      <c r="K178" s="153"/>
      <c r="L178" s="153"/>
      <c r="M178" s="153"/>
      <c r="N178" s="153"/>
      <c r="O178" s="153"/>
      <c r="P178" s="153"/>
    </row>
    <row r="179" spans="2:16" ht="14">
      <c r="B179" s="153"/>
      <c r="C179" s="153"/>
      <c r="D179" s="153"/>
      <c r="E179" s="153"/>
      <c r="F179" s="153"/>
      <c r="G179" s="153"/>
      <c r="H179" s="153"/>
      <c r="I179" s="153"/>
      <c r="J179" s="153"/>
      <c r="K179" s="153"/>
      <c r="L179" s="153"/>
      <c r="M179" s="153"/>
      <c r="N179" s="153"/>
      <c r="O179" s="153"/>
      <c r="P179" s="153"/>
    </row>
    <row r="180" spans="2:16" ht="14">
      <c r="B180" s="153"/>
      <c r="C180" s="153"/>
      <c r="D180" s="153"/>
      <c r="E180" s="153"/>
      <c r="F180" s="153"/>
      <c r="G180" s="153"/>
      <c r="H180" s="153"/>
      <c r="I180" s="153"/>
      <c r="J180" s="153"/>
      <c r="K180" s="153"/>
      <c r="L180" s="153"/>
      <c r="M180" s="153"/>
      <c r="N180" s="153"/>
      <c r="O180" s="153"/>
      <c r="P180" s="153"/>
    </row>
    <row r="181" spans="2:16" ht="14">
      <c r="B181" s="153"/>
      <c r="C181" s="153"/>
      <c r="D181" s="153"/>
      <c r="E181" s="153"/>
      <c r="F181" s="153"/>
      <c r="G181" s="153"/>
      <c r="H181" s="153"/>
      <c r="I181" s="153"/>
      <c r="J181" s="153"/>
      <c r="K181" s="153"/>
      <c r="L181" s="153"/>
      <c r="M181" s="153"/>
      <c r="N181" s="153"/>
      <c r="O181" s="153"/>
      <c r="P181" s="153"/>
    </row>
    <row r="182" spans="2:16" ht="14">
      <c r="B182" s="153"/>
      <c r="C182" s="153"/>
      <c r="D182" s="153"/>
      <c r="E182" s="153"/>
      <c r="F182" s="153"/>
      <c r="G182" s="153"/>
      <c r="H182" s="153"/>
      <c r="I182" s="153"/>
      <c r="J182" s="153"/>
      <c r="K182" s="153"/>
      <c r="L182" s="153"/>
      <c r="M182" s="153"/>
      <c r="N182" s="153"/>
      <c r="O182" s="153"/>
      <c r="P182" s="153"/>
    </row>
    <row r="183" spans="2:16" ht="14">
      <c r="B183" s="153"/>
      <c r="C183" s="153"/>
      <c r="D183" s="153"/>
      <c r="E183" s="153"/>
      <c r="F183" s="153"/>
      <c r="G183" s="153"/>
      <c r="H183" s="153"/>
      <c r="I183" s="153"/>
      <c r="J183" s="153"/>
      <c r="K183" s="153"/>
      <c r="L183" s="153"/>
      <c r="M183" s="153"/>
      <c r="N183" s="153"/>
      <c r="O183" s="153"/>
      <c r="P183" s="153"/>
    </row>
    <row r="184" spans="2:16" ht="14">
      <c r="B184" s="153"/>
      <c r="C184" s="153"/>
      <c r="D184" s="153"/>
      <c r="E184" s="153"/>
      <c r="F184" s="153"/>
      <c r="G184" s="153"/>
      <c r="H184" s="153"/>
      <c r="I184" s="153"/>
      <c r="J184" s="153"/>
      <c r="K184" s="153"/>
      <c r="L184" s="153"/>
      <c r="M184" s="153"/>
      <c r="N184" s="153"/>
      <c r="O184" s="153"/>
      <c r="P184" s="153"/>
    </row>
    <row r="185" spans="2:16" ht="14">
      <c r="B185" s="153"/>
      <c r="C185" s="153"/>
      <c r="D185" s="153"/>
      <c r="E185" s="153"/>
      <c r="F185" s="153"/>
      <c r="G185" s="153"/>
      <c r="H185" s="153"/>
      <c r="I185" s="153"/>
      <c r="J185" s="153"/>
      <c r="K185" s="153"/>
      <c r="L185" s="153"/>
      <c r="M185" s="153"/>
      <c r="N185" s="153"/>
      <c r="O185" s="153"/>
      <c r="P185" s="153"/>
    </row>
    <row r="186" spans="2:16" ht="14">
      <c r="B186" s="153"/>
      <c r="C186" s="153"/>
      <c r="D186" s="153"/>
      <c r="E186" s="153"/>
      <c r="F186" s="153"/>
      <c r="G186" s="153"/>
      <c r="H186" s="153"/>
      <c r="I186" s="153"/>
      <c r="J186" s="153"/>
      <c r="K186" s="153"/>
      <c r="L186" s="153"/>
      <c r="M186" s="153"/>
      <c r="N186" s="153"/>
      <c r="O186" s="153"/>
      <c r="P186" s="153"/>
    </row>
    <row r="187" spans="2:16" ht="14">
      <c r="B187" s="153"/>
      <c r="C187" s="153"/>
      <c r="D187" s="153"/>
      <c r="E187" s="153"/>
      <c r="F187" s="153"/>
      <c r="G187" s="153"/>
      <c r="H187" s="153"/>
      <c r="I187" s="153"/>
      <c r="J187" s="153"/>
      <c r="K187" s="153"/>
      <c r="L187" s="153"/>
      <c r="M187" s="153"/>
      <c r="N187" s="153"/>
      <c r="O187" s="153"/>
      <c r="P187" s="153"/>
    </row>
    <row r="188" spans="2:16" ht="14">
      <c r="B188" s="153"/>
      <c r="C188" s="153"/>
      <c r="D188" s="153"/>
      <c r="E188" s="153"/>
      <c r="F188" s="153"/>
      <c r="G188" s="153"/>
      <c r="H188" s="153"/>
      <c r="I188" s="153"/>
      <c r="J188" s="153"/>
      <c r="K188" s="153"/>
      <c r="L188" s="153"/>
      <c r="M188" s="153"/>
      <c r="N188" s="153"/>
      <c r="O188" s="153"/>
      <c r="P188" s="153"/>
    </row>
    <row r="189" spans="2:16" ht="14">
      <c r="B189" s="153"/>
      <c r="C189" s="153"/>
      <c r="D189" s="153"/>
      <c r="E189" s="153"/>
      <c r="F189" s="153"/>
      <c r="G189" s="153"/>
      <c r="H189" s="153"/>
      <c r="I189" s="153"/>
      <c r="J189" s="153"/>
      <c r="K189" s="153"/>
      <c r="L189" s="153"/>
      <c r="M189" s="153"/>
      <c r="N189" s="153"/>
      <c r="O189" s="153"/>
      <c r="P189" s="153"/>
    </row>
    <row r="190" spans="2:16" ht="14">
      <c r="B190" s="153"/>
      <c r="C190" s="153"/>
      <c r="D190" s="153"/>
      <c r="E190" s="153"/>
      <c r="F190" s="153"/>
      <c r="G190" s="153"/>
      <c r="H190" s="153"/>
      <c r="I190" s="153"/>
      <c r="J190" s="153"/>
      <c r="K190" s="153"/>
      <c r="L190" s="153"/>
      <c r="M190" s="153"/>
      <c r="N190" s="153"/>
      <c r="O190" s="153"/>
      <c r="P190" s="153"/>
    </row>
    <row r="191" spans="2:16" ht="14">
      <c r="B191" s="153"/>
      <c r="C191" s="153"/>
      <c r="D191" s="153"/>
      <c r="E191" s="153"/>
      <c r="F191" s="153"/>
      <c r="G191" s="153"/>
      <c r="H191" s="153"/>
      <c r="I191" s="153"/>
      <c r="J191" s="153"/>
      <c r="K191" s="153"/>
      <c r="L191" s="153"/>
      <c r="M191" s="153"/>
      <c r="N191" s="153"/>
      <c r="O191" s="153"/>
      <c r="P191" s="153"/>
    </row>
    <row r="192" spans="2:16" ht="14">
      <c r="B192" s="153"/>
      <c r="C192" s="153"/>
      <c r="D192" s="153"/>
      <c r="E192" s="153"/>
      <c r="F192" s="153"/>
      <c r="G192" s="153"/>
      <c r="H192" s="153"/>
      <c r="I192" s="153"/>
      <c r="J192" s="153"/>
      <c r="K192" s="153"/>
      <c r="L192" s="153"/>
      <c r="M192" s="153"/>
      <c r="N192" s="153"/>
      <c r="O192" s="153"/>
      <c r="P192" s="153"/>
    </row>
    <row r="193" spans="2:16" ht="14">
      <c r="B193" s="153"/>
      <c r="C193" s="153"/>
      <c r="D193" s="153"/>
      <c r="E193" s="153"/>
      <c r="F193" s="153"/>
      <c r="G193" s="153"/>
      <c r="H193" s="153"/>
      <c r="I193" s="153"/>
      <c r="J193" s="153"/>
      <c r="K193" s="153"/>
      <c r="L193" s="153"/>
      <c r="M193" s="153"/>
      <c r="N193" s="153"/>
      <c r="O193" s="153"/>
      <c r="P193" s="153"/>
    </row>
    <row r="194" spans="2:16" ht="14">
      <c r="B194" s="153"/>
      <c r="C194" s="153"/>
      <c r="D194" s="153"/>
      <c r="E194" s="153"/>
      <c r="F194" s="153"/>
      <c r="G194" s="153"/>
      <c r="H194" s="153"/>
      <c r="I194" s="153"/>
      <c r="J194" s="153"/>
      <c r="K194" s="153"/>
      <c r="L194" s="153"/>
      <c r="M194" s="153"/>
      <c r="N194" s="153"/>
      <c r="O194" s="153"/>
      <c r="P194" s="153"/>
    </row>
    <row r="195" spans="2:16" ht="14">
      <c r="B195" s="153"/>
      <c r="C195" s="153"/>
      <c r="D195" s="153"/>
      <c r="E195" s="153"/>
      <c r="F195" s="153"/>
      <c r="G195" s="153"/>
      <c r="H195" s="153"/>
      <c r="I195" s="153"/>
      <c r="J195" s="153"/>
      <c r="K195" s="153"/>
      <c r="L195" s="153"/>
      <c r="M195" s="153"/>
      <c r="N195" s="153"/>
      <c r="O195" s="153"/>
      <c r="P195" s="153"/>
    </row>
    <row r="196" spans="2:16" ht="14">
      <c r="B196" s="153"/>
      <c r="C196" s="153"/>
      <c r="D196" s="153"/>
      <c r="E196" s="153"/>
      <c r="F196" s="153"/>
      <c r="G196" s="153"/>
      <c r="H196" s="153"/>
      <c r="I196" s="153"/>
      <c r="J196" s="153"/>
      <c r="K196" s="153"/>
      <c r="L196" s="153"/>
      <c r="M196" s="153"/>
      <c r="N196" s="153"/>
      <c r="O196" s="153"/>
      <c r="P196" s="153"/>
    </row>
    <row r="197" spans="2:16" ht="14">
      <c r="B197" s="153"/>
      <c r="C197" s="153"/>
      <c r="D197" s="153"/>
      <c r="E197" s="153"/>
      <c r="F197" s="153"/>
      <c r="G197" s="153"/>
      <c r="H197" s="153"/>
      <c r="I197" s="153"/>
      <c r="J197" s="153"/>
      <c r="K197" s="153"/>
      <c r="L197" s="153"/>
      <c r="M197" s="153"/>
      <c r="N197" s="153"/>
      <c r="O197" s="153"/>
      <c r="P197" s="153"/>
    </row>
    <row r="198" spans="2:16" ht="14">
      <c r="B198" s="153"/>
      <c r="C198" s="153"/>
      <c r="D198" s="153"/>
      <c r="E198" s="153"/>
      <c r="F198" s="153"/>
      <c r="G198" s="153"/>
      <c r="H198" s="153"/>
      <c r="I198" s="153"/>
      <c r="J198" s="153"/>
      <c r="K198" s="153"/>
      <c r="L198" s="153"/>
      <c r="M198" s="153"/>
      <c r="N198" s="153"/>
      <c r="O198" s="153"/>
      <c r="P198" s="153"/>
    </row>
    <row r="199" spans="2:16" ht="14">
      <c r="B199" s="153"/>
      <c r="C199" s="153"/>
      <c r="D199" s="153"/>
      <c r="E199" s="153"/>
      <c r="F199" s="153"/>
      <c r="G199" s="153"/>
      <c r="H199" s="153"/>
      <c r="I199" s="153"/>
      <c r="J199" s="153"/>
      <c r="K199" s="153"/>
      <c r="L199" s="153"/>
      <c r="M199" s="153"/>
      <c r="N199" s="153"/>
      <c r="O199" s="153"/>
      <c r="P199" s="153"/>
    </row>
    <row r="200" spans="2:16" ht="14">
      <c r="B200" s="153"/>
      <c r="C200" s="153"/>
      <c r="D200" s="153"/>
      <c r="E200" s="153"/>
      <c r="F200" s="153"/>
      <c r="G200" s="153"/>
      <c r="H200" s="153"/>
      <c r="I200" s="153"/>
      <c r="J200" s="153"/>
      <c r="K200" s="153"/>
      <c r="L200" s="153"/>
      <c r="M200" s="153"/>
      <c r="N200" s="153"/>
      <c r="O200" s="153"/>
      <c r="P200" s="153"/>
    </row>
    <row r="201" spans="2:16" ht="14">
      <c r="B201" s="153"/>
      <c r="C201" s="153"/>
      <c r="D201" s="153"/>
      <c r="E201" s="153"/>
      <c r="F201" s="153"/>
      <c r="G201" s="153"/>
      <c r="H201" s="153"/>
      <c r="I201" s="153"/>
      <c r="J201" s="153"/>
      <c r="K201" s="153"/>
      <c r="L201" s="153"/>
      <c r="M201" s="153"/>
      <c r="N201" s="153"/>
      <c r="O201" s="153"/>
      <c r="P201" s="153"/>
    </row>
    <row r="202" spans="2:16" ht="14">
      <c r="B202" s="153"/>
      <c r="C202" s="153"/>
      <c r="D202" s="153"/>
      <c r="E202" s="153"/>
      <c r="F202" s="153"/>
      <c r="G202" s="153"/>
      <c r="H202" s="153"/>
      <c r="I202" s="153"/>
      <c r="J202" s="153"/>
      <c r="K202" s="153"/>
      <c r="L202" s="153"/>
      <c r="M202" s="153"/>
      <c r="N202" s="153"/>
      <c r="O202" s="153"/>
      <c r="P202" s="153"/>
    </row>
    <row r="203" spans="2:16" ht="14">
      <c r="B203" s="153"/>
      <c r="C203" s="153"/>
      <c r="D203" s="153"/>
      <c r="E203" s="153"/>
      <c r="F203" s="153"/>
      <c r="G203" s="153"/>
      <c r="H203" s="153"/>
      <c r="I203" s="153"/>
      <c r="J203" s="153"/>
      <c r="K203" s="153"/>
      <c r="L203" s="153"/>
      <c r="M203" s="153"/>
      <c r="N203" s="153"/>
      <c r="O203" s="153"/>
      <c r="P203" s="153"/>
    </row>
    <row r="204" spans="2:16" ht="14">
      <c r="B204" s="153"/>
      <c r="C204" s="153"/>
      <c r="D204" s="153"/>
      <c r="E204" s="153"/>
      <c r="F204" s="153"/>
      <c r="G204" s="153"/>
      <c r="H204" s="153"/>
      <c r="I204" s="153"/>
      <c r="J204" s="153"/>
      <c r="K204" s="153"/>
      <c r="L204" s="153"/>
      <c r="M204" s="153"/>
      <c r="N204" s="153"/>
      <c r="O204" s="153"/>
      <c r="P204" s="153"/>
    </row>
    <row r="205" spans="2:16" ht="14">
      <c r="B205" s="153"/>
      <c r="C205" s="153"/>
      <c r="D205" s="153"/>
      <c r="E205" s="153"/>
      <c r="F205" s="153"/>
      <c r="G205" s="153"/>
      <c r="H205" s="153"/>
      <c r="I205" s="153"/>
      <c r="J205" s="153"/>
      <c r="K205" s="153"/>
      <c r="L205" s="153"/>
      <c r="M205" s="153"/>
      <c r="N205" s="153"/>
      <c r="O205" s="153"/>
      <c r="P205" s="153"/>
    </row>
    <row r="206" spans="2:16" ht="14">
      <c r="B206" s="153"/>
      <c r="C206" s="153"/>
      <c r="D206" s="153"/>
      <c r="E206" s="153"/>
      <c r="F206" s="153"/>
      <c r="G206" s="153"/>
      <c r="H206" s="153"/>
      <c r="I206" s="153"/>
      <c r="J206" s="153"/>
      <c r="K206" s="153"/>
      <c r="L206" s="153"/>
      <c r="M206" s="153"/>
      <c r="N206" s="153"/>
      <c r="O206" s="153"/>
      <c r="P206" s="153"/>
    </row>
    <row r="207" spans="2:16" ht="14">
      <c r="B207" s="153"/>
      <c r="C207" s="153"/>
      <c r="D207" s="153"/>
      <c r="E207" s="153"/>
      <c r="F207" s="153"/>
      <c r="G207" s="153"/>
      <c r="H207" s="153"/>
      <c r="I207" s="153"/>
      <c r="J207" s="153"/>
      <c r="K207" s="153"/>
      <c r="L207" s="153"/>
      <c r="M207" s="153"/>
      <c r="N207" s="153"/>
      <c r="O207" s="153"/>
      <c r="P207" s="153"/>
    </row>
    <row r="208" spans="2:16" ht="14">
      <c r="B208" s="153"/>
      <c r="C208" s="153"/>
      <c r="D208" s="153"/>
      <c r="E208" s="153"/>
      <c r="F208" s="153"/>
      <c r="G208" s="153"/>
      <c r="H208" s="153"/>
      <c r="I208" s="153"/>
      <c r="J208" s="153"/>
      <c r="K208" s="153"/>
      <c r="L208" s="153"/>
      <c r="M208" s="153"/>
      <c r="N208" s="153"/>
      <c r="O208" s="153"/>
      <c r="P208" s="153"/>
    </row>
    <row r="209" spans="2:16" ht="14">
      <c r="B209" s="153"/>
      <c r="C209" s="153"/>
      <c r="D209" s="153"/>
      <c r="E209" s="153"/>
      <c r="F209" s="153"/>
      <c r="G209" s="153"/>
      <c r="H209" s="153"/>
      <c r="I209" s="153"/>
      <c r="J209" s="153"/>
      <c r="K209" s="153"/>
      <c r="L209" s="153"/>
      <c r="M209" s="153"/>
      <c r="N209" s="153"/>
      <c r="O209" s="153"/>
      <c r="P209" s="153"/>
    </row>
    <row r="210" spans="2:16" ht="14">
      <c r="B210" s="153"/>
      <c r="C210" s="153"/>
      <c r="D210" s="153"/>
      <c r="E210" s="153"/>
      <c r="F210" s="153"/>
      <c r="G210" s="153"/>
      <c r="H210" s="153"/>
      <c r="I210" s="153"/>
      <c r="J210" s="153"/>
      <c r="K210" s="153"/>
      <c r="L210" s="153"/>
      <c r="M210" s="153"/>
      <c r="N210" s="153"/>
      <c r="O210" s="153"/>
      <c r="P210" s="153"/>
    </row>
    <row r="211" spans="2:16" ht="14">
      <c r="B211" s="153"/>
      <c r="C211" s="153"/>
      <c r="D211" s="153"/>
      <c r="E211" s="153"/>
      <c r="F211" s="153"/>
      <c r="G211" s="153"/>
      <c r="H211" s="153"/>
      <c r="I211" s="153"/>
      <c r="J211" s="153"/>
      <c r="K211" s="153"/>
      <c r="L211" s="153"/>
      <c r="M211" s="153"/>
      <c r="N211" s="153"/>
      <c r="O211" s="153"/>
      <c r="P211" s="153"/>
    </row>
    <row r="212" spans="2:16" ht="14">
      <c r="B212" s="153"/>
      <c r="C212" s="153"/>
      <c r="D212" s="153"/>
      <c r="E212" s="153"/>
      <c r="F212" s="153"/>
      <c r="G212" s="153"/>
      <c r="H212" s="153"/>
      <c r="I212" s="153"/>
      <c r="J212" s="153"/>
      <c r="K212" s="153"/>
      <c r="L212" s="153"/>
      <c r="M212" s="153"/>
      <c r="N212" s="153"/>
      <c r="O212" s="153"/>
      <c r="P212" s="153"/>
    </row>
    <row r="213" spans="2:16" ht="14">
      <c r="B213" s="153"/>
      <c r="C213" s="153"/>
      <c r="D213" s="153"/>
      <c r="E213" s="153"/>
      <c r="F213" s="153"/>
      <c r="G213" s="153"/>
      <c r="H213" s="153"/>
      <c r="I213" s="153"/>
      <c r="J213" s="153"/>
      <c r="K213" s="153"/>
      <c r="L213" s="153"/>
      <c r="M213" s="153"/>
      <c r="N213" s="153"/>
      <c r="O213" s="153"/>
      <c r="P213" s="153"/>
    </row>
    <row r="214" spans="2:16" ht="14">
      <c r="B214" s="153"/>
      <c r="C214" s="153"/>
      <c r="D214" s="153"/>
      <c r="E214" s="153"/>
      <c r="F214" s="153"/>
      <c r="G214" s="153"/>
      <c r="H214" s="153"/>
      <c r="I214" s="153"/>
      <c r="J214" s="153"/>
      <c r="K214" s="153"/>
      <c r="L214" s="153"/>
      <c r="M214" s="153"/>
      <c r="N214" s="153"/>
      <c r="O214" s="153"/>
      <c r="P214" s="153"/>
    </row>
    <row r="215" spans="2:16" ht="14">
      <c r="B215" s="153"/>
      <c r="C215" s="153"/>
      <c r="D215" s="153"/>
      <c r="E215" s="153"/>
      <c r="F215" s="153"/>
      <c r="G215" s="153"/>
      <c r="H215" s="153"/>
      <c r="I215" s="153"/>
      <c r="J215" s="153"/>
      <c r="K215" s="153"/>
      <c r="L215" s="153"/>
      <c r="M215" s="153"/>
      <c r="N215" s="153"/>
      <c r="O215" s="153"/>
      <c r="P215" s="153"/>
    </row>
    <row r="216" spans="2:16" ht="14">
      <c r="B216" s="153"/>
      <c r="C216" s="153"/>
      <c r="D216" s="153"/>
      <c r="E216" s="153"/>
      <c r="F216" s="153"/>
      <c r="G216" s="153"/>
      <c r="H216" s="153"/>
      <c r="I216" s="153"/>
      <c r="J216" s="153"/>
      <c r="K216" s="153"/>
      <c r="L216" s="153"/>
      <c r="M216" s="153"/>
      <c r="N216" s="153"/>
      <c r="O216" s="153"/>
      <c r="P216" s="153"/>
    </row>
    <row r="217" spans="2:16" ht="14">
      <c r="B217" s="153"/>
      <c r="C217" s="153"/>
      <c r="D217" s="153"/>
      <c r="E217" s="153"/>
      <c r="F217" s="153"/>
      <c r="G217" s="153"/>
      <c r="H217" s="153"/>
      <c r="I217" s="153"/>
      <c r="J217" s="153"/>
      <c r="K217" s="153"/>
      <c r="L217" s="153"/>
      <c r="M217" s="153"/>
      <c r="N217" s="153"/>
      <c r="O217" s="153"/>
      <c r="P217" s="153"/>
    </row>
    <row r="218" spans="2:16" ht="14">
      <c r="B218" s="153"/>
      <c r="C218" s="153"/>
      <c r="D218" s="153"/>
      <c r="E218" s="153"/>
      <c r="F218" s="153"/>
      <c r="G218" s="153"/>
      <c r="H218" s="153"/>
      <c r="I218" s="153"/>
      <c r="J218" s="153"/>
      <c r="K218" s="153"/>
      <c r="L218" s="153"/>
      <c r="M218" s="153"/>
      <c r="N218" s="153"/>
      <c r="O218" s="153"/>
      <c r="P218" s="153"/>
    </row>
    <row r="219" spans="2:16" ht="14">
      <c r="B219" s="153"/>
      <c r="C219" s="153"/>
      <c r="D219" s="153"/>
      <c r="E219" s="153"/>
      <c r="F219" s="153"/>
      <c r="G219" s="153"/>
      <c r="H219" s="153"/>
      <c r="I219" s="153"/>
      <c r="J219" s="153"/>
      <c r="K219" s="153"/>
      <c r="L219" s="153"/>
      <c r="M219" s="153"/>
      <c r="N219" s="153"/>
      <c r="O219" s="153"/>
      <c r="P219" s="153"/>
    </row>
    <row r="220" spans="2:16" ht="14">
      <c r="B220" s="153"/>
      <c r="C220" s="153"/>
      <c r="D220" s="153"/>
      <c r="E220" s="153"/>
      <c r="F220" s="153"/>
      <c r="G220" s="153"/>
      <c r="H220" s="153"/>
      <c r="I220" s="153"/>
      <c r="J220" s="153"/>
      <c r="K220" s="153"/>
      <c r="L220" s="153"/>
      <c r="M220" s="153"/>
      <c r="N220" s="153"/>
      <c r="O220" s="153"/>
      <c r="P220" s="153"/>
    </row>
    <row r="221" spans="2:16" ht="14">
      <c r="B221" s="153"/>
      <c r="C221" s="153"/>
      <c r="D221" s="153"/>
      <c r="E221" s="153"/>
      <c r="F221" s="153"/>
      <c r="G221" s="153"/>
      <c r="H221" s="153"/>
      <c r="I221" s="153"/>
      <c r="J221" s="153"/>
      <c r="K221" s="153"/>
      <c r="L221" s="153"/>
      <c r="M221" s="153"/>
      <c r="N221" s="153"/>
      <c r="O221" s="153"/>
      <c r="P221" s="153"/>
    </row>
    <row r="222" spans="2:16" ht="14">
      <c r="B222" s="153"/>
      <c r="C222" s="153"/>
      <c r="D222" s="153"/>
      <c r="E222" s="153"/>
      <c r="F222" s="153"/>
      <c r="G222" s="153"/>
      <c r="H222" s="153"/>
      <c r="I222" s="153"/>
      <c r="J222" s="153"/>
      <c r="K222" s="153"/>
      <c r="L222" s="153"/>
      <c r="M222" s="153"/>
      <c r="N222" s="153"/>
      <c r="O222" s="153"/>
      <c r="P222" s="153"/>
    </row>
    <row r="223" spans="2:16" ht="14">
      <c r="B223" s="153"/>
      <c r="C223" s="153"/>
      <c r="D223" s="153"/>
      <c r="E223" s="153"/>
      <c r="F223" s="153"/>
      <c r="G223" s="153"/>
      <c r="H223" s="153"/>
      <c r="I223" s="153"/>
      <c r="J223" s="153"/>
      <c r="K223" s="153"/>
      <c r="L223" s="153"/>
      <c r="M223" s="153"/>
      <c r="N223" s="153"/>
      <c r="O223" s="153"/>
      <c r="P223" s="153"/>
    </row>
    <row r="224" spans="2:16" ht="14">
      <c r="B224" s="153"/>
      <c r="C224" s="153"/>
      <c r="D224" s="153"/>
      <c r="E224" s="153"/>
      <c r="F224" s="153"/>
      <c r="G224" s="153"/>
      <c r="H224" s="153"/>
      <c r="I224" s="153"/>
      <c r="J224" s="153"/>
      <c r="K224" s="153"/>
      <c r="L224" s="153"/>
      <c r="M224" s="153"/>
      <c r="N224" s="153"/>
      <c r="O224" s="153"/>
      <c r="P224" s="153"/>
    </row>
    <row r="225" spans="2:16" ht="14">
      <c r="B225" s="153"/>
      <c r="C225" s="153"/>
      <c r="D225" s="153"/>
      <c r="E225" s="153"/>
      <c r="F225" s="153"/>
      <c r="G225" s="153"/>
      <c r="H225" s="153"/>
      <c r="I225" s="153"/>
      <c r="J225" s="153"/>
      <c r="K225" s="153"/>
      <c r="L225" s="153"/>
      <c r="M225" s="153"/>
      <c r="N225" s="153"/>
      <c r="O225" s="153"/>
      <c r="P225" s="153"/>
    </row>
    <row r="226" spans="2:16" ht="14">
      <c r="B226" s="153"/>
      <c r="C226" s="153"/>
      <c r="D226" s="153"/>
      <c r="E226" s="153"/>
      <c r="F226" s="153"/>
      <c r="G226" s="153"/>
      <c r="H226" s="153"/>
      <c r="I226" s="153"/>
      <c r="J226" s="153"/>
      <c r="K226" s="153"/>
      <c r="L226" s="153"/>
      <c r="M226" s="153"/>
      <c r="N226" s="153"/>
      <c r="O226" s="153"/>
      <c r="P226" s="153"/>
    </row>
    <row r="227" spans="2:16" ht="14">
      <c r="B227" s="153"/>
      <c r="C227" s="153"/>
      <c r="D227" s="153"/>
      <c r="E227" s="153"/>
      <c r="F227" s="153"/>
      <c r="G227" s="153"/>
      <c r="H227" s="153"/>
      <c r="I227" s="153"/>
      <c r="J227" s="153"/>
      <c r="K227" s="153"/>
      <c r="L227" s="153"/>
      <c r="M227" s="153"/>
      <c r="N227" s="153"/>
      <c r="O227" s="153"/>
      <c r="P227" s="153"/>
    </row>
    <row r="228" spans="2:16" ht="14">
      <c r="B228" s="153"/>
      <c r="C228" s="153"/>
      <c r="D228" s="153"/>
      <c r="E228" s="153"/>
      <c r="F228" s="153"/>
      <c r="G228" s="153"/>
      <c r="H228" s="153"/>
      <c r="I228" s="153"/>
      <c r="J228" s="153"/>
      <c r="K228" s="153"/>
      <c r="L228" s="153"/>
      <c r="M228" s="153"/>
      <c r="N228" s="153"/>
      <c r="O228" s="153"/>
      <c r="P228" s="153"/>
    </row>
    <row r="229" spans="2:16" ht="14">
      <c r="B229" s="153"/>
      <c r="C229" s="153"/>
      <c r="D229" s="153"/>
      <c r="E229" s="153"/>
      <c r="F229" s="153"/>
      <c r="G229" s="153"/>
      <c r="H229" s="153"/>
      <c r="I229" s="153"/>
      <c r="J229" s="153"/>
      <c r="K229" s="153"/>
      <c r="L229" s="153"/>
      <c r="M229" s="153"/>
      <c r="N229" s="153"/>
      <c r="O229" s="153"/>
      <c r="P229" s="153"/>
    </row>
    <row r="230" spans="2:16" ht="14">
      <c r="B230" s="153"/>
      <c r="C230" s="153"/>
      <c r="D230" s="153"/>
      <c r="E230" s="153"/>
      <c r="F230" s="153"/>
      <c r="G230" s="153"/>
      <c r="H230" s="153"/>
      <c r="I230" s="153"/>
      <c r="J230" s="153"/>
      <c r="K230" s="153"/>
      <c r="L230" s="153"/>
      <c r="M230" s="153"/>
      <c r="N230" s="153"/>
      <c r="O230" s="153"/>
      <c r="P230" s="153"/>
    </row>
    <row r="231" spans="2:16" ht="14">
      <c r="B231" s="153"/>
      <c r="C231" s="153"/>
      <c r="D231" s="153"/>
      <c r="E231" s="153"/>
      <c r="F231" s="153"/>
      <c r="G231" s="153"/>
      <c r="H231" s="153"/>
      <c r="I231" s="153"/>
      <c r="J231" s="153"/>
      <c r="K231" s="153"/>
      <c r="L231" s="153"/>
      <c r="M231" s="153"/>
      <c r="N231" s="153"/>
      <c r="O231" s="153"/>
      <c r="P231" s="153"/>
    </row>
    <row r="232" spans="2:16" ht="14">
      <c r="B232" s="153"/>
      <c r="C232" s="153"/>
      <c r="D232" s="153"/>
      <c r="E232" s="153"/>
      <c r="F232" s="153"/>
      <c r="G232" s="153"/>
      <c r="H232" s="153"/>
      <c r="I232" s="153"/>
      <c r="J232" s="153"/>
      <c r="K232" s="153"/>
      <c r="L232" s="153"/>
      <c r="M232" s="153"/>
      <c r="N232" s="153"/>
      <c r="O232" s="153"/>
      <c r="P232" s="153"/>
    </row>
    <row r="233" spans="2:16" ht="14">
      <c r="B233" s="153"/>
      <c r="C233" s="153"/>
      <c r="D233" s="153"/>
      <c r="E233" s="153"/>
      <c r="F233" s="153"/>
      <c r="G233" s="153"/>
      <c r="H233" s="153"/>
      <c r="I233" s="153"/>
      <c r="J233" s="153"/>
      <c r="K233" s="153"/>
      <c r="L233" s="153"/>
      <c r="M233" s="153"/>
      <c r="N233" s="153"/>
      <c r="O233" s="153"/>
      <c r="P233" s="153"/>
    </row>
    <row r="234" spans="2:16" ht="14">
      <c r="B234" s="153"/>
      <c r="C234" s="153"/>
      <c r="D234" s="153"/>
      <c r="E234" s="153"/>
      <c r="F234" s="153"/>
      <c r="G234" s="153"/>
      <c r="H234" s="153"/>
      <c r="I234" s="153"/>
      <c r="J234" s="153"/>
      <c r="K234" s="153"/>
      <c r="L234" s="153"/>
      <c r="M234" s="153"/>
      <c r="N234" s="153"/>
      <c r="O234" s="153"/>
      <c r="P234" s="153"/>
    </row>
    <row r="235" spans="2:16" ht="14">
      <c r="B235" s="153"/>
      <c r="C235" s="153"/>
      <c r="D235" s="153"/>
      <c r="E235" s="153"/>
      <c r="F235" s="153"/>
      <c r="G235" s="153"/>
      <c r="H235" s="153"/>
      <c r="I235" s="153"/>
      <c r="J235" s="153"/>
      <c r="K235" s="153"/>
      <c r="L235" s="153"/>
      <c r="M235" s="153"/>
      <c r="N235" s="153"/>
      <c r="O235" s="153"/>
      <c r="P235" s="153"/>
    </row>
    <row r="236" spans="2:16" ht="14">
      <c r="B236" s="153"/>
      <c r="C236" s="153"/>
      <c r="D236" s="153"/>
      <c r="E236" s="153"/>
      <c r="F236" s="153"/>
      <c r="G236" s="153"/>
      <c r="H236" s="153"/>
      <c r="I236" s="153"/>
      <c r="J236" s="153"/>
      <c r="K236" s="153"/>
      <c r="L236" s="153"/>
      <c r="M236" s="153"/>
      <c r="N236" s="153"/>
      <c r="O236" s="153"/>
      <c r="P236" s="153"/>
    </row>
    <row r="237" spans="2:16" ht="14">
      <c r="B237" s="153"/>
      <c r="C237" s="153"/>
      <c r="D237" s="153"/>
      <c r="E237" s="153"/>
      <c r="F237" s="153"/>
      <c r="G237" s="153"/>
      <c r="H237" s="153"/>
      <c r="I237" s="153"/>
      <c r="J237" s="153"/>
      <c r="K237" s="153"/>
      <c r="L237" s="153"/>
      <c r="M237" s="153"/>
      <c r="N237" s="153"/>
      <c r="O237" s="153"/>
      <c r="P237" s="153"/>
    </row>
    <row r="238" spans="2:16" ht="14">
      <c r="B238" s="153"/>
      <c r="C238" s="153"/>
      <c r="D238" s="153"/>
      <c r="E238" s="153"/>
      <c r="F238" s="153"/>
      <c r="G238" s="153"/>
      <c r="H238" s="153"/>
      <c r="I238" s="153"/>
      <c r="J238" s="153"/>
      <c r="K238" s="153"/>
      <c r="L238" s="153"/>
      <c r="M238" s="153"/>
      <c r="N238" s="153"/>
      <c r="O238" s="153"/>
      <c r="P238" s="153"/>
    </row>
    <row r="239" spans="2:16" ht="14">
      <c r="B239" s="153"/>
      <c r="C239" s="153"/>
      <c r="D239" s="153"/>
      <c r="E239" s="153"/>
      <c r="F239" s="153"/>
      <c r="G239" s="153"/>
      <c r="H239" s="153"/>
      <c r="I239" s="153"/>
      <c r="J239" s="153"/>
      <c r="K239" s="153"/>
      <c r="L239" s="153"/>
      <c r="M239" s="153"/>
      <c r="N239" s="153"/>
      <c r="O239" s="153"/>
      <c r="P239" s="153"/>
    </row>
    <row r="240" spans="2:16" ht="14">
      <c r="B240" s="153"/>
      <c r="C240" s="153"/>
      <c r="D240" s="153"/>
      <c r="E240" s="153"/>
      <c r="F240" s="153"/>
      <c r="G240" s="153"/>
      <c r="H240" s="153"/>
      <c r="I240" s="153"/>
      <c r="J240" s="153"/>
      <c r="K240" s="153"/>
      <c r="L240" s="153"/>
      <c r="M240" s="153"/>
      <c r="N240" s="153"/>
      <c r="O240" s="153"/>
      <c r="P240" s="153"/>
    </row>
    <row r="241" spans="2:16" ht="14">
      <c r="B241" s="153"/>
      <c r="C241" s="153"/>
      <c r="D241" s="153"/>
      <c r="E241" s="153"/>
      <c r="F241" s="153"/>
      <c r="G241" s="153"/>
      <c r="H241" s="153"/>
      <c r="I241" s="153"/>
      <c r="J241" s="153"/>
      <c r="K241" s="153"/>
      <c r="L241" s="153"/>
      <c r="M241" s="153"/>
      <c r="N241" s="153"/>
      <c r="O241" s="153"/>
      <c r="P241" s="153"/>
    </row>
    <row r="242" spans="2:16" ht="14">
      <c r="B242" s="153"/>
      <c r="C242" s="153"/>
      <c r="D242" s="153"/>
      <c r="E242" s="153"/>
      <c r="F242" s="153"/>
      <c r="G242" s="153"/>
      <c r="H242" s="153"/>
      <c r="I242" s="153"/>
      <c r="J242" s="153"/>
      <c r="K242" s="153"/>
      <c r="L242" s="153"/>
      <c r="M242" s="153"/>
      <c r="N242" s="153"/>
      <c r="O242" s="153"/>
      <c r="P242" s="153"/>
    </row>
    <row r="243" spans="2:16" ht="14">
      <c r="B243" s="153"/>
      <c r="C243" s="153"/>
      <c r="D243" s="153"/>
      <c r="E243" s="153"/>
      <c r="F243" s="153"/>
      <c r="G243" s="153"/>
      <c r="H243" s="153"/>
      <c r="I243" s="153"/>
      <c r="J243" s="153"/>
      <c r="K243" s="153"/>
      <c r="L243" s="153"/>
      <c r="M243" s="153"/>
      <c r="N243" s="153"/>
      <c r="O243" s="153"/>
      <c r="P243" s="153"/>
    </row>
    <row r="244" spans="2:16" ht="14">
      <c r="B244" s="153"/>
      <c r="C244" s="153"/>
      <c r="D244" s="153"/>
      <c r="E244" s="153"/>
      <c r="F244" s="153"/>
      <c r="G244" s="153"/>
      <c r="H244" s="153"/>
      <c r="I244" s="153"/>
      <c r="J244" s="153"/>
      <c r="K244" s="153"/>
      <c r="L244" s="153"/>
      <c r="M244" s="153"/>
      <c r="N244" s="153"/>
      <c r="O244" s="153"/>
      <c r="P244" s="153"/>
    </row>
    <row r="245" spans="2:16" ht="14">
      <c r="B245" s="153"/>
      <c r="C245" s="153"/>
      <c r="D245" s="153"/>
      <c r="E245" s="153"/>
      <c r="F245" s="153"/>
      <c r="G245" s="153"/>
      <c r="H245" s="153"/>
      <c r="I245" s="153"/>
      <c r="J245" s="153"/>
      <c r="K245" s="153"/>
      <c r="L245" s="153"/>
      <c r="M245" s="153"/>
      <c r="N245" s="153"/>
      <c r="O245" s="153"/>
      <c r="P245" s="153"/>
    </row>
  </sheetData>
  <sheetProtection algorithmName="SHA-512" hashValue="wj78jsTX7ASq9y0fMzn4DDsMDVD4J3N7KbRJM9BcWV00srXMeB1nu4+FzHjhnT/Ml91LLsQjGAdnRXPEQ4jkrA==" saltValue="MHzqgMfAoNTwKHjcknkf9w==" spinCount="100000" sheet="1" formatCells="0" formatColumns="0" formatRows="0" insertRows="0" autoFilter="0"/>
  <mergeCells count="1">
    <mergeCell ref="B2:I2"/>
  </mergeCells>
  <dataValidations count="2">
    <dataValidation type="list" allowBlank="1" showInputMessage="1" showErrorMessage="1" sqref="N4:N40" xr:uid="{1FCE3C32-7CBC-D840-89FD-0483C960BA37}">
      <formula1>"Open, Closed"</formula1>
    </dataValidation>
    <dataValidation type="list" allowBlank="1" showInputMessage="1" showErrorMessage="1" sqref="G4:H30" xr:uid="{DE92FE5B-64C2-4B82-8335-AFFD8717085B}">
      <formula1>"Included, Not applicable (does not occur)"</formula1>
    </dataValidation>
  </dataValidations>
  <hyperlinks>
    <hyperlink ref="J2" r:id="rId1" xr:uid="{CD371D93-9E4F-A740-A17F-C1CF6DECE2A0}"/>
  </hyperlinks>
  <pageMargins left="0.7" right="0.7" top="0.75" bottom="0.75" header="0.3" footer="0.3"/>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CC99-FA50-7E42-93F1-DB5BE1D80F48}">
  <sheetPr codeName="Sheet4"/>
  <dimension ref="A1:X253"/>
  <sheetViews>
    <sheetView zoomScale="85" zoomScaleNormal="85" workbookViewId="0">
      <pane ySplit="5" topLeftCell="A6" activePane="bottomLeft" state="frozen"/>
      <selection pane="bottomLeft" activeCell="B1" sqref="B1"/>
    </sheetView>
  </sheetViews>
  <sheetFormatPr baseColWidth="10" defaultColWidth="10.83203125" defaultRowHeight="13"/>
  <cols>
    <col min="1" max="1" width="3.5" style="33" customWidth="1"/>
    <col min="2" max="2" width="43.1640625" style="33" bestFit="1" customWidth="1"/>
    <col min="3" max="8" width="36.1640625" style="33" customWidth="1"/>
    <col min="9" max="9" width="23.33203125" style="33" customWidth="1"/>
    <col min="10" max="10" width="27" style="33" customWidth="1"/>
    <col min="11" max="11" width="21.33203125" style="33" customWidth="1"/>
    <col min="12" max="12" width="34.5" style="33" customWidth="1"/>
    <col min="13" max="13" width="32.6640625" style="33" customWidth="1"/>
    <col min="14" max="16384" width="10.83203125" style="33"/>
  </cols>
  <sheetData>
    <row r="1" spans="1:24" ht="30" customHeight="1">
      <c r="A1" s="244"/>
      <c r="B1" s="248" t="s">
        <v>236</v>
      </c>
      <c r="C1" s="249"/>
      <c r="D1" s="250"/>
      <c r="E1" s="251"/>
      <c r="F1" s="252"/>
      <c r="G1" s="251"/>
      <c r="H1" s="250"/>
      <c r="I1" s="250"/>
      <c r="J1" s="245"/>
      <c r="K1" s="245"/>
      <c r="L1" s="245"/>
      <c r="M1" s="245"/>
      <c r="N1" s="246"/>
      <c r="O1" s="246"/>
      <c r="P1" s="246"/>
      <c r="Q1" s="246"/>
      <c r="R1" s="246"/>
      <c r="S1" s="246"/>
      <c r="T1" s="246"/>
      <c r="U1" s="246"/>
      <c r="V1" s="246"/>
      <c r="W1" s="246"/>
      <c r="X1" s="246"/>
    </row>
    <row r="2" spans="1:24" ht="155" customHeight="1">
      <c r="B2" s="1265" t="s">
        <v>237</v>
      </c>
      <c r="C2" s="1265"/>
      <c r="D2" s="1265"/>
      <c r="E2" s="1265"/>
      <c r="F2" s="1265"/>
      <c r="G2" s="1265"/>
      <c r="H2" s="1183"/>
      <c r="I2" s="1183"/>
      <c r="J2" s="1183"/>
      <c r="K2" s="1183"/>
      <c r="L2" s="1183"/>
      <c r="M2" s="1183"/>
      <c r="N2" s="247"/>
    </row>
    <row r="3" spans="1:24">
      <c r="B3" s="1155"/>
      <c r="C3" s="1155"/>
      <c r="D3" s="1155"/>
      <c r="E3" s="1155"/>
      <c r="F3" s="1155"/>
      <c r="G3" s="1155"/>
      <c r="H3" s="1155"/>
      <c r="I3" s="1155"/>
    </row>
    <row r="4" spans="1:24" s="406" customFormat="1" ht="84">
      <c r="B4" s="1177" t="s">
        <v>238</v>
      </c>
      <c r="C4" s="1177" t="s">
        <v>239</v>
      </c>
      <c r="D4" s="1177" t="s">
        <v>240</v>
      </c>
      <c r="E4" s="1177" t="s">
        <v>241</v>
      </c>
      <c r="F4" s="1177" t="s">
        <v>242</v>
      </c>
      <c r="G4" s="1177" t="s">
        <v>243</v>
      </c>
      <c r="H4" s="1177" t="s">
        <v>244</v>
      </c>
      <c r="I4" s="1177" t="s">
        <v>245</v>
      </c>
    </row>
    <row r="5" spans="1:24" s="4" customFormat="1" ht="30" customHeight="1">
      <c r="B5" s="501" t="s">
        <v>246</v>
      </c>
      <c r="C5" s="501" t="s">
        <v>247</v>
      </c>
      <c r="D5" s="501" t="s">
        <v>248</v>
      </c>
      <c r="E5" s="501" t="s">
        <v>249</v>
      </c>
      <c r="F5" s="501" t="s">
        <v>250</v>
      </c>
      <c r="G5" s="501" t="s">
        <v>251</v>
      </c>
      <c r="H5" s="501" t="s">
        <v>252</v>
      </c>
      <c r="I5" s="501" t="s">
        <v>253</v>
      </c>
      <c r="J5" s="501" t="s">
        <v>254</v>
      </c>
      <c r="K5" s="1164" t="s">
        <v>118</v>
      </c>
      <c r="L5" s="1164" t="s">
        <v>119</v>
      </c>
      <c r="M5" s="1164" t="s">
        <v>120</v>
      </c>
    </row>
    <row r="6" spans="1:24" s="168" customFormat="1" ht="17" customHeight="1">
      <c r="B6" s="589" t="s">
        <v>255</v>
      </c>
      <c r="C6" s="589" t="s">
        <v>256</v>
      </c>
      <c r="D6" s="589"/>
      <c r="E6" s="589" t="s">
        <v>257</v>
      </c>
      <c r="F6" s="589"/>
      <c r="G6" s="589"/>
      <c r="H6" s="589" t="s">
        <v>258</v>
      </c>
      <c r="I6" s="590" t="s">
        <v>259</v>
      </c>
      <c r="J6" s="589"/>
      <c r="K6" s="589"/>
      <c r="L6" s="589"/>
      <c r="M6" s="589"/>
    </row>
    <row r="7" spans="1:24" s="168" customFormat="1">
      <c r="B7" s="589"/>
      <c r="C7" s="589"/>
      <c r="D7" s="589"/>
      <c r="E7" s="589"/>
      <c r="F7" s="589"/>
      <c r="G7" s="589"/>
      <c r="H7" s="589"/>
      <c r="I7" s="590"/>
      <c r="J7" s="589"/>
      <c r="K7" s="589"/>
      <c r="L7" s="589"/>
      <c r="M7" s="589"/>
    </row>
    <row r="8" spans="1:24" s="168" customFormat="1">
      <c r="B8" s="589"/>
      <c r="C8" s="589"/>
      <c r="D8" s="589"/>
      <c r="E8" s="589"/>
      <c r="F8" s="589"/>
      <c r="G8" s="589"/>
      <c r="H8" s="589"/>
      <c r="I8" s="590"/>
      <c r="J8" s="589"/>
      <c r="K8" s="589"/>
      <c r="L8" s="589"/>
      <c r="M8" s="589"/>
    </row>
    <row r="9" spans="1:24" s="168" customFormat="1">
      <c r="B9" s="589"/>
      <c r="C9" s="589"/>
      <c r="D9" s="589"/>
      <c r="E9" s="589"/>
      <c r="F9" s="589"/>
      <c r="G9" s="589"/>
      <c r="H9" s="589"/>
      <c r="I9" s="590"/>
      <c r="J9" s="589"/>
      <c r="K9" s="589"/>
      <c r="L9" s="589"/>
      <c r="M9" s="589"/>
    </row>
    <row r="10" spans="1:24" s="168" customFormat="1">
      <c r="B10" s="589"/>
      <c r="C10" s="589"/>
      <c r="D10" s="589"/>
      <c r="E10" s="589"/>
      <c r="F10" s="589"/>
      <c r="G10" s="589"/>
      <c r="H10" s="589"/>
      <c r="I10" s="590"/>
      <c r="J10" s="589"/>
      <c r="K10" s="589"/>
      <c r="L10" s="589"/>
      <c r="M10" s="589"/>
    </row>
    <row r="11" spans="1:24" s="168" customFormat="1">
      <c r="B11" s="589"/>
      <c r="C11" s="589"/>
      <c r="D11" s="589"/>
      <c r="E11" s="589"/>
      <c r="F11" s="589"/>
      <c r="G11" s="589"/>
      <c r="H11" s="589"/>
      <c r="I11" s="590"/>
      <c r="J11" s="589"/>
      <c r="K11" s="589"/>
      <c r="L11" s="589"/>
      <c r="M11" s="589"/>
    </row>
    <row r="12" spans="1:24" s="168" customFormat="1">
      <c r="B12" s="589"/>
      <c r="C12" s="589"/>
      <c r="D12" s="589"/>
      <c r="E12" s="589"/>
      <c r="F12" s="589"/>
      <c r="G12" s="589"/>
      <c r="H12" s="589"/>
      <c r="I12" s="590"/>
      <c r="J12" s="589"/>
      <c r="K12" s="589"/>
      <c r="L12" s="589"/>
      <c r="M12" s="589"/>
    </row>
    <row r="13" spans="1:24" s="168" customFormat="1">
      <c r="B13" s="589"/>
      <c r="C13" s="589"/>
      <c r="D13" s="589"/>
      <c r="E13" s="589"/>
      <c r="F13" s="589"/>
      <c r="G13" s="589"/>
      <c r="H13" s="589"/>
      <c r="I13" s="590"/>
      <c r="J13" s="589"/>
      <c r="K13" s="589"/>
      <c r="L13" s="589"/>
      <c r="M13" s="589"/>
    </row>
    <row r="14" spans="1:24" s="168" customFormat="1">
      <c r="B14" s="589"/>
      <c r="C14" s="589"/>
      <c r="D14" s="589"/>
      <c r="E14" s="589"/>
      <c r="F14" s="589"/>
      <c r="G14" s="589"/>
      <c r="H14" s="589"/>
      <c r="I14" s="590"/>
      <c r="J14" s="589"/>
      <c r="K14" s="589"/>
      <c r="L14" s="589"/>
      <c r="M14" s="589"/>
    </row>
    <row r="15" spans="1:24" s="168" customFormat="1">
      <c r="B15" s="589"/>
      <c r="C15" s="589"/>
      <c r="D15" s="589"/>
      <c r="E15" s="589"/>
      <c r="F15" s="589"/>
      <c r="G15" s="589"/>
      <c r="H15" s="589"/>
      <c r="I15" s="590"/>
      <c r="J15" s="589"/>
      <c r="K15" s="589"/>
      <c r="L15" s="589"/>
      <c r="M15" s="589"/>
    </row>
    <row r="16" spans="1:24" s="168" customFormat="1">
      <c r="B16" s="589"/>
      <c r="C16" s="589"/>
      <c r="D16" s="589"/>
      <c r="E16" s="589"/>
      <c r="F16" s="589"/>
      <c r="G16" s="589"/>
      <c r="H16" s="589"/>
      <c r="I16" s="590"/>
      <c r="J16" s="589"/>
      <c r="K16" s="589"/>
      <c r="L16" s="589"/>
      <c r="M16" s="589"/>
    </row>
    <row r="17" spans="2:13" s="168" customFormat="1">
      <c r="B17" s="589"/>
      <c r="C17" s="589"/>
      <c r="D17" s="589"/>
      <c r="E17" s="589"/>
      <c r="F17" s="589"/>
      <c r="G17" s="589"/>
      <c r="H17" s="589"/>
      <c r="I17" s="590"/>
      <c r="J17" s="589"/>
      <c r="K17" s="589"/>
      <c r="L17" s="589"/>
      <c r="M17" s="589"/>
    </row>
    <row r="18" spans="2:13" s="168" customFormat="1">
      <c r="B18" s="589"/>
      <c r="C18" s="589"/>
      <c r="D18" s="589"/>
      <c r="E18" s="589"/>
      <c r="F18" s="589"/>
      <c r="G18" s="589"/>
      <c r="H18" s="589"/>
      <c r="I18" s="590"/>
      <c r="J18" s="589"/>
      <c r="K18" s="589"/>
      <c r="L18" s="589"/>
      <c r="M18" s="589"/>
    </row>
    <row r="19" spans="2:13" s="168" customFormat="1">
      <c r="B19" s="589"/>
      <c r="C19" s="589"/>
      <c r="D19" s="589"/>
      <c r="E19" s="589"/>
      <c r="F19" s="589"/>
      <c r="G19" s="589"/>
      <c r="H19" s="589"/>
      <c r="I19" s="590"/>
      <c r="J19" s="589"/>
      <c r="L19" s="589"/>
      <c r="M19" s="589"/>
    </row>
    <row r="20" spans="2:13" s="168" customFormat="1">
      <c r="B20" s="589"/>
      <c r="C20" s="589"/>
      <c r="D20" s="589"/>
      <c r="E20" s="589"/>
      <c r="F20" s="589"/>
      <c r="G20" s="589"/>
      <c r="H20" s="589"/>
      <c r="I20" s="590"/>
      <c r="J20" s="589"/>
      <c r="K20" s="589"/>
      <c r="L20" s="589"/>
      <c r="M20" s="589"/>
    </row>
    <row r="21" spans="2:13" s="168" customFormat="1">
      <c r="B21" s="589"/>
      <c r="C21" s="589"/>
      <c r="D21" s="589"/>
      <c r="E21" s="589"/>
      <c r="F21" s="589"/>
      <c r="G21" s="589"/>
      <c r="H21" s="589"/>
      <c r="I21" s="590"/>
      <c r="J21" s="589"/>
      <c r="K21" s="589"/>
      <c r="L21" s="589"/>
      <c r="M21" s="589"/>
    </row>
    <row r="22" spans="2:13" s="168" customFormat="1">
      <c r="B22" s="589"/>
      <c r="C22" s="589"/>
      <c r="D22" s="589"/>
      <c r="E22" s="589"/>
      <c r="F22" s="589"/>
      <c r="G22" s="589"/>
      <c r="H22" s="589"/>
      <c r="I22" s="590"/>
      <c r="J22" s="589"/>
      <c r="K22" s="589"/>
      <c r="L22" s="589"/>
      <c r="M22" s="589"/>
    </row>
    <row r="23" spans="2:13" s="168" customFormat="1">
      <c r="B23" s="589"/>
      <c r="C23" s="589"/>
      <c r="D23" s="589"/>
      <c r="E23" s="589"/>
      <c r="F23" s="589"/>
      <c r="G23" s="589"/>
      <c r="H23" s="589"/>
      <c r="I23" s="590"/>
      <c r="J23" s="589"/>
      <c r="K23" s="589"/>
      <c r="L23" s="589"/>
      <c r="M23" s="589"/>
    </row>
    <row r="24" spans="2:13" s="168" customFormat="1">
      <c r="B24" s="589"/>
      <c r="C24" s="589"/>
      <c r="D24" s="589"/>
      <c r="E24" s="589"/>
      <c r="F24" s="589"/>
      <c r="G24" s="589"/>
      <c r="H24" s="589"/>
      <c r="I24" s="590"/>
      <c r="J24" s="589"/>
      <c r="K24" s="589"/>
      <c r="L24" s="589"/>
      <c r="M24" s="589"/>
    </row>
    <row r="25" spans="2:13" s="168" customFormat="1">
      <c r="B25" s="589"/>
      <c r="C25" s="589"/>
      <c r="D25" s="589"/>
      <c r="E25" s="589"/>
      <c r="F25" s="589"/>
      <c r="G25" s="589"/>
      <c r="H25" s="589"/>
      <c r="I25" s="590"/>
      <c r="J25" s="589"/>
      <c r="K25" s="589"/>
      <c r="L25" s="589"/>
      <c r="M25" s="589"/>
    </row>
    <row r="26" spans="2:13" s="168" customFormat="1">
      <c r="I26" s="591"/>
    </row>
    <row r="27" spans="2:13" s="168" customFormat="1">
      <c r="I27" s="591"/>
    </row>
    <row r="28" spans="2:13" s="168" customFormat="1">
      <c r="I28" s="591"/>
    </row>
    <row r="29" spans="2:13" s="168" customFormat="1">
      <c r="I29" s="591"/>
    </row>
    <row r="30" spans="2:13" s="168" customFormat="1">
      <c r="I30" s="591"/>
    </row>
    <row r="31" spans="2:13" s="168" customFormat="1">
      <c r="I31" s="591"/>
    </row>
    <row r="32" spans="2:13" s="168" customFormat="1">
      <c r="I32" s="591"/>
    </row>
    <row r="33" spans="9:9" s="168" customFormat="1">
      <c r="I33" s="591"/>
    </row>
    <row r="34" spans="9:9" s="168" customFormat="1">
      <c r="I34" s="591"/>
    </row>
    <row r="35" spans="9:9" s="168" customFormat="1">
      <c r="I35" s="591"/>
    </row>
    <row r="36" spans="9:9" s="168" customFormat="1">
      <c r="I36" s="591"/>
    </row>
    <row r="37" spans="9:9" s="168" customFormat="1">
      <c r="I37" s="591"/>
    </row>
    <row r="38" spans="9:9" s="168" customFormat="1">
      <c r="I38" s="591"/>
    </row>
    <row r="39" spans="9:9" s="168" customFormat="1">
      <c r="I39" s="591"/>
    </row>
    <row r="40" spans="9:9" s="168" customFormat="1">
      <c r="I40" s="591"/>
    </row>
    <row r="41" spans="9:9" s="168" customFormat="1">
      <c r="I41" s="591"/>
    </row>
    <row r="42" spans="9:9" s="168" customFormat="1">
      <c r="I42" s="591"/>
    </row>
    <row r="43" spans="9:9" s="168" customFormat="1">
      <c r="I43" s="591"/>
    </row>
    <row r="44" spans="9:9" s="168" customFormat="1">
      <c r="I44" s="591"/>
    </row>
    <row r="45" spans="9:9" s="168" customFormat="1">
      <c r="I45" s="591"/>
    </row>
    <row r="46" spans="9:9" s="168" customFormat="1">
      <c r="I46" s="591"/>
    </row>
    <row r="47" spans="9:9" s="168" customFormat="1">
      <c r="I47" s="591"/>
    </row>
    <row r="48" spans="9:9" s="168" customFormat="1">
      <c r="I48" s="591"/>
    </row>
    <row r="49" spans="9:9" s="168" customFormat="1">
      <c r="I49" s="591"/>
    </row>
    <row r="50" spans="9:9" s="168" customFormat="1">
      <c r="I50" s="591"/>
    </row>
    <row r="51" spans="9:9" s="168" customFormat="1">
      <c r="I51" s="591"/>
    </row>
    <row r="52" spans="9:9" s="168" customFormat="1">
      <c r="I52" s="591"/>
    </row>
    <row r="53" spans="9:9" s="168" customFormat="1">
      <c r="I53" s="591"/>
    </row>
    <row r="54" spans="9:9" s="168" customFormat="1">
      <c r="I54" s="591"/>
    </row>
    <row r="55" spans="9:9" s="168" customFormat="1">
      <c r="I55" s="591"/>
    </row>
    <row r="56" spans="9:9" s="168" customFormat="1">
      <c r="I56" s="591"/>
    </row>
    <row r="57" spans="9:9" s="168" customFormat="1">
      <c r="I57" s="591"/>
    </row>
    <row r="58" spans="9:9" s="168" customFormat="1">
      <c r="I58" s="591"/>
    </row>
    <row r="59" spans="9:9" s="168" customFormat="1">
      <c r="I59" s="591"/>
    </row>
    <row r="60" spans="9:9" s="168" customFormat="1">
      <c r="I60" s="591"/>
    </row>
    <row r="61" spans="9:9" s="168" customFormat="1">
      <c r="I61" s="591"/>
    </row>
    <row r="62" spans="9:9" s="168" customFormat="1">
      <c r="I62" s="591"/>
    </row>
    <row r="63" spans="9:9" s="168" customFormat="1">
      <c r="I63" s="591"/>
    </row>
    <row r="64" spans="9:9" s="168" customFormat="1">
      <c r="I64" s="591"/>
    </row>
    <row r="65" spans="9:9" s="168" customFormat="1">
      <c r="I65" s="591"/>
    </row>
    <row r="66" spans="9:9" s="168" customFormat="1">
      <c r="I66" s="591"/>
    </row>
    <row r="67" spans="9:9" s="168" customFormat="1">
      <c r="I67" s="591"/>
    </row>
    <row r="68" spans="9:9" s="168" customFormat="1">
      <c r="I68" s="591"/>
    </row>
    <row r="69" spans="9:9" s="168" customFormat="1">
      <c r="I69" s="591"/>
    </row>
    <row r="70" spans="9:9" s="168" customFormat="1">
      <c r="I70" s="591"/>
    </row>
    <row r="71" spans="9:9" s="168" customFormat="1">
      <c r="I71" s="591"/>
    </row>
    <row r="72" spans="9:9" s="168" customFormat="1">
      <c r="I72" s="591"/>
    </row>
    <row r="73" spans="9:9" s="168" customFormat="1">
      <c r="I73" s="591"/>
    </row>
    <row r="74" spans="9:9" s="168" customFormat="1">
      <c r="I74" s="591"/>
    </row>
    <row r="75" spans="9:9" s="168" customFormat="1">
      <c r="I75" s="591"/>
    </row>
    <row r="76" spans="9:9" s="168" customFormat="1">
      <c r="I76" s="591"/>
    </row>
    <row r="77" spans="9:9" s="168" customFormat="1">
      <c r="I77" s="591"/>
    </row>
    <row r="78" spans="9:9" s="168" customFormat="1">
      <c r="I78" s="591"/>
    </row>
    <row r="79" spans="9:9" s="168" customFormat="1">
      <c r="I79" s="591"/>
    </row>
    <row r="80" spans="9:9" s="168" customFormat="1">
      <c r="I80" s="591"/>
    </row>
    <row r="81" spans="9:9" s="168" customFormat="1">
      <c r="I81" s="591"/>
    </row>
    <row r="82" spans="9:9" s="168" customFormat="1">
      <c r="I82" s="591"/>
    </row>
    <row r="83" spans="9:9" s="168" customFormat="1">
      <c r="I83" s="591"/>
    </row>
    <row r="84" spans="9:9" s="168" customFormat="1">
      <c r="I84" s="591"/>
    </row>
    <row r="85" spans="9:9" s="168" customFormat="1">
      <c r="I85" s="591"/>
    </row>
    <row r="86" spans="9:9" s="168" customFormat="1">
      <c r="I86" s="591"/>
    </row>
    <row r="87" spans="9:9" s="168" customFormat="1">
      <c r="I87" s="591"/>
    </row>
    <row r="88" spans="9:9" s="168" customFormat="1">
      <c r="I88" s="591"/>
    </row>
    <row r="89" spans="9:9" s="168" customFormat="1">
      <c r="I89" s="591"/>
    </row>
    <row r="90" spans="9:9" s="168" customFormat="1">
      <c r="I90" s="591"/>
    </row>
    <row r="91" spans="9:9" s="168" customFormat="1">
      <c r="I91" s="591"/>
    </row>
    <row r="92" spans="9:9" s="168" customFormat="1">
      <c r="I92" s="591"/>
    </row>
    <row r="93" spans="9:9" s="168" customFormat="1">
      <c r="I93" s="591"/>
    </row>
    <row r="94" spans="9:9" s="168" customFormat="1">
      <c r="I94" s="591"/>
    </row>
    <row r="95" spans="9:9" s="168" customFormat="1">
      <c r="I95" s="591"/>
    </row>
    <row r="96" spans="9:9" s="168" customFormat="1">
      <c r="I96" s="591"/>
    </row>
    <row r="97" spans="9:9" s="168" customFormat="1">
      <c r="I97" s="591"/>
    </row>
    <row r="98" spans="9:9" s="168" customFormat="1">
      <c r="I98" s="591"/>
    </row>
    <row r="99" spans="9:9" s="168" customFormat="1">
      <c r="I99" s="591"/>
    </row>
    <row r="100" spans="9:9" s="168" customFormat="1">
      <c r="I100" s="591"/>
    </row>
    <row r="101" spans="9:9" s="168" customFormat="1">
      <c r="I101" s="591"/>
    </row>
    <row r="102" spans="9:9" s="168" customFormat="1">
      <c r="I102" s="591"/>
    </row>
    <row r="103" spans="9:9" s="168" customFormat="1">
      <c r="I103" s="591"/>
    </row>
    <row r="104" spans="9:9" s="168" customFormat="1">
      <c r="I104" s="591"/>
    </row>
    <row r="105" spans="9:9" s="168" customFormat="1">
      <c r="I105" s="591"/>
    </row>
    <row r="106" spans="9:9" s="168" customFormat="1">
      <c r="I106" s="591"/>
    </row>
    <row r="107" spans="9:9" s="168" customFormat="1">
      <c r="I107" s="591"/>
    </row>
    <row r="108" spans="9:9" s="168" customFormat="1">
      <c r="I108" s="591"/>
    </row>
    <row r="109" spans="9:9" s="168" customFormat="1">
      <c r="I109" s="591"/>
    </row>
    <row r="110" spans="9:9" s="168" customFormat="1">
      <c r="I110" s="591"/>
    </row>
    <row r="111" spans="9:9" s="168" customFormat="1">
      <c r="I111" s="591"/>
    </row>
    <row r="112" spans="9:9" s="168" customFormat="1">
      <c r="I112" s="591"/>
    </row>
    <row r="113" spans="9:9" s="168" customFormat="1">
      <c r="I113" s="591"/>
    </row>
    <row r="114" spans="9:9" s="168" customFormat="1">
      <c r="I114" s="591"/>
    </row>
    <row r="115" spans="9:9" s="168" customFormat="1">
      <c r="I115" s="591"/>
    </row>
    <row r="116" spans="9:9" s="168" customFormat="1">
      <c r="I116" s="591"/>
    </row>
    <row r="117" spans="9:9" s="168" customFormat="1">
      <c r="I117" s="591"/>
    </row>
    <row r="118" spans="9:9" s="168" customFormat="1">
      <c r="I118" s="591"/>
    </row>
    <row r="119" spans="9:9" s="168" customFormat="1">
      <c r="I119" s="591"/>
    </row>
    <row r="120" spans="9:9" s="168" customFormat="1">
      <c r="I120" s="591"/>
    </row>
    <row r="121" spans="9:9" s="168" customFormat="1">
      <c r="I121" s="591"/>
    </row>
    <row r="122" spans="9:9" s="168" customFormat="1">
      <c r="I122" s="591"/>
    </row>
    <row r="123" spans="9:9" s="168" customFormat="1">
      <c r="I123" s="591"/>
    </row>
    <row r="124" spans="9:9" s="168" customFormat="1">
      <c r="I124" s="591"/>
    </row>
    <row r="125" spans="9:9" s="168" customFormat="1">
      <c r="I125" s="591"/>
    </row>
    <row r="126" spans="9:9" s="168" customFormat="1">
      <c r="I126" s="591"/>
    </row>
    <row r="127" spans="9:9" s="168" customFormat="1">
      <c r="I127" s="591"/>
    </row>
    <row r="128" spans="9:9" s="168" customFormat="1">
      <c r="I128" s="591"/>
    </row>
    <row r="129" spans="9:9" s="168" customFormat="1">
      <c r="I129" s="591"/>
    </row>
    <row r="130" spans="9:9" s="168" customFormat="1">
      <c r="I130" s="591"/>
    </row>
    <row r="131" spans="9:9" s="168" customFormat="1">
      <c r="I131" s="591"/>
    </row>
    <row r="132" spans="9:9" s="168" customFormat="1">
      <c r="I132" s="591"/>
    </row>
    <row r="133" spans="9:9" s="168" customFormat="1">
      <c r="I133" s="591"/>
    </row>
    <row r="134" spans="9:9" s="168" customFormat="1">
      <c r="I134" s="591"/>
    </row>
    <row r="135" spans="9:9" s="168" customFormat="1">
      <c r="I135" s="591"/>
    </row>
    <row r="136" spans="9:9" s="168" customFormat="1">
      <c r="I136" s="591"/>
    </row>
    <row r="137" spans="9:9" s="168" customFormat="1">
      <c r="I137" s="591"/>
    </row>
    <row r="138" spans="9:9" s="168" customFormat="1">
      <c r="I138" s="591"/>
    </row>
    <row r="139" spans="9:9" s="168" customFormat="1">
      <c r="I139" s="591"/>
    </row>
    <row r="140" spans="9:9" s="168" customFormat="1">
      <c r="I140" s="591"/>
    </row>
    <row r="141" spans="9:9" s="168" customFormat="1">
      <c r="I141" s="591"/>
    </row>
    <row r="142" spans="9:9" s="168" customFormat="1">
      <c r="I142" s="591"/>
    </row>
    <row r="143" spans="9:9" s="168" customFormat="1">
      <c r="I143" s="591"/>
    </row>
    <row r="144" spans="9:9" s="168" customFormat="1">
      <c r="I144" s="591"/>
    </row>
    <row r="145" spans="9:9" s="168" customFormat="1">
      <c r="I145" s="591"/>
    </row>
    <row r="146" spans="9:9" s="168" customFormat="1">
      <c r="I146" s="591"/>
    </row>
    <row r="147" spans="9:9" s="168" customFormat="1">
      <c r="I147" s="591"/>
    </row>
    <row r="148" spans="9:9" s="168" customFormat="1">
      <c r="I148" s="591"/>
    </row>
    <row r="149" spans="9:9" s="168" customFormat="1">
      <c r="I149" s="591"/>
    </row>
    <row r="150" spans="9:9" s="168" customFormat="1">
      <c r="I150" s="591"/>
    </row>
    <row r="151" spans="9:9" s="168" customFormat="1">
      <c r="I151" s="591"/>
    </row>
    <row r="152" spans="9:9" s="168" customFormat="1">
      <c r="I152" s="591"/>
    </row>
    <row r="153" spans="9:9" s="168" customFormat="1">
      <c r="I153" s="591"/>
    </row>
    <row r="154" spans="9:9" s="168" customFormat="1">
      <c r="I154" s="591"/>
    </row>
    <row r="155" spans="9:9">
      <c r="I155" s="592"/>
    </row>
    <row r="156" spans="9:9">
      <c r="I156" s="592"/>
    </row>
    <row r="157" spans="9:9">
      <c r="I157" s="592"/>
    </row>
    <row r="158" spans="9:9">
      <c r="I158" s="592"/>
    </row>
    <row r="159" spans="9:9">
      <c r="I159" s="592"/>
    </row>
    <row r="160" spans="9:9">
      <c r="I160" s="592"/>
    </row>
    <row r="161" spans="9:9">
      <c r="I161" s="592"/>
    </row>
    <row r="162" spans="9:9">
      <c r="I162" s="592"/>
    </row>
    <row r="163" spans="9:9">
      <c r="I163" s="592"/>
    </row>
    <row r="164" spans="9:9">
      <c r="I164" s="592"/>
    </row>
    <row r="165" spans="9:9">
      <c r="I165" s="592"/>
    </row>
    <row r="166" spans="9:9">
      <c r="I166" s="592"/>
    </row>
    <row r="167" spans="9:9">
      <c r="I167" s="592"/>
    </row>
    <row r="168" spans="9:9">
      <c r="I168" s="592"/>
    </row>
    <row r="169" spans="9:9">
      <c r="I169" s="592"/>
    </row>
    <row r="170" spans="9:9">
      <c r="I170" s="592"/>
    </row>
    <row r="171" spans="9:9">
      <c r="I171" s="592"/>
    </row>
    <row r="172" spans="9:9">
      <c r="I172" s="592"/>
    </row>
    <row r="173" spans="9:9">
      <c r="I173" s="592"/>
    </row>
    <row r="174" spans="9:9">
      <c r="I174" s="592"/>
    </row>
    <row r="175" spans="9:9">
      <c r="I175" s="592"/>
    </row>
    <row r="176" spans="9:9">
      <c r="I176" s="592"/>
    </row>
    <row r="177" spans="9:9">
      <c r="I177" s="592"/>
    </row>
    <row r="178" spans="9:9">
      <c r="I178" s="592"/>
    </row>
    <row r="179" spans="9:9">
      <c r="I179" s="592"/>
    </row>
    <row r="180" spans="9:9">
      <c r="I180" s="592"/>
    </row>
    <row r="181" spans="9:9">
      <c r="I181" s="592"/>
    </row>
    <row r="182" spans="9:9">
      <c r="I182" s="592"/>
    </row>
    <row r="183" spans="9:9">
      <c r="I183" s="592"/>
    </row>
    <row r="184" spans="9:9">
      <c r="I184" s="592"/>
    </row>
    <row r="185" spans="9:9">
      <c r="I185" s="592"/>
    </row>
    <row r="186" spans="9:9">
      <c r="I186" s="592"/>
    </row>
    <row r="187" spans="9:9">
      <c r="I187" s="592"/>
    </row>
    <row r="188" spans="9:9">
      <c r="I188" s="592"/>
    </row>
    <row r="189" spans="9:9">
      <c r="I189" s="592"/>
    </row>
    <row r="190" spans="9:9">
      <c r="I190" s="592"/>
    </row>
    <row r="191" spans="9:9">
      <c r="I191" s="592"/>
    </row>
    <row r="192" spans="9:9">
      <c r="I192" s="592"/>
    </row>
    <row r="193" spans="9:9">
      <c r="I193" s="592"/>
    </row>
    <row r="194" spans="9:9">
      <c r="I194" s="592"/>
    </row>
    <row r="195" spans="9:9">
      <c r="I195" s="592"/>
    </row>
    <row r="196" spans="9:9">
      <c r="I196" s="592"/>
    </row>
    <row r="197" spans="9:9">
      <c r="I197" s="592"/>
    </row>
    <row r="198" spans="9:9">
      <c r="I198" s="592"/>
    </row>
    <row r="199" spans="9:9">
      <c r="I199" s="592"/>
    </row>
    <row r="200" spans="9:9">
      <c r="I200" s="592"/>
    </row>
    <row r="201" spans="9:9">
      <c r="I201" s="592"/>
    </row>
    <row r="202" spans="9:9">
      <c r="I202" s="592"/>
    </row>
    <row r="203" spans="9:9">
      <c r="I203" s="592"/>
    </row>
    <row r="204" spans="9:9">
      <c r="I204" s="592"/>
    </row>
    <row r="205" spans="9:9">
      <c r="I205" s="592"/>
    </row>
    <row r="206" spans="9:9">
      <c r="I206" s="592"/>
    </row>
    <row r="207" spans="9:9">
      <c r="I207" s="592"/>
    </row>
    <row r="208" spans="9:9">
      <c r="I208" s="592"/>
    </row>
    <row r="209" spans="9:9">
      <c r="I209" s="592"/>
    </row>
    <row r="210" spans="9:9">
      <c r="I210" s="592"/>
    </row>
    <row r="211" spans="9:9">
      <c r="I211" s="592"/>
    </row>
    <row r="212" spans="9:9">
      <c r="I212" s="592"/>
    </row>
    <row r="213" spans="9:9">
      <c r="I213" s="592"/>
    </row>
    <row r="214" spans="9:9">
      <c r="I214" s="592"/>
    </row>
    <row r="215" spans="9:9">
      <c r="I215" s="592"/>
    </row>
    <row r="216" spans="9:9">
      <c r="I216" s="592"/>
    </row>
    <row r="217" spans="9:9">
      <c r="I217" s="592"/>
    </row>
    <row r="218" spans="9:9">
      <c r="I218" s="592"/>
    </row>
    <row r="219" spans="9:9">
      <c r="I219" s="592"/>
    </row>
    <row r="220" spans="9:9">
      <c r="I220" s="592"/>
    </row>
    <row r="221" spans="9:9">
      <c r="I221" s="592"/>
    </row>
    <row r="222" spans="9:9">
      <c r="I222" s="592"/>
    </row>
    <row r="223" spans="9:9">
      <c r="I223" s="592"/>
    </row>
    <row r="224" spans="9:9">
      <c r="I224" s="592"/>
    </row>
    <row r="225" spans="9:9">
      <c r="I225" s="592"/>
    </row>
    <row r="226" spans="9:9">
      <c r="I226" s="592"/>
    </row>
    <row r="227" spans="9:9">
      <c r="I227" s="592"/>
    </row>
    <row r="228" spans="9:9">
      <c r="I228" s="592"/>
    </row>
    <row r="229" spans="9:9">
      <c r="I229" s="592"/>
    </row>
    <row r="230" spans="9:9">
      <c r="I230" s="592"/>
    </row>
    <row r="231" spans="9:9">
      <c r="I231" s="592"/>
    </row>
    <row r="232" spans="9:9">
      <c r="I232" s="592"/>
    </row>
    <row r="233" spans="9:9">
      <c r="I233" s="592"/>
    </row>
    <row r="234" spans="9:9">
      <c r="I234" s="592"/>
    </row>
    <row r="235" spans="9:9">
      <c r="I235" s="592"/>
    </row>
    <row r="236" spans="9:9">
      <c r="I236" s="592"/>
    </row>
    <row r="237" spans="9:9">
      <c r="I237" s="592"/>
    </row>
    <row r="238" spans="9:9">
      <c r="I238" s="592"/>
    </row>
    <row r="239" spans="9:9">
      <c r="I239" s="592"/>
    </row>
    <row r="240" spans="9:9">
      <c r="I240" s="592"/>
    </row>
    <row r="241" spans="9:9">
      <c r="I241" s="592"/>
    </row>
    <row r="242" spans="9:9">
      <c r="I242" s="592"/>
    </row>
    <row r="243" spans="9:9">
      <c r="I243" s="592"/>
    </row>
    <row r="244" spans="9:9">
      <c r="I244" s="592"/>
    </row>
    <row r="245" spans="9:9">
      <c r="I245" s="592"/>
    </row>
    <row r="246" spans="9:9">
      <c r="I246" s="592"/>
    </row>
    <row r="247" spans="9:9">
      <c r="I247" s="592"/>
    </row>
    <row r="248" spans="9:9">
      <c r="I248" s="592"/>
    </row>
    <row r="249" spans="9:9">
      <c r="I249" s="592"/>
    </row>
    <row r="250" spans="9:9">
      <c r="I250" s="592"/>
    </row>
    <row r="251" spans="9:9">
      <c r="I251" s="592"/>
    </row>
    <row r="252" spans="9:9">
      <c r="I252" s="592"/>
    </row>
    <row r="253" spans="9:9">
      <c r="I253" s="592"/>
    </row>
  </sheetData>
  <sheetProtection algorithmName="SHA-512" hashValue="MaD83MM8BhoZd8k2tCxNnFqdrZmyXIHyQ3Lj8SwEu+q6N9lkYNWbyWjYw3aFMarppvyW44VxMM3F3pgomVtQsQ==" saltValue="DR31BN9ITQLC00dBeOKnQQ==" spinCount="100000" sheet="1" formatCells="0" formatColumns="0" formatRows="0" sort="0" autoFilter="0"/>
  <mergeCells count="1">
    <mergeCell ref="B2:G2"/>
  </mergeCells>
  <phoneticPr fontId="13" type="noConversion"/>
  <dataValidations count="1">
    <dataValidation type="list" allowBlank="1" showInputMessage="1" showErrorMessage="1" sqref="K20:K253 K6:K18" xr:uid="{9D989DA4-379D-D548-A999-49353FEC2308}">
      <formula1>"Open, Closed"</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0996-0C4F-8A49-AA1F-D5CE077BF756}">
  <sheetPr codeName="Sheet5"/>
  <dimension ref="A1:Y42"/>
  <sheetViews>
    <sheetView zoomScale="85" zoomScaleNormal="85" workbookViewId="0">
      <pane ySplit="4" topLeftCell="A5" activePane="bottomLeft" state="frozen"/>
      <selection pane="bottomLeft" activeCell="C1" sqref="C1"/>
    </sheetView>
  </sheetViews>
  <sheetFormatPr baseColWidth="10" defaultColWidth="10.83203125" defaultRowHeight="16" outlineLevelCol="1"/>
  <cols>
    <col min="1" max="1" width="5.33203125" style="163" customWidth="1"/>
    <col min="2" max="2" width="0.1640625" style="50" customWidth="1"/>
    <col min="3" max="3" width="11.83203125" style="50" customWidth="1"/>
    <col min="4" max="4" width="25.83203125" style="50" customWidth="1"/>
    <col min="5" max="5" width="70.83203125" style="80" customWidth="1"/>
    <col min="6" max="6" width="51.6640625" style="80" customWidth="1"/>
    <col min="7" max="7" width="31.1640625" style="80" customWidth="1"/>
    <col min="8" max="8" width="18.33203125" style="347" hidden="1" customWidth="1" outlineLevel="1"/>
    <col min="9" max="9" width="43" style="347" hidden="1" customWidth="1" outlineLevel="1"/>
    <col min="10" max="10" width="24" style="347" customWidth="1" collapsed="1"/>
    <col min="11" max="11" width="54.83203125" style="347" customWidth="1"/>
    <col min="12" max="12" width="22.1640625" style="347" customWidth="1"/>
    <col min="13" max="16" width="39.5" style="347" customWidth="1"/>
    <col min="17" max="20" width="40.83203125" style="50" hidden="1" customWidth="1"/>
    <col min="21" max="21" width="15.33203125" style="50" bestFit="1" customWidth="1"/>
    <col min="22" max="22" width="23.6640625" style="50" customWidth="1"/>
    <col min="23" max="23" width="47" style="80" customWidth="1"/>
    <col min="24" max="16384" width="10.83203125" style="50"/>
  </cols>
  <sheetData>
    <row r="1" spans="1:25" s="75" customFormat="1" ht="30" customHeight="1">
      <c r="A1" s="253"/>
      <c r="B1" s="64"/>
      <c r="C1" s="254" t="s">
        <v>260</v>
      </c>
      <c r="D1" s="255"/>
      <c r="E1" s="256"/>
      <c r="F1" s="256"/>
      <c r="G1" s="255"/>
      <c r="H1" s="276"/>
      <c r="I1" s="277"/>
      <c r="J1" s="1111" t="s">
        <v>261</v>
      </c>
      <c r="K1" s="277"/>
      <c r="L1" s="277"/>
      <c r="M1" s="348"/>
      <c r="N1" s="348"/>
      <c r="O1" s="348"/>
      <c r="P1" s="348"/>
      <c r="Q1" s="259"/>
      <c r="R1" s="259"/>
      <c r="S1" s="259"/>
      <c r="T1" s="259"/>
      <c r="U1" s="259"/>
      <c r="V1" s="259"/>
      <c r="W1" s="260"/>
    </row>
    <row r="2" spans="1:25" s="76" customFormat="1" ht="28" customHeight="1">
      <c r="A2" s="257"/>
      <c r="B2" s="258"/>
      <c r="C2" s="258"/>
      <c r="D2" s="258"/>
      <c r="E2" s="258"/>
      <c r="F2" s="258"/>
      <c r="G2" s="401"/>
      <c r="H2" s="1269" t="s">
        <v>262</v>
      </c>
      <c r="I2" s="1270"/>
      <c r="J2" s="1266" t="s">
        <v>263</v>
      </c>
      <c r="K2" s="1275"/>
      <c r="L2" s="1266" t="s">
        <v>264</v>
      </c>
      <c r="M2" s="1267"/>
      <c r="N2" s="1267"/>
      <c r="O2" s="1267"/>
      <c r="P2" s="1267"/>
      <c r="Q2" s="261"/>
      <c r="R2" s="261"/>
      <c r="S2" s="261"/>
      <c r="T2" s="261"/>
      <c r="U2" s="261"/>
      <c r="V2" s="258"/>
      <c r="W2" s="262"/>
    </row>
    <row r="3" spans="1:25" s="410" customFormat="1" ht="115" customHeight="1">
      <c r="A3" s="257"/>
      <c r="B3" s="407"/>
      <c r="C3" s="1268" t="s">
        <v>265</v>
      </c>
      <c r="D3" s="1268"/>
      <c r="E3" s="1268"/>
      <c r="F3" s="1176"/>
      <c r="G3" s="408"/>
      <c r="H3" s="1271" t="s">
        <v>266</v>
      </c>
      <c r="I3" s="1272"/>
      <c r="J3" s="1273" t="s">
        <v>267</v>
      </c>
      <c r="K3" s="1274"/>
      <c r="L3" s="1176"/>
      <c r="M3" s="409"/>
      <c r="N3" s="409"/>
      <c r="O3" s="409"/>
      <c r="P3" s="409"/>
      <c r="Q3" s="407"/>
      <c r="R3" s="407"/>
      <c r="S3" s="407"/>
      <c r="T3" s="407"/>
      <c r="U3" s="407"/>
      <c r="V3" s="407"/>
      <c r="W3" s="409"/>
      <c r="Y3" s="411"/>
    </row>
    <row r="4" spans="1:25" s="42" customFormat="1" ht="31" customHeight="1">
      <c r="A4" s="502" t="s">
        <v>268</v>
      </c>
      <c r="B4" s="503" t="s">
        <v>269</v>
      </c>
      <c r="C4" s="1160" t="s">
        <v>79</v>
      </c>
      <c r="D4" s="1175" t="s">
        <v>80</v>
      </c>
      <c r="E4" s="1175" t="s">
        <v>270</v>
      </c>
      <c r="F4" s="1175" t="s">
        <v>271</v>
      </c>
      <c r="G4" s="1175" t="s">
        <v>272</v>
      </c>
      <c r="H4" s="1175" t="s">
        <v>273</v>
      </c>
      <c r="I4" s="1175" t="s">
        <v>274</v>
      </c>
      <c r="J4" s="1175" t="s">
        <v>275</v>
      </c>
      <c r="K4" s="504" t="s">
        <v>254</v>
      </c>
      <c r="L4" s="1175" t="s">
        <v>118</v>
      </c>
      <c r="M4" s="1175" t="s">
        <v>119</v>
      </c>
      <c r="N4" s="504" t="s">
        <v>120</v>
      </c>
      <c r="O4" s="1175" t="s">
        <v>121</v>
      </c>
      <c r="P4" s="504" t="s">
        <v>122</v>
      </c>
      <c r="Q4" s="1175" t="s">
        <v>276</v>
      </c>
      <c r="R4" s="504" t="s">
        <v>277</v>
      </c>
      <c r="S4" s="1175" t="s">
        <v>278</v>
      </c>
      <c r="T4" s="504" t="s">
        <v>279</v>
      </c>
      <c r="U4" s="1160" t="s">
        <v>82</v>
      </c>
      <c r="V4" s="1175" t="s">
        <v>83</v>
      </c>
      <c r="W4" s="1175" t="s">
        <v>84</v>
      </c>
    </row>
    <row r="5" spans="1:25" s="32" customFormat="1" ht="30">
      <c r="A5" s="939">
        <v>1</v>
      </c>
      <c r="B5" s="779" t="s">
        <v>280</v>
      </c>
      <c r="C5" s="780" t="s">
        <v>281</v>
      </c>
      <c r="D5" s="417" t="s">
        <v>282</v>
      </c>
      <c r="E5" s="417" t="s">
        <v>283</v>
      </c>
      <c r="F5" s="421" t="s">
        <v>284</v>
      </c>
      <c r="G5" s="344"/>
      <c r="H5" s="316" t="s">
        <v>131</v>
      </c>
      <c r="I5" s="344"/>
      <c r="J5" s="316" t="s">
        <v>131</v>
      </c>
      <c r="K5" s="317"/>
      <c r="L5" s="315"/>
      <c r="M5" s="315"/>
      <c r="N5" s="317"/>
      <c r="O5" s="315"/>
      <c r="P5" s="315"/>
      <c r="Q5" s="946"/>
      <c r="R5" s="946"/>
      <c r="S5" s="946"/>
      <c r="T5" s="947"/>
      <c r="U5" s="946"/>
      <c r="V5" s="948"/>
      <c r="W5" s="949"/>
    </row>
    <row r="6" spans="1:25" s="32" customFormat="1" ht="90">
      <c r="A6" s="800">
        <v>2</v>
      </c>
      <c r="B6" s="782" t="s">
        <v>285</v>
      </c>
      <c r="C6" s="783" t="s">
        <v>281</v>
      </c>
      <c r="D6" s="784" t="s">
        <v>282</v>
      </c>
      <c r="E6" s="785" t="s">
        <v>286</v>
      </c>
      <c r="F6" s="414"/>
      <c r="G6" s="342"/>
      <c r="H6" s="322"/>
      <c r="I6" s="342"/>
      <c r="J6" s="322"/>
      <c r="K6" s="323"/>
      <c r="L6" s="324"/>
      <c r="M6" s="324"/>
      <c r="N6" s="325"/>
      <c r="O6" s="324"/>
      <c r="P6" s="324"/>
      <c r="Q6" s="352"/>
      <c r="R6" s="352"/>
      <c r="S6" s="352"/>
      <c r="T6" s="950"/>
      <c r="U6" s="352"/>
      <c r="V6" s="352"/>
      <c r="W6" s="324"/>
    </row>
    <row r="7" spans="1:25" s="32" customFormat="1" ht="120">
      <c r="A7" s="940">
        <v>3</v>
      </c>
      <c r="B7" s="782" t="s">
        <v>287</v>
      </c>
      <c r="C7" s="787" t="s">
        <v>281</v>
      </c>
      <c r="D7" s="788" t="s">
        <v>282</v>
      </c>
      <c r="E7" s="415" t="s">
        <v>288</v>
      </c>
      <c r="F7" s="416"/>
      <c r="G7" s="343"/>
      <c r="H7" s="330"/>
      <c r="I7" s="343"/>
      <c r="J7" s="330"/>
      <c r="K7" s="331"/>
      <c r="L7" s="324"/>
      <c r="M7" s="324"/>
      <c r="N7" s="325"/>
      <c r="O7" s="324"/>
      <c r="P7" s="324"/>
      <c r="Q7" s="352"/>
      <c r="R7" s="352"/>
      <c r="S7" s="352"/>
      <c r="T7" s="950"/>
      <c r="U7" s="352"/>
      <c r="V7" s="352"/>
      <c r="W7" s="324"/>
    </row>
    <row r="8" spans="1:25" s="32" customFormat="1" ht="45">
      <c r="A8" s="939">
        <v>4</v>
      </c>
      <c r="B8" s="779" t="s">
        <v>289</v>
      </c>
      <c r="C8" s="789" t="s">
        <v>281</v>
      </c>
      <c r="D8" s="418" t="s">
        <v>282</v>
      </c>
      <c r="E8" s="791" t="s">
        <v>290</v>
      </c>
      <c r="F8" s="417" t="s">
        <v>291</v>
      </c>
      <c r="G8" s="344"/>
      <c r="H8" s="316" t="s">
        <v>131</v>
      </c>
      <c r="I8" s="344"/>
      <c r="J8" s="316" t="s">
        <v>131</v>
      </c>
      <c r="K8" s="317"/>
      <c r="L8" s="315"/>
      <c r="M8" s="315"/>
      <c r="N8" s="317"/>
      <c r="O8" s="315"/>
      <c r="P8" s="315"/>
      <c r="Q8" s="946"/>
      <c r="R8" s="946"/>
      <c r="S8" s="946"/>
      <c r="T8" s="947"/>
      <c r="U8" s="946"/>
      <c r="V8" s="951"/>
      <c r="W8" s="318"/>
    </row>
    <row r="9" spans="1:25" s="32" customFormat="1" ht="30">
      <c r="A9" s="940">
        <v>5</v>
      </c>
      <c r="B9" s="782" t="s">
        <v>292</v>
      </c>
      <c r="C9" s="783" t="s">
        <v>281</v>
      </c>
      <c r="D9" s="784" t="s">
        <v>282</v>
      </c>
      <c r="E9" s="839" t="s">
        <v>293</v>
      </c>
      <c r="F9" s="397"/>
      <c r="G9" s="345"/>
      <c r="H9" s="322"/>
      <c r="I9" s="345"/>
      <c r="J9" s="322"/>
      <c r="K9" s="328"/>
      <c r="L9" s="327"/>
      <c r="M9" s="327"/>
      <c r="N9" s="325"/>
      <c r="O9" s="324"/>
      <c r="P9" s="324"/>
      <c r="Q9" s="352"/>
      <c r="R9" s="352"/>
      <c r="S9" s="352"/>
      <c r="T9" s="950"/>
      <c r="U9" s="352"/>
      <c r="V9" s="352"/>
      <c r="W9" s="324"/>
    </row>
    <row r="10" spans="1:25" s="32" customFormat="1" ht="45">
      <c r="A10" s="940">
        <v>6</v>
      </c>
      <c r="B10" s="782" t="s">
        <v>294</v>
      </c>
      <c r="C10" s="783" t="s">
        <v>281</v>
      </c>
      <c r="D10" s="784" t="s">
        <v>282</v>
      </c>
      <c r="E10" s="840" t="s">
        <v>295</v>
      </c>
      <c r="F10" s="397"/>
      <c r="G10" s="345"/>
      <c r="H10" s="322"/>
      <c r="I10" s="345"/>
      <c r="J10" s="322"/>
      <c r="K10" s="328"/>
      <c r="L10" s="327"/>
      <c r="M10" s="327"/>
      <c r="N10" s="325"/>
      <c r="O10" s="324"/>
      <c r="P10" s="324"/>
      <c r="Q10" s="352"/>
      <c r="R10" s="352"/>
      <c r="S10" s="352"/>
      <c r="T10" s="950"/>
      <c r="U10" s="352"/>
      <c r="V10" s="352"/>
      <c r="W10" s="324"/>
    </row>
    <row r="11" spans="1:25" s="32" customFormat="1" ht="30">
      <c r="A11" s="940">
        <v>7</v>
      </c>
      <c r="B11" s="782" t="s">
        <v>296</v>
      </c>
      <c r="C11" s="783" t="s">
        <v>281</v>
      </c>
      <c r="D11" s="784" t="s">
        <v>282</v>
      </c>
      <c r="E11" s="840" t="s">
        <v>297</v>
      </c>
      <c r="F11" s="397"/>
      <c r="G11" s="345"/>
      <c r="H11" s="322"/>
      <c r="I11" s="345"/>
      <c r="J11" s="322"/>
      <c r="K11" s="328"/>
      <c r="L11" s="327"/>
      <c r="M11" s="327"/>
      <c r="N11" s="325"/>
      <c r="O11" s="324"/>
      <c r="P11" s="324"/>
      <c r="Q11" s="352"/>
      <c r="R11" s="352"/>
      <c r="S11" s="352"/>
      <c r="T11" s="950"/>
      <c r="U11" s="352"/>
      <c r="V11" s="352"/>
      <c r="W11" s="324"/>
    </row>
    <row r="12" spans="1:25" s="32" customFormat="1" ht="45">
      <c r="A12" s="940">
        <v>8</v>
      </c>
      <c r="B12" s="782" t="s">
        <v>298</v>
      </c>
      <c r="C12" s="783" t="s">
        <v>281</v>
      </c>
      <c r="D12" s="784" t="s">
        <v>282</v>
      </c>
      <c r="E12" s="942" t="s">
        <v>299</v>
      </c>
      <c r="F12" s="397"/>
      <c r="G12" s="345"/>
      <c r="H12" s="322"/>
      <c r="I12" s="345"/>
      <c r="J12" s="322"/>
      <c r="K12" s="328"/>
      <c r="L12" s="327"/>
      <c r="M12" s="327"/>
      <c r="N12" s="325"/>
      <c r="O12" s="324"/>
      <c r="P12" s="324"/>
      <c r="Q12" s="352"/>
      <c r="R12" s="352"/>
      <c r="S12" s="352"/>
      <c r="T12" s="950"/>
      <c r="U12" s="352" t="s">
        <v>300</v>
      </c>
      <c r="V12" s="352" t="s">
        <v>301</v>
      </c>
      <c r="W12" s="324" t="s">
        <v>302</v>
      </c>
    </row>
    <row r="13" spans="1:25" s="32" customFormat="1" ht="45">
      <c r="A13" s="940">
        <v>9</v>
      </c>
      <c r="B13" s="782" t="s">
        <v>303</v>
      </c>
      <c r="C13" s="783" t="s">
        <v>281</v>
      </c>
      <c r="D13" s="784" t="s">
        <v>282</v>
      </c>
      <c r="E13" s="840" t="s">
        <v>304</v>
      </c>
      <c r="F13" s="397"/>
      <c r="G13" s="345"/>
      <c r="H13" s="322"/>
      <c r="I13" s="345"/>
      <c r="J13" s="322"/>
      <c r="K13" s="328"/>
      <c r="L13" s="327"/>
      <c r="M13" s="327"/>
      <c r="N13" s="325"/>
      <c r="O13" s="324"/>
      <c r="P13" s="324"/>
      <c r="Q13" s="352"/>
      <c r="R13" s="352"/>
      <c r="S13" s="352"/>
      <c r="T13" s="950"/>
      <c r="U13" s="352"/>
      <c r="V13" s="352"/>
      <c r="W13" s="324"/>
    </row>
    <row r="14" spans="1:25" s="32" customFormat="1" ht="75">
      <c r="A14" s="940">
        <v>10</v>
      </c>
      <c r="B14" s="782" t="s">
        <v>305</v>
      </c>
      <c r="C14" s="783" t="s">
        <v>281</v>
      </c>
      <c r="D14" s="784" t="s">
        <v>282</v>
      </c>
      <c r="E14" s="840" t="s">
        <v>306</v>
      </c>
      <c r="F14" s="786"/>
      <c r="G14" s="345"/>
      <c r="H14" s="322"/>
      <c r="I14" s="345"/>
      <c r="J14" s="322"/>
      <c r="K14" s="328"/>
      <c r="L14" s="327"/>
      <c r="M14" s="327"/>
      <c r="N14" s="325"/>
      <c r="O14" s="324"/>
      <c r="P14" s="324"/>
      <c r="Q14" s="352"/>
      <c r="R14" s="352"/>
      <c r="S14" s="352"/>
      <c r="T14" s="950"/>
      <c r="U14" s="352"/>
      <c r="V14" s="352"/>
      <c r="W14" s="324"/>
    </row>
    <row r="15" spans="1:25" s="32" customFormat="1" ht="15">
      <c r="A15" s="940">
        <v>11</v>
      </c>
      <c r="B15" s="782" t="s">
        <v>307</v>
      </c>
      <c r="C15" s="783" t="s">
        <v>281</v>
      </c>
      <c r="D15" s="784" t="s">
        <v>282</v>
      </c>
      <c r="E15" s="840" t="s">
        <v>308</v>
      </c>
      <c r="F15" s="397"/>
      <c r="G15" s="345"/>
      <c r="H15" s="322"/>
      <c r="I15" s="345"/>
      <c r="J15" s="322"/>
      <c r="K15" s="328"/>
      <c r="L15" s="327"/>
      <c r="M15" s="327"/>
      <c r="N15" s="325"/>
      <c r="O15" s="324"/>
      <c r="P15" s="324"/>
      <c r="Q15" s="352"/>
      <c r="R15" s="352"/>
      <c r="S15" s="352"/>
      <c r="T15" s="950"/>
      <c r="U15" s="352"/>
      <c r="V15" s="352"/>
      <c r="W15" s="324"/>
    </row>
    <row r="16" spans="1:25" s="32" customFormat="1" ht="75">
      <c r="A16" s="940">
        <v>12</v>
      </c>
      <c r="B16" s="782" t="s">
        <v>309</v>
      </c>
      <c r="C16" s="783" t="s">
        <v>281</v>
      </c>
      <c r="D16" s="784" t="s">
        <v>282</v>
      </c>
      <c r="E16" s="943" t="s">
        <v>310</v>
      </c>
      <c r="F16" s="397"/>
      <c r="G16" s="345"/>
      <c r="H16" s="322"/>
      <c r="I16" s="345"/>
      <c r="J16" s="322"/>
      <c r="K16" s="328"/>
      <c r="L16" s="327"/>
      <c r="M16" s="327"/>
      <c r="N16" s="325"/>
      <c r="O16" s="324"/>
      <c r="P16" s="324"/>
      <c r="Q16" s="352"/>
      <c r="R16" s="352"/>
      <c r="S16" s="352"/>
      <c r="T16" s="950"/>
      <c r="U16" s="352"/>
      <c r="V16" s="352"/>
      <c r="W16" s="324"/>
    </row>
    <row r="17" spans="1:23" s="32" customFormat="1" ht="30">
      <c r="A17" s="940">
        <v>13</v>
      </c>
      <c r="B17" s="782" t="s">
        <v>311</v>
      </c>
      <c r="C17" s="783" t="s">
        <v>281</v>
      </c>
      <c r="D17" s="784" t="s">
        <v>282</v>
      </c>
      <c r="E17" s="943" t="s">
        <v>312</v>
      </c>
      <c r="F17" s="397"/>
      <c r="G17" s="345"/>
      <c r="H17" s="322"/>
      <c r="I17" s="345"/>
      <c r="J17" s="322"/>
      <c r="K17" s="328"/>
      <c r="L17" s="327"/>
      <c r="M17" s="327"/>
      <c r="N17" s="325"/>
      <c r="O17" s="324"/>
      <c r="P17" s="324"/>
      <c r="Q17" s="352"/>
      <c r="R17" s="352"/>
      <c r="S17" s="352"/>
      <c r="T17" s="950"/>
      <c r="U17" s="352"/>
      <c r="V17" s="352"/>
      <c r="W17" s="324"/>
    </row>
    <row r="18" spans="1:23" s="32" customFormat="1" ht="45">
      <c r="A18" s="940">
        <v>14</v>
      </c>
      <c r="B18" s="782" t="s">
        <v>313</v>
      </c>
      <c r="C18" s="783" t="s">
        <v>281</v>
      </c>
      <c r="D18" s="784" t="s">
        <v>282</v>
      </c>
      <c r="E18" s="943" t="s">
        <v>314</v>
      </c>
      <c r="F18" s="397"/>
      <c r="G18" s="345"/>
      <c r="H18" s="322"/>
      <c r="I18" s="345"/>
      <c r="J18" s="322"/>
      <c r="K18" s="328"/>
      <c r="L18" s="327"/>
      <c r="M18" s="327"/>
      <c r="N18" s="325"/>
      <c r="O18" s="324"/>
      <c r="P18" s="324"/>
      <c r="Q18" s="352"/>
      <c r="R18" s="352"/>
      <c r="S18" s="352"/>
      <c r="T18" s="950"/>
      <c r="U18" s="352"/>
      <c r="V18" s="352"/>
      <c r="W18" s="324"/>
    </row>
    <row r="19" spans="1:23" s="32" customFormat="1" ht="45">
      <c r="A19" s="940">
        <v>15</v>
      </c>
      <c r="B19" s="782" t="s">
        <v>315</v>
      </c>
      <c r="C19" s="783" t="s">
        <v>281</v>
      </c>
      <c r="D19" s="784" t="s">
        <v>282</v>
      </c>
      <c r="E19" s="840" t="s">
        <v>316</v>
      </c>
      <c r="F19" s="397"/>
      <c r="G19" s="345"/>
      <c r="H19" s="322"/>
      <c r="I19" s="345"/>
      <c r="J19" s="322"/>
      <c r="K19" s="328"/>
      <c r="L19" s="327"/>
      <c r="M19" s="327"/>
      <c r="N19" s="325"/>
      <c r="O19" s="324"/>
      <c r="P19" s="324"/>
      <c r="Q19" s="352"/>
      <c r="R19" s="352"/>
      <c r="S19" s="352"/>
      <c r="T19" s="950"/>
      <c r="U19" s="352"/>
      <c r="V19" s="352"/>
      <c r="W19" s="324"/>
    </row>
    <row r="20" spans="1:23" s="32" customFormat="1" ht="75">
      <c r="A20" s="940">
        <v>16</v>
      </c>
      <c r="B20" s="782" t="s">
        <v>317</v>
      </c>
      <c r="C20" s="783" t="s">
        <v>281</v>
      </c>
      <c r="D20" s="784" t="s">
        <v>282</v>
      </c>
      <c r="E20" s="840" t="s">
        <v>318</v>
      </c>
      <c r="F20" s="397"/>
      <c r="G20" s="345"/>
      <c r="H20" s="322"/>
      <c r="I20" s="345"/>
      <c r="J20" s="322"/>
      <c r="K20" s="328"/>
      <c r="L20" s="327"/>
      <c r="M20" s="327"/>
      <c r="N20" s="325"/>
      <c r="O20" s="324"/>
      <c r="P20" s="324"/>
      <c r="Q20" s="352"/>
      <c r="R20" s="352"/>
      <c r="S20" s="352"/>
      <c r="T20" s="950"/>
      <c r="U20" s="352"/>
      <c r="V20" s="352"/>
      <c r="W20" s="324"/>
    </row>
    <row r="21" spans="1:23" s="32" customFormat="1" ht="105">
      <c r="A21" s="940">
        <v>17</v>
      </c>
      <c r="B21" s="782" t="s">
        <v>319</v>
      </c>
      <c r="C21" s="783" t="s">
        <v>281</v>
      </c>
      <c r="D21" s="784" t="s">
        <v>282</v>
      </c>
      <c r="E21" s="840" t="s">
        <v>320</v>
      </c>
      <c r="F21" s="397"/>
      <c r="G21" s="345"/>
      <c r="H21" s="322"/>
      <c r="I21" s="345"/>
      <c r="J21" s="322"/>
      <c r="K21" s="328"/>
      <c r="L21" s="327"/>
      <c r="M21" s="327"/>
      <c r="N21" s="325"/>
      <c r="O21" s="324"/>
      <c r="P21" s="324"/>
      <c r="Q21" s="352"/>
      <c r="R21" s="352"/>
      <c r="S21" s="352"/>
      <c r="T21" s="950"/>
      <c r="U21" s="352"/>
      <c r="V21" s="352"/>
      <c r="W21" s="324"/>
    </row>
    <row r="22" spans="1:23" s="32" customFormat="1" ht="30">
      <c r="A22" s="940">
        <v>18</v>
      </c>
      <c r="B22" s="782" t="s">
        <v>321</v>
      </c>
      <c r="C22" s="783" t="s">
        <v>281</v>
      </c>
      <c r="D22" s="784" t="s">
        <v>282</v>
      </c>
      <c r="E22" s="840" t="s">
        <v>322</v>
      </c>
      <c r="F22" s="397"/>
      <c r="G22" s="345"/>
      <c r="H22" s="322"/>
      <c r="I22" s="345"/>
      <c r="J22" s="322"/>
      <c r="K22" s="328"/>
      <c r="L22" s="327"/>
      <c r="M22" s="327"/>
      <c r="N22" s="325"/>
      <c r="O22" s="324"/>
      <c r="P22" s="324"/>
      <c r="Q22" s="352"/>
      <c r="R22" s="352"/>
      <c r="S22" s="352"/>
      <c r="T22" s="950"/>
      <c r="U22" s="352"/>
      <c r="V22" s="352"/>
      <c r="W22" s="324"/>
    </row>
    <row r="23" spans="1:23" s="32" customFormat="1" ht="120">
      <c r="A23" s="940">
        <v>19</v>
      </c>
      <c r="B23" s="782" t="s">
        <v>323</v>
      </c>
      <c r="C23" s="783" t="s">
        <v>281</v>
      </c>
      <c r="D23" s="784" t="s">
        <v>282</v>
      </c>
      <c r="E23" s="943" t="s">
        <v>324</v>
      </c>
      <c r="F23" s="397"/>
      <c r="G23" s="345"/>
      <c r="H23" s="322"/>
      <c r="I23" s="345"/>
      <c r="J23" s="322"/>
      <c r="K23" s="328"/>
      <c r="L23" s="327"/>
      <c r="M23" s="327"/>
      <c r="N23" s="325"/>
      <c r="O23" s="324"/>
      <c r="P23" s="324"/>
      <c r="Q23" s="352"/>
      <c r="R23" s="352"/>
      <c r="S23" s="352"/>
      <c r="T23" s="950"/>
      <c r="U23" s="352"/>
      <c r="V23" s="352"/>
      <c r="W23" s="324"/>
    </row>
    <row r="24" spans="1:23" s="32" customFormat="1" ht="30">
      <c r="A24" s="940">
        <v>20</v>
      </c>
      <c r="B24" s="782" t="s">
        <v>325</v>
      </c>
      <c r="C24" s="783" t="s">
        <v>281</v>
      </c>
      <c r="D24" s="784" t="s">
        <v>282</v>
      </c>
      <c r="E24" s="943" t="s">
        <v>326</v>
      </c>
      <c r="F24" s="397"/>
      <c r="G24" s="345"/>
      <c r="H24" s="322"/>
      <c r="I24" s="345"/>
      <c r="J24" s="322"/>
      <c r="K24" s="328"/>
      <c r="L24" s="327"/>
      <c r="M24" s="327"/>
      <c r="N24" s="325"/>
      <c r="O24" s="324"/>
      <c r="P24" s="324"/>
      <c r="Q24" s="352"/>
      <c r="R24" s="352"/>
      <c r="S24" s="352"/>
      <c r="T24" s="950"/>
      <c r="U24" s="352"/>
      <c r="V24" s="352"/>
      <c r="W24" s="324"/>
    </row>
    <row r="25" spans="1:23" s="32" customFormat="1" ht="30">
      <c r="A25" s="940">
        <v>21</v>
      </c>
      <c r="B25" s="782" t="s">
        <v>327</v>
      </c>
      <c r="C25" s="783" t="s">
        <v>281</v>
      </c>
      <c r="D25" s="784" t="s">
        <v>282</v>
      </c>
      <c r="E25" s="943" t="s">
        <v>328</v>
      </c>
      <c r="F25" s="397"/>
      <c r="G25" s="345"/>
      <c r="H25" s="322"/>
      <c r="I25" s="345"/>
      <c r="J25" s="322"/>
      <c r="K25" s="328"/>
      <c r="L25" s="327"/>
      <c r="M25" s="327"/>
      <c r="N25" s="325"/>
      <c r="O25" s="324"/>
      <c r="P25" s="324"/>
      <c r="Q25" s="352"/>
      <c r="R25" s="352"/>
      <c r="S25" s="352"/>
      <c r="T25" s="950"/>
      <c r="U25" s="352"/>
      <c r="V25" s="352"/>
      <c r="W25" s="324"/>
    </row>
    <row r="26" spans="1:23" s="32" customFormat="1" ht="45">
      <c r="A26" s="940">
        <v>22</v>
      </c>
      <c r="B26" s="782" t="s">
        <v>329</v>
      </c>
      <c r="C26" s="783" t="s">
        <v>281</v>
      </c>
      <c r="D26" s="784" t="s">
        <v>282</v>
      </c>
      <c r="E26" s="943" t="s">
        <v>330</v>
      </c>
      <c r="F26" s="397"/>
      <c r="G26" s="345"/>
      <c r="H26" s="322"/>
      <c r="I26" s="345"/>
      <c r="J26" s="322"/>
      <c r="K26" s="328"/>
      <c r="L26" s="327"/>
      <c r="M26" s="327"/>
      <c r="N26" s="325"/>
      <c r="O26" s="324"/>
      <c r="P26" s="324"/>
      <c r="Q26" s="352"/>
      <c r="R26" s="352"/>
      <c r="S26" s="352"/>
      <c r="T26" s="950"/>
      <c r="U26" s="352"/>
      <c r="V26" s="352"/>
      <c r="W26" s="324"/>
    </row>
    <row r="27" spans="1:23" s="32" customFormat="1" ht="30">
      <c r="A27" s="940">
        <v>23</v>
      </c>
      <c r="B27" s="782" t="s">
        <v>331</v>
      </c>
      <c r="C27" s="783" t="s">
        <v>281</v>
      </c>
      <c r="D27" s="784" t="s">
        <v>282</v>
      </c>
      <c r="E27" s="840" t="s">
        <v>332</v>
      </c>
      <c r="F27" s="397"/>
      <c r="G27" s="345"/>
      <c r="H27" s="322"/>
      <c r="I27" s="345"/>
      <c r="J27" s="322"/>
      <c r="K27" s="328"/>
      <c r="L27" s="327"/>
      <c r="M27" s="327"/>
      <c r="N27" s="325"/>
      <c r="O27" s="324"/>
      <c r="P27" s="324"/>
      <c r="Q27" s="352"/>
      <c r="R27" s="352"/>
      <c r="S27" s="352"/>
      <c r="T27" s="950"/>
      <c r="U27" s="352"/>
      <c r="V27" s="352"/>
      <c r="W27" s="324"/>
    </row>
    <row r="28" spans="1:23" s="32" customFormat="1" ht="30">
      <c r="A28" s="940">
        <v>24</v>
      </c>
      <c r="B28" s="782" t="s">
        <v>333</v>
      </c>
      <c r="C28" s="783" t="s">
        <v>281</v>
      </c>
      <c r="D28" s="784" t="s">
        <v>282</v>
      </c>
      <c r="E28" s="839" t="s">
        <v>334</v>
      </c>
      <c r="F28" s="397"/>
      <c r="G28" s="345"/>
      <c r="H28" s="322"/>
      <c r="I28" s="345"/>
      <c r="J28" s="322"/>
      <c r="K28" s="328"/>
      <c r="L28" s="327"/>
      <c r="M28" s="327"/>
      <c r="N28" s="325"/>
      <c r="O28" s="324"/>
      <c r="P28" s="324"/>
      <c r="Q28" s="352"/>
      <c r="R28" s="352"/>
      <c r="S28" s="352"/>
      <c r="T28" s="950"/>
      <c r="U28" s="352"/>
      <c r="V28" s="352"/>
      <c r="W28" s="324"/>
    </row>
    <row r="29" spans="1:23" s="32" customFormat="1" ht="15">
      <c r="A29" s="940">
        <v>25</v>
      </c>
      <c r="B29" s="782" t="s">
        <v>335</v>
      </c>
      <c r="C29" s="783" t="s">
        <v>281</v>
      </c>
      <c r="D29" s="784" t="s">
        <v>282</v>
      </c>
      <c r="E29" s="840" t="s">
        <v>336</v>
      </c>
      <c r="F29" s="397"/>
      <c r="G29" s="345"/>
      <c r="H29" s="322"/>
      <c r="I29" s="345"/>
      <c r="J29" s="322"/>
      <c r="K29" s="328"/>
      <c r="L29" s="327"/>
      <c r="M29" s="327"/>
      <c r="N29" s="325"/>
      <c r="O29" s="324"/>
      <c r="P29" s="324"/>
      <c r="Q29" s="352"/>
      <c r="R29" s="352"/>
      <c r="S29" s="352"/>
      <c r="T29" s="950"/>
      <c r="U29" s="352"/>
      <c r="V29" s="352"/>
      <c r="W29" s="324"/>
    </row>
    <row r="30" spans="1:23" s="32" customFormat="1" ht="165">
      <c r="A30" s="940">
        <v>26</v>
      </c>
      <c r="B30" s="782" t="s">
        <v>337</v>
      </c>
      <c r="C30" s="783" t="s">
        <v>281</v>
      </c>
      <c r="D30" s="784" t="s">
        <v>282</v>
      </c>
      <c r="E30" s="840" t="s">
        <v>338</v>
      </c>
      <c r="F30" s="397"/>
      <c r="G30" s="345"/>
      <c r="H30" s="322"/>
      <c r="I30" s="345"/>
      <c r="J30" s="322"/>
      <c r="K30" s="328"/>
      <c r="L30" s="327"/>
      <c r="M30" s="327"/>
      <c r="N30" s="325"/>
      <c r="O30" s="324"/>
      <c r="P30" s="324"/>
      <c r="Q30" s="352"/>
      <c r="R30" s="352"/>
      <c r="S30" s="352"/>
      <c r="T30" s="950"/>
      <c r="U30" s="352"/>
      <c r="V30" s="352"/>
      <c r="W30" s="324"/>
    </row>
    <row r="31" spans="1:23" s="32" customFormat="1" ht="60">
      <c r="A31" s="940">
        <v>27</v>
      </c>
      <c r="B31" s="782" t="s">
        <v>339</v>
      </c>
      <c r="C31" s="783" t="s">
        <v>281</v>
      </c>
      <c r="D31" s="784" t="s">
        <v>282</v>
      </c>
      <c r="E31" s="840" t="s">
        <v>340</v>
      </c>
      <c r="F31" s="397"/>
      <c r="G31" s="345"/>
      <c r="H31" s="322"/>
      <c r="I31" s="345"/>
      <c r="J31" s="322"/>
      <c r="K31" s="328"/>
      <c r="L31" s="327"/>
      <c r="M31" s="327"/>
      <c r="N31" s="325"/>
      <c r="O31" s="324"/>
      <c r="P31" s="324"/>
      <c r="Q31" s="352"/>
      <c r="R31" s="352"/>
      <c r="S31" s="352"/>
      <c r="T31" s="950"/>
      <c r="U31" s="352"/>
      <c r="V31" s="352"/>
      <c r="W31" s="324"/>
    </row>
    <row r="32" spans="1:23" s="32" customFormat="1" ht="45">
      <c r="A32" s="940">
        <v>28</v>
      </c>
      <c r="B32" s="782" t="s">
        <v>341</v>
      </c>
      <c r="C32" s="783" t="s">
        <v>281</v>
      </c>
      <c r="D32" s="784" t="s">
        <v>282</v>
      </c>
      <c r="E32" s="840" t="s">
        <v>342</v>
      </c>
      <c r="F32" s="397"/>
      <c r="G32" s="345"/>
      <c r="H32" s="322"/>
      <c r="I32" s="345"/>
      <c r="J32" s="322"/>
      <c r="K32" s="328"/>
      <c r="L32" s="327"/>
      <c r="M32" s="327"/>
      <c r="N32" s="325"/>
      <c r="O32" s="324"/>
      <c r="P32" s="324"/>
      <c r="Q32" s="352"/>
      <c r="R32" s="352"/>
      <c r="S32" s="352"/>
      <c r="T32" s="950"/>
      <c r="U32" s="352"/>
      <c r="V32" s="352"/>
      <c r="W32" s="324"/>
    </row>
    <row r="33" spans="1:23" s="32" customFormat="1" ht="30">
      <c r="A33" s="940">
        <v>29</v>
      </c>
      <c r="B33" s="782" t="s">
        <v>343</v>
      </c>
      <c r="C33" s="783" t="s">
        <v>281</v>
      </c>
      <c r="D33" s="784" t="s">
        <v>282</v>
      </c>
      <c r="E33" s="840" t="s">
        <v>344</v>
      </c>
      <c r="F33" s="397"/>
      <c r="G33" s="345"/>
      <c r="H33" s="322"/>
      <c r="I33" s="345"/>
      <c r="J33" s="322"/>
      <c r="K33" s="328"/>
      <c r="L33" s="327"/>
      <c r="M33" s="327"/>
      <c r="N33" s="325"/>
      <c r="O33" s="324"/>
      <c r="P33" s="324"/>
      <c r="Q33" s="352"/>
      <c r="R33" s="352"/>
      <c r="S33" s="352"/>
      <c r="T33" s="950"/>
      <c r="U33" s="352"/>
      <c r="V33" s="352"/>
      <c r="W33" s="324"/>
    </row>
    <row r="34" spans="1:23" s="32" customFormat="1" ht="15">
      <c r="A34" s="940">
        <v>30</v>
      </c>
      <c r="B34" s="782" t="s">
        <v>345</v>
      </c>
      <c r="C34" s="783" t="s">
        <v>281</v>
      </c>
      <c r="D34" s="784" t="s">
        <v>282</v>
      </c>
      <c r="E34" s="840" t="s">
        <v>346</v>
      </c>
      <c r="F34" s="397"/>
      <c r="G34" s="345"/>
      <c r="H34" s="322"/>
      <c r="I34" s="345"/>
      <c r="J34" s="322"/>
      <c r="K34" s="328"/>
      <c r="L34" s="327"/>
      <c r="M34" s="327"/>
      <c r="N34" s="325"/>
      <c r="O34" s="324"/>
      <c r="P34" s="324"/>
      <c r="Q34" s="352"/>
      <c r="R34" s="352"/>
      <c r="S34" s="352"/>
      <c r="T34" s="950"/>
      <c r="U34" s="352"/>
      <c r="V34" s="352"/>
      <c r="W34" s="324"/>
    </row>
    <row r="35" spans="1:23" s="32" customFormat="1" ht="45">
      <c r="A35" s="940">
        <v>31</v>
      </c>
      <c r="B35" s="801" t="s">
        <v>347</v>
      </c>
      <c r="C35" s="783" t="s">
        <v>281</v>
      </c>
      <c r="D35" s="784" t="s">
        <v>282</v>
      </c>
      <c r="E35" s="942" t="s">
        <v>348</v>
      </c>
      <c r="F35" s="397"/>
      <c r="G35" s="345"/>
      <c r="H35" s="322"/>
      <c r="I35" s="345"/>
      <c r="J35" s="322"/>
      <c r="K35" s="328"/>
      <c r="L35" s="327"/>
      <c r="M35" s="327"/>
      <c r="N35" s="325"/>
      <c r="O35" s="324"/>
      <c r="P35" s="324"/>
      <c r="Q35" s="352"/>
      <c r="R35" s="352"/>
      <c r="S35" s="352"/>
      <c r="T35" s="950"/>
      <c r="U35" s="352" t="s">
        <v>349</v>
      </c>
      <c r="V35" s="324" t="s">
        <v>301</v>
      </c>
      <c r="W35" s="324" t="s">
        <v>350</v>
      </c>
    </row>
    <row r="36" spans="1:23" s="32" customFormat="1" ht="30">
      <c r="A36" s="940">
        <v>32</v>
      </c>
      <c r="B36" s="782" t="s">
        <v>351</v>
      </c>
      <c r="C36" s="787" t="s">
        <v>281</v>
      </c>
      <c r="D36" s="788" t="s">
        <v>282</v>
      </c>
      <c r="E36" s="841" t="s">
        <v>352</v>
      </c>
      <c r="F36" s="423"/>
      <c r="G36" s="343"/>
      <c r="H36" s="330"/>
      <c r="I36" s="343"/>
      <c r="J36" s="330"/>
      <c r="K36" s="331"/>
      <c r="L36" s="329"/>
      <c r="M36" s="329"/>
      <c r="N36" s="325"/>
      <c r="O36" s="324"/>
      <c r="P36" s="324"/>
      <c r="Q36" s="352"/>
      <c r="R36" s="352"/>
      <c r="S36" s="352"/>
      <c r="T36" s="950"/>
      <c r="U36" s="352"/>
      <c r="V36" s="352"/>
      <c r="W36" s="324"/>
    </row>
    <row r="37" spans="1:23" s="169" customFormat="1" ht="135">
      <c r="A37" s="941">
        <v>33</v>
      </c>
      <c r="B37" s="779" t="s">
        <v>353</v>
      </c>
      <c r="C37" s="792" t="s">
        <v>281</v>
      </c>
      <c r="D37" s="793" t="s">
        <v>354</v>
      </c>
      <c r="E37" s="944" t="s">
        <v>355</v>
      </c>
      <c r="F37" s="419"/>
      <c r="G37" s="320"/>
      <c r="H37" s="332" t="s">
        <v>131</v>
      </c>
      <c r="I37" s="320"/>
      <c r="J37" s="332" t="s">
        <v>131</v>
      </c>
      <c r="K37" s="319"/>
      <c r="L37" s="318"/>
      <c r="M37" s="318"/>
      <c r="N37" s="319"/>
      <c r="O37" s="318"/>
      <c r="P37" s="318"/>
      <c r="Q37" s="951"/>
      <c r="R37" s="951"/>
      <c r="S37" s="951"/>
      <c r="T37" s="952"/>
      <c r="U37" s="951"/>
      <c r="V37" s="953"/>
      <c r="W37" s="954"/>
    </row>
    <row r="38" spans="1:23" s="32" customFormat="1" ht="150">
      <c r="A38" s="941">
        <v>34</v>
      </c>
      <c r="B38" s="779" t="s">
        <v>356</v>
      </c>
      <c r="C38" s="792" t="s">
        <v>281</v>
      </c>
      <c r="D38" s="793" t="s">
        <v>357</v>
      </c>
      <c r="E38" s="944" t="s">
        <v>358</v>
      </c>
      <c r="F38" s="419"/>
      <c r="G38" s="320"/>
      <c r="H38" s="332" t="s">
        <v>131</v>
      </c>
      <c r="I38" s="320"/>
      <c r="J38" s="332" t="s">
        <v>131</v>
      </c>
      <c r="K38" s="319"/>
      <c r="L38" s="318"/>
      <c r="M38" s="318"/>
      <c r="N38" s="319"/>
      <c r="O38" s="318"/>
      <c r="P38" s="318"/>
      <c r="Q38" s="951"/>
      <c r="R38" s="951"/>
      <c r="S38" s="951"/>
      <c r="T38" s="952"/>
      <c r="U38" s="951"/>
      <c r="V38" s="951"/>
      <c r="W38" s="318"/>
    </row>
    <row r="39" spans="1:23" s="32" customFormat="1" ht="255">
      <c r="A39" s="941">
        <v>35</v>
      </c>
      <c r="B39" s="779" t="s">
        <v>359</v>
      </c>
      <c r="C39" s="789" t="s">
        <v>281</v>
      </c>
      <c r="D39" s="793" t="s">
        <v>360</v>
      </c>
      <c r="E39" s="945" t="s">
        <v>361</v>
      </c>
      <c r="F39" s="419"/>
      <c r="G39" s="320"/>
      <c r="H39" s="316" t="s">
        <v>131</v>
      </c>
      <c r="I39" s="320"/>
      <c r="J39" s="316" t="s">
        <v>131</v>
      </c>
      <c r="K39" s="319"/>
      <c r="L39" s="318"/>
      <c r="M39" s="318"/>
      <c r="N39" s="319"/>
      <c r="O39" s="318"/>
      <c r="P39" s="318"/>
      <c r="Q39" s="951"/>
      <c r="R39" s="951"/>
      <c r="S39" s="951"/>
      <c r="T39" s="952"/>
      <c r="U39" s="951" t="s">
        <v>300</v>
      </c>
      <c r="V39" s="951" t="s">
        <v>362</v>
      </c>
      <c r="W39" s="318" t="s">
        <v>363</v>
      </c>
    </row>
    <row r="40" spans="1:23" s="78" customFormat="1" ht="15">
      <c r="A40" s="161"/>
      <c r="E40" s="79"/>
      <c r="F40" s="79"/>
      <c r="G40" s="79"/>
      <c r="H40" s="346"/>
      <c r="I40" s="346"/>
      <c r="J40" s="346"/>
      <c r="K40" s="346"/>
      <c r="L40" s="346"/>
      <c r="M40" s="346"/>
      <c r="N40" s="346"/>
      <c r="O40" s="346"/>
      <c r="P40" s="346"/>
      <c r="W40" s="79"/>
    </row>
    <row r="41" spans="1:23" s="78" customFormat="1" ht="15">
      <c r="A41" s="161"/>
      <c r="E41" s="79"/>
      <c r="F41" s="79"/>
      <c r="G41" s="79"/>
      <c r="H41" s="346"/>
      <c r="I41" s="346"/>
      <c r="J41" s="346"/>
      <c r="K41" s="346"/>
      <c r="L41" s="346"/>
      <c r="M41" s="346"/>
      <c r="N41" s="346"/>
      <c r="O41" s="346"/>
      <c r="P41" s="346"/>
      <c r="W41" s="79"/>
    </row>
    <row r="42" spans="1:23">
      <c r="E42" s="79"/>
      <c r="F42" s="79"/>
    </row>
  </sheetData>
  <sheetProtection algorithmName="SHA-512" hashValue="w3b3vz4bvAJLVFz1tibxGGsi4AiBM4TyiSdajmG8v/Ae/TWwb9s2iKhF/Ot8JHygyCWWgddVWMwH+cAGBhK72w==" saltValue="czHa2WI9EXd+4KHuuynBIg==" spinCount="100000" sheet="1" formatCells="0" formatColumns="0" formatRows="0" autoFilter="0"/>
  <autoFilter ref="A4:A39" xr:uid="{863A0996-0C4F-8A49-AA1F-D5CE077BF756}"/>
  <mergeCells count="6">
    <mergeCell ref="L2:P2"/>
    <mergeCell ref="C3:E3"/>
    <mergeCell ref="H2:I2"/>
    <mergeCell ref="H3:I3"/>
    <mergeCell ref="J3:K3"/>
    <mergeCell ref="J2:K2"/>
  </mergeCells>
  <phoneticPr fontId="13" type="noConversion"/>
  <conditionalFormatting sqref="B5:T39 U37:U39">
    <cfRule type="expression" dxfId="440" priority="11">
      <formula>ISBLANK(#REF!)</formula>
    </cfRule>
    <cfRule type="expression" dxfId="439" priority="13">
      <formula>ISBLANK(#REF!)</formula>
    </cfRule>
  </conditionalFormatting>
  <conditionalFormatting sqref="H5:H39">
    <cfRule type="containsText" dxfId="438" priority="12" operator="containsText" text="&quot;Complete&quot;">
      <formula>NOT(ISERROR(SEARCH("""Complete""",H5)))</formula>
    </cfRule>
  </conditionalFormatting>
  <conditionalFormatting sqref="U5">
    <cfRule type="expression" dxfId="437" priority="1">
      <formula>ISBLANK(#REF!)</formula>
    </cfRule>
    <cfRule type="expression" dxfId="436" priority="2">
      <formula>ISBLANK(#REF!)</formula>
    </cfRule>
  </conditionalFormatting>
  <conditionalFormatting sqref="U8">
    <cfRule type="expression" dxfId="435" priority="3">
      <formula>ISBLANK(#REF!)</formula>
    </cfRule>
    <cfRule type="expression" dxfId="434" priority="4">
      <formula>ISBLANK(#REF!)</formula>
    </cfRule>
  </conditionalFormatting>
  <dataValidations count="1">
    <dataValidation type="list" allowBlank="1" showInputMessage="1" showErrorMessage="1" sqref="L5:L39" xr:uid="{9D6CC390-11A5-7A41-BDFF-6489D0FF5113}">
      <formula1>"Open, Closed"</formula1>
    </dataValidation>
  </dataValidations>
  <pageMargins left="0.7" right="0.7" top="0.75" bottom="0.75" header="0.3" footer="0.3"/>
  <pageSetup orientation="landscape" horizontalDpi="0" verticalDpi="0"/>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32D78F2E-FB31-2C4D-AD64-F535AE8E9F0F}">
          <x14:formula1>
            <xm:f>'pick lists'!$A$2:$A$4</xm:f>
          </x14:formula1>
          <xm:sqref>H28 J8:J9 J28 H8:H9 J36 H36</xm:sqref>
        </x14:dataValidation>
        <x14:dataValidation type="list" allowBlank="1" showInputMessage="1" xr:uid="{BBE06331-30A5-4E41-849A-5D6CA81315E6}">
          <x14:formula1>
            <xm:f>'pick lists'!$A$2:$A$4</xm:f>
          </x14:formula1>
          <xm:sqref>H5 J5</xm:sqref>
        </x14:dataValidation>
        <x14:dataValidation type="list" allowBlank="1" showInputMessage="1" showErrorMessage="1" xr:uid="{59DCD898-C624-6147-94D3-7CC173F04F2F}">
          <x14:formula1>
            <xm:f>'pick lists'!$A$23:$A$25</xm:f>
          </x14:formula1>
          <xm:sqref>H37:H39 J37:J39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FC15-03AA-704E-AE5D-C967692D4043}">
  <sheetPr codeName="Sheet6"/>
  <dimension ref="A1:AC165"/>
  <sheetViews>
    <sheetView showGridLines="0" zoomScale="85" zoomScaleNormal="85" workbookViewId="0">
      <pane ySplit="4" topLeftCell="A5" activePane="bottomLeft" state="frozen"/>
      <selection activeCell="C1" sqref="C1"/>
      <selection pane="bottomLeft" activeCell="C1" sqref="C1"/>
    </sheetView>
  </sheetViews>
  <sheetFormatPr baseColWidth="10" defaultColWidth="10.83203125" defaultRowHeight="17" outlineLevelCol="1"/>
  <cols>
    <col min="1" max="1" width="4.6640625" style="159" customWidth="1"/>
    <col min="2" max="2" width="10.83203125" style="85" hidden="1" customWidth="1"/>
    <col min="3" max="3" width="11.83203125" style="85" customWidth="1"/>
    <col min="4" max="4" width="28.83203125" style="86" customWidth="1"/>
    <col min="5" max="5" width="71.6640625" style="87" customWidth="1"/>
    <col min="6" max="6" width="70.83203125" style="311" customWidth="1"/>
    <col min="7" max="7" width="38.33203125" style="311" customWidth="1"/>
    <col min="8" max="8" width="22.6640625" style="311" hidden="1" customWidth="1" outlineLevel="1"/>
    <col min="9" max="9" width="29.83203125" style="311" hidden="1" customWidth="1" outlineLevel="1"/>
    <col min="10" max="10" width="18.5" style="311" customWidth="1" collapsed="1"/>
    <col min="11" max="11" width="52" style="311" customWidth="1"/>
    <col min="12" max="12" width="21.6640625" style="391" customWidth="1"/>
    <col min="13" max="16" width="40.6640625" style="391" customWidth="1"/>
    <col min="17" max="17" width="30" style="311" hidden="1" customWidth="1"/>
    <col min="18" max="18" width="32" style="311" hidden="1" customWidth="1"/>
    <col min="19" max="19" width="35.5" style="311" hidden="1" customWidth="1"/>
    <col min="20" max="20" width="32.6640625" style="311" hidden="1" customWidth="1"/>
    <col min="21" max="21" width="22.1640625" style="311" customWidth="1"/>
    <col min="22" max="22" width="21.6640625" style="43" customWidth="1"/>
    <col min="23" max="23" width="70.83203125" style="87" customWidth="1"/>
    <col min="24" max="24" width="59.33203125" style="43" customWidth="1"/>
    <col min="25" max="25" width="22.33203125" style="43" customWidth="1"/>
    <col min="26" max="28" width="45.83203125" style="43" hidden="1" customWidth="1" outlineLevel="1"/>
    <col min="29" max="29" width="10.83203125" style="43" collapsed="1"/>
    <col min="30" max="16384" width="10.83203125" style="43"/>
  </cols>
  <sheetData>
    <row r="1" spans="1:29" s="81" customFormat="1" ht="30" customHeight="1">
      <c r="A1" s="263"/>
      <c r="B1" s="264"/>
      <c r="C1" s="254" t="s">
        <v>364</v>
      </c>
      <c r="D1" s="265"/>
      <c r="E1" s="266"/>
      <c r="F1" s="313"/>
      <c r="G1" s="312"/>
      <c r="H1" s="313"/>
      <c r="I1" s="312"/>
      <c r="J1" s="1028" t="s">
        <v>261</v>
      </c>
      <c r="K1" s="312"/>
      <c r="L1" s="584"/>
      <c r="M1" s="584"/>
      <c r="N1" s="584"/>
      <c r="O1" s="584"/>
      <c r="P1" s="584"/>
      <c r="Q1" s="312"/>
      <c r="R1" s="312"/>
      <c r="S1" s="312"/>
      <c r="T1" s="312"/>
      <c r="U1" s="312"/>
      <c r="V1" s="267"/>
      <c r="W1" s="266"/>
      <c r="X1" s="267"/>
      <c r="AC1" s="1028" t="s">
        <v>365</v>
      </c>
    </row>
    <row r="2" spans="1:29" s="83" customFormat="1" ht="28" customHeight="1">
      <c r="A2" s="268"/>
      <c r="B2" s="269"/>
      <c r="C2" s="1278" t="s">
        <v>366</v>
      </c>
      <c r="D2" s="1278"/>
      <c r="E2" s="270" t="str">
        <f>IF(Admin!I6="[select response]","[select response in Admin tab]",Admin!I6)</f>
        <v>[select response in Admin tab]</v>
      </c>
      <c r="F2" s="412"/>
      <c r="H2" s="1276" t="str">
        <f>Eligibility!H2</f>
        <v>Applicant Checklist</v>
      </c>
      <c r="I2" s="1279"/>
      <c r="J2" s="1276" t="str">
        <f>Eligibility!J2</f>
        <v>Assessor Verification</v>
      </c>
      <c r="K2" s="1277"/>
      <c r="L2" s="1276" t="s">
        <v>264</v>
      </c>
      <c r="M2" s="1277"/>
      <c r="N2" s="1277"/>
      <c r="O2" s="1277"/>
      <c r="P2" s="1277"/>
      <c r="Q2" s="142"/>
      <c r="R2" s="142"/>
      <c r="S2" s="142"/>
      <c r="T2" s="314"/>
      <c r="U2" s="1177"/>
      <c r="V2" s="269"/>
      <c r="W2" s="1166"/>
      <c r="X2" s="269"/>
    </row>
    <row r="3" spans="1:29" s="83" customFormat="1" ht="122" customHeight="1">
      <c r="A3" s="268"/>
      <c r="B3" s="269"/>
      <c r="C3" s="1201" t="str">
        <f>Eligibility!C3</f>
        <v xml:space="preserve">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
</v>
      </c>
      <c r="D3" s="1201"/>
      <c r="E3" s="1201"/>
      <c r="F3" s="1177"/>
      <c r="H3" s="1280" t="str">
        <f>Eligibility!H3</f>
        <v xml:space="preserve">
Applicant Instructions: Provide the requested documents to your assessor, and indicate the file name(s) of all supporting documentation in the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
</v>
      </c>
      <c r="I3" s="1281"/>
      <c r="J3" s="1282" t="str">
        <f>Eligibility!J3</f>
        <v xml:space="preserve">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Supporting Documents column. If the applicant has not provided the relevant page number(s) of the supporting documents, list this information in the explanation column. Please ensure all documents are translated to English (see more guidance on the Instructions tab).
</v>
      </c>
      <c r="K3" s="1283"/>
      <c r="L3" s="1178"/>
      <c r="M3" s="1178"/>
      <c r="N3" s="1178"/>
      <c r="O3" s="1178"/>
      <c r="P3" s="1178"/>
      <c r="Q3" s="1177"/>
      <c r="R3" s="1177"/>
      <c r="S3" s="1177"/>
      <c r="T3" s="1177"/>
      <c r="U3" s="1177"/>
      <c r="V3" s="269"/>
      <c r="W3" s="1166"/>
      <c r="X3" s="269"/>
    </row>
    <row r="4" spans="1:29" s="403" customFormat="1" ht="30" customHeight="1">
      <c r="A4" s="402" t="s">
        <v>268</v>
      </c>
      <c r="B4" s="154" t="s">
        <v>269</v>
      </c>
      <c r="C4" s="1160" t="s">
        <v>79</v>
      </c>
      <c r="D4" s="1175" t="s">
        <v>80</v>
      </c>
      <c r="E4" s="1175" t="s">
        <v>270</v>
      </c>
      <c r="F4" s="1175" t="s">
        <v>271</v>
      </c>
      <c r="G4" s="1175" t="s">
        <v>272</v>
      </c>
      <c r="H4" s="1175" t="s">
        <v>273</v>
      </c>
      <c r="I4" s="1175" t="s">
        <v>274</v>
      </c>
      <c r="J4" s="1175" t="s">
        <v>275</v>
      </c>
      <c r="K4" s="504" t="s">
        <v>367</v>
      </c>
      <c r="L4" s="512" t="s">
        <v>118</v>
      </c>
      <c r="M4" s="512" t="s">
        <v>119</v>
      </c>
      <c r="N4" s="512" t="s">
        <v>120</v>
      </c>
      <c r="O4" s="512" t="s">
        <v>368</v>
      </c>
      <c r="P4" s="571" t="s">
        <v>122</v>
      </c>
      <c r="Q4" s="1175" t="s">
        <v>369</v>
      </c>
      <c r="R4" s="504" t="s">
        <v>277</v>
      </c>
      <c r="S4" s="1175" t="s">
        <v>370</v>
      </c>
      <c r="T4" s="504" t="s">
        <v>279</v>
      </c>
      <c r="U4" s="1175" t="s">
        <v>82</v>
      </c>
      <c r="V4" s="1175" t="s">
        <v>83</v>
      </c>
      <c r="W4" s="1175" t="s">
        <v>371</v>
      </c>
      <c r="X4" s="1175" t="s">
        <v>84</v>
      </c>
      <c r="Y4" s="992" t="s">
        <v>372</v>
      </c>
      <c r="Z4" s="992" t="s">
        <v>373</v>
      </c>
      <c r="AA4" s="992" t="s">
        <v>374</v>
      </c>
      <c r="AB4" s="992" t="s">
        <v>375</v>
      </c>
    </row>
    <row r="5" spans="1:29" s="42" customFormat="1" ht="384">
      <c r="A5" s="778">
        <v>1</v>
      </c>
      <c r="B5" s="779" t="s">
        <v>376</v>
      </c>
      <c r="C5" s="780" t="s">
        <v>281</v>
      </c>
      <c r="D5" s="417" t="s">
        <v>377</v>
      </c>
      <c r="E5" s="417" t="s">
        <v>378</v>
      </c>
      <c r="F5" s="413"/>
      <c r="G5" s="315"/>
      <c r="H5" s="316" t="s">
        <v>131</v>
      </c>
      <c r="I5" s="315"/>
      <c r="J5" s="316" t="s">
        <v>131</v>
      </c>
      <c r="K5" s="317"/>
      <c r="L5" s="315"/>
      <c r="M5" s="315"/>
      <c r="N5" s="318"/>
      <c r="O5" s="318"/>
      <c r="P5" s="318"/>
      <c r="Q5" s="318"/>
      <c r="R5" s="318"/>
      <c r="S5" s="318"/>
      <c r="T5" s="319"/>
      <c r="U5" s="320"/>
      <c r="V5" s="767" t="s">
        <v>362</v>
      </c>
      <c r="W5" s="344" t="s">
        <v>378</v>
      </c>
      <c r="X5" s="767"/>
      <c r="Y5" s="767" t="s">
        <v>362</v>
      </c>
      <c r="Z5" s="993" t="s">
        <v>379</v>
      </c>
      <c r="AA5" s="993"/>
      <c r="AB5" s="994" t="s">
        <v>380</v>
      </c>
    </row>
    <row r="6" spans="1:29" ht="30">
      <c r="A6" s="781">
        <v>2</v>
      </c>
      <c r="B6" s="782" t="s">
        <v>381</v>
      </c>
      <c r="C6" s="783" t="s">
        <v>281</v>
      </c>
      <c r="D6" s="784" t="s">
        <v>377</v>
      </c>
      <c r="E6" s="785" t="s">
        <v>382</v>
      </c>
      <c r="F6" s="414"/>
      <c r="G6" s="321"/>
      <c r="H6" s="322" t="s">
        <v>131</v>
      </c>
      <c r="I6" s="321"/>
      <c r="J6" s="322" t="s">
        <v>131</v>
      </c>
      <c r="K6" s="323"/>
      <c r="L6" s="324"/>
      <c r="M6" s="324"/>
      <c r="N6" s="324"/>
      <c r="O6" s="324"/>
      <c r="P6" s="324"/>
      <c r="Q6" s="324"/>
      <c r="R6" s="324"/>
      <c r="S6" s="324"/>
      <c r="T6" s="325"/>
      <c r="U6" s="326"/>
      <c r="V6" s="593"/>
      <c r="W6" s="342" t="s">
        <v>382</v>
      </c>
      <c r="X6" s="593"/>
      <c r="Y6" s="593" t="s">
        <v>362</v>
      </c>
      <c r="Z6" s="995"/>
      <c r="AA6" s="995"/>
      <c r="AB6" s="996"/>
    </row>
    <row r="7" spans="1:29" ht="75">
      <c r="A7" s="781">
        <v>3</v>
      </c>
      <c r="B7" s="782" t="s">
        <v>383</v>
      </c>
      <c r="C7" s="783" t="s">
        <v>281</v>
      </c>
      <c r="D7" s="784" t="s">
        <v>377</v>
      </c>
      <c r="E7" s="839" t="s">
        <v>384</v>
      </c>
      <c r="F7" s="964" t="s">
        <v>385</v>
      </c>
      <c r="G7" s="327"/>
      <c r="H7" s="322" t="s">
        <v>131</v>
      </c>
      <c r="I7" s="327"/>
      <c r="J7" s="322" t="s">
        <v>131</v>
      </c>
      <c r="K7" s="328"/>
      <c r="L7" s="324"/>
      <c r="M7" s="324"/>
      <c r="N7" s="324"/>
      <c r="O7" s="324"/>
      <c r="P7" s="324"/>
      <c r="Q7" s="324"/>
      <c r="R7" s="324"/>
      <c r="S7" s="324"/>
      <c r="T7" s="325"/>
      <c r="U7" s="326"/>
      <c r="V7" s="593"/>
      <c r="W7" s="327" t="s">
        <v>384</v>
      </c>
      <c r="X7" s="593"/>
      <c r="Y7" s="593" t="s">
        <v>362</v>
      </c>
      <c r="Z7" s="991"/>
      <c r="AA7" s="997" t="s">
        <v>386</v>
      </c>
      <c r="AB7" s="326"/>
    </row>
    <row r="8" spans="1:29" ht="90">
      <c r="A8" s="781">
        <v>4</v>
      </c>
      <c r="B8" s="782" t="s">
        <v>387</v>
      </c>
      <c r="C8" s="783" t="s">
        <v>281</v>
      </c>
      <c r="D8" s="784" t="s">
        <v>377</v>
      </c>
      <c r="E8" s="839" t="s">
        <v>388</v>
      </c>
      <c r="F8" s="964" t="s">
        <v>389</v>
      </c>
      <c r="G8" s="327"/>
      <c r="H8" s="322" t="s">
        <v>131</v>
      </c>
      <c r="I8" s="327"/>
      <c r="J8" s="322" t="s">
        <v>131</v>
      </c>
      <c r="K8" s="328"/>
      <c r="L8" s="327"/>
      <c r="M8" s="327"/>
      <c r="N8" s="324"/>
      <c r="O8" s="324"/>
      <c r="P8" s="324"/>
      <c r="Q8" s="324"/>
      <c r="R8" s="324"/>
      <c r="S8" s="324"/>
      <c r="T8" s="325"/>
      <c r="U8" s="326"/>
      <c r="V8" s="593"/>
      <c r="W8" s="327" t="s">
        <v>388</v>
      </c>
      <c r="X8" s="593"/>
      <c r="Y8" s="593" t="s">
        <v>362</v>
      </c>
      <c r="Z8" s="991"/>
      <c r="AA8" s="991"/>
      <c r="AB8" s="326"/>
    </row>
    <row r="9" spans="1:29" ht="45">
      <c r="A9" s="781">
        <v>5</v>
      </c>
      <c r="B9" s="782" t="s">
        <v>390</v>
      </c>
      <c r="C9" s="783" t="s">
        <v>281</v>
      </c>
      <c r="D9" s="784" t="s">
        <v>377</v>
      </c>
      <c r="E9" s="839" t="s">
        <v>391</v>
      </c>
      <c r="F9" s="397" t="s">
        <v>392</v>
      </c>
      <c r="G9" s="327"/>
      <c r="H9" s="322" t="s">
        <v>131</v>
      </c>
      <c r="I9" s="327"/>
      <c r="J9" s="322" t="s">
        <v>131</v>
      </c>
      <c r="K9" s="328"/>
      <c r="L9" s="327"/>
      <c r="M9" s="327"/>
      <c r="N9" s="324"/>
      <c r="O9" s="324"/>
      <c r="P9" s="324"/>
      <c r="Q9" s="324"/>
      <c r="R9" s="324"/>
      <c r="S9" s="324"/>
      <c r="T9" s="325"/>
      <c r="U9" s="326"/>
      <c r="V9" s="593"/>
      <c r="W9" s="327" t="s">
        <v>391</v>
      </c>
      <c r="X9" s="593"/>
      <c r="Y9" s="593" t="s">
        <v>362</v>
      </c>
      <c r="Z9" s="991"/>
      <c r="AA9" s="991"/>
      <c r="AB9" s="326"/>
    </row>
    <row r="10" spans="1:29" ht="90">
      <c r="A10" s="781">
        <v>6</v>
      </c>
      <c r="B10" s="782" t="s">
        <v>393</v>
      </c>
      <c r="C10" s="783" t="s">
        <v>281</v>
      </c>
      <c r="D10" s="784" t="s">
        <v>377</v>
      </c>
      <c r="E10" s="840" t="s">
        <v>394</v>
      </c>
      <c r="F10" s="397"/>
      <c r="G10" s="327"/>
      <c r="H10" s="322" t="s">
        <v>131</v>
      </c>
      <c r="I10" s="327"/>
      <c r="J10" s="322" t="s">
        <v>131</v>
      </c>
      <c r="K10" s="328"/>
      <c r="L10" s="327"/>
      <c r="M10" s="327"/>
      <c r="N10" s="324"/>
      <c r="O10" s="324"/>
      <c r="P10" s="324"/>
      <c r="Q10" s="324"/>
      <c r="R10" s="324"/>
      <c r="S10" s="324"/>
      <c r="T10" s="325"/>
      <c r="U10" s="326"/>
      <c r="V10" s="593"/>
      <c r="W10" s="327" t="s">
        <v>394</v>
      </c>
      <c r="X10" s="593"/>
      <c r="Y10" s="593" t="s">
        <v>362</v>
      </c>
      <c r="Z10" s="991"/>
      <c r="AA10" s="991"/>
      <c r="AB10" s="326"/>
    </row>
    <row r="11" spans="1:29" ht="75">
      <c r="A11" s="781">
        <v>7</v>
      </c>
      <c r="B11" s="782" t="s">
        <v>395</v>
      </c>
      <c r="C11" s="783" t="s">
        <v>281</v>
      </c>
      <c r="D11" s="784" t="s">
        <v>377</v>
      </c>
      <c r="E11" s="840" t="s">
        <v>396</v>
      </c>
      <c r="F11" s="397"/>
      <c r="G11" s="327"/>
      <c r="H11" s="322" t="s">
        <v>131</v>
      </c>
      <c r="I11" s="327"/>
      <c r="J11" s="322" t="s">
        <v>131</v>
      </c>
      <c r="K11" s="328"/>
      <c r="L11" s="327"/>
      <c r="M11" s="327"/>
      <c r="N11" s="324"/>
      <c r="O11" s="324"/>
      <c r="P11" s="324"/>
      <c r="Q11" s="324"/>
      <c r="R11" s="324"/>
      <c r="S11" s="324"/>
      <c r="T11" s="325"/>
      <c r="U11" s="326"/>
      <c r="V11" s="593"/>
      <c r="W11" s="327" t="s">
        <v>396</v>
      </c>
      <c r="X11" s="593"/>
      <c r="Y11" s="593" t="s">
        <v>362</v>
      </c>
      <c r="Z11" s="991"/>
      <c r="AA11" s="991"/>
      <c r="AB11" s="326"/>
    </row>
    <row r="12" spans="1:29" ht="60">
      <c r="A12" s="781">
        <v>8</v>
      </c>
      <c r="B12" s="782" t="s">
        <v>397</v>
      </c>
      <c r="C12" s="783" t="s">
        <v>281</v>
      </c>
      <c r="D12" s="784" t="s">
        <v>377</v>
      </c>
      <c r="E12" s="839" t="s">
        <v>398</v>
      </c>
      <c r="F12" s="964" t="s">
        <v>399</v>
      </c>
      <c r="G12" s="327"/>
      <c r="H12" s="322" t="s">
        <v>131</v>
      </c>
      <c r="I12" s="327"/>
      <c r="J12" s="322" t="s">
        <v>131</v>
      </c>
      <c r="K12" s="328"/>
      <c r="L12" s="327"/>
      <c r="M12" s="327"/>
      <c r="N12" s="324"/>
      <c r="O12" s="324"/>
      <c r="P12" s="324"/>
      <c r="Q12" s="324"/>
      <c r="R12" s="324"/>
      <c r="S12" s="324"/>
      <c r="T12" s="325"/>
      <c r="U12" s="326"/>
      <c r="V12" s="593"/>
      <c r="W12" s="327" t="s">
        <v>398</v>
      </c>
      <c r="X12" s="593"/>
      <c r="Y12" s="593" t="s">
        <v>362</v>
      </c>
      <c r="Z12" s="991"/>
      <c r="AA12" s="991"/>
      <c r="AB12" s="326"/>
    </row>
    <row r="13" spans="1:29" ht="30">
      <c r="A13" s="781">
        <v>9</v>
      </c>
      <c r="B13" s="782" t="s">
        <v>400</v>
      </c>
      <c r="C13" s="783" t="s">
        <v>281</v>
      </c>
      <c r="D13" s="784" t="s">
        <v>377</v>
      </c>
      <c r="E13" s="840" t="s">
        <v>401</v>
      </c>
      <c r="F13" s="964"/>
      <c r="G13" s="327"/>
      <c r="H13" s="322" t="s">
        <v>131</v>
      </c>
      <c r="I13" s="327"/>
      <c r="J13" s="322" t="s">
        <v>131</v>
      </c>
      <c r="K13" s="328"/>
      <c r="L13" s="327"/>
      <c r="M13" s="327"/>
      <c r="N13" s="324"/>
      <c r="O13" s="324"/>
      <c r="P13" s="324"/>
      <c r="Q13" s="324"/>
      <c r="R13" s="324"/>
      <c r="S13" s="324"/>
      <c r="T13" s="325"/>
      <c r="U13" s="326"/>
      <c r="V13" s="593"/>
      <c r="W13" s="327" t="s">
        <v>401</v>
      </c>
      <c r="X13" s="593"/>
      <c r="Y13" s="593" t="s">
        <v>362</v>
      </c>
      <c r="Z13" s="991"/>
      <c r="AA13" s="991"/>
      <c r="AB13" s="326"/>
    </row>
    <row r="14" spans="1:29" ht="104" customHeight="1">
      <c r="A14" s="781">
        <v>10</v>
      </c>
      <c r="B14" s="782" t="s">
        <v>402</v>
      </c>
      <c r="C14" s="783" t="s">
        <v>281</v>
      </c>
      <c r="D14" s="784" t="s">
        <v>377</v>
      </c>
      <c r="E14" s="840" t="s">
        <v>403</v>
      </c>
      <c r="F14" s="964" t="s">
        <v>404</v>
      </c>
      <c r="G14" s="327"/>
      <c r="H14" s="322" t="s">
        <v>131</v>
      </c>
      <c r="I14" s="327"/>
      <c r="J14" s="322" t="s">
        <v>131</v>
      </c>
      <c r="K14" s="328"/>
      <c r="L14" s="327"/>
      <c r="M14" s="327"/>
      <c r="N14" s="324"/>
      <c r="O14" s="324"/>
      <c r="P14" s="324"/>
      <c r="Q14" s="324"/>
      <c r="R14" s="324"/>
      <c r="S14" s="324"/>
      <c r="T14" s="325"/>
      <c r="U14" s="326"/>
      <c r="V14" s="593"/>
      <c r="W14" s="327" t="s">
        <v>403</v>
      </c>
      <c r="X14" s="593"/>
      <c r="Y14" s="593" t="s">
        <v>362</v>
      </c>
      <c r="Z14" s="991"/>
      <c r="AA14" s="991"/>
      <c r="AB14" s="326"/>
    </row>
    <row r="15" spans="1:29" ht="30">
      <c r="A15" s="781">
        <v>11</v>
      </c>
      <c r="B15" s="782" t="s">
        <v>405</v>
      </c>
      <c r="C15" s="787" t="s">
        <v>281</v>
      </c>
      <c r="D15" s="788" t="s">
        <v>377</v>
      </c>
      <c r="E15" s="842" t="s">
        <v>406</v>
      </c>
      <c r="F15" s="415"/>
      <c r="G15" s="329"/>
      <c r="H15" s="330" t="s">
        <v>131</v>
      </c>
      <c r="I15" s="329"/>
      <c r="J15" s="330" t="s">
        <v>131</v>
      </c>
      <c r="K15" s="331"/>
      <c r="L15" s="329"/>
      <c r="M15" s="329"/>
      <c r="N15" s="324"/>
      <c r="O15" s="324"/>
      <c r="P15" s="324"/>
      <c r="Q15" s="324"/>
      <c r="R15" s="324"/>
      <c r="S15" s="324"/>
      <c r="T15" s="325"/>
      <c r="U15" s="326"/>
      <c r="V15" s="593"/>
      <c r="W15" s="329" t="s">
        <v>406</v>
      </c>
      <c r="X15" s="593"/>
      <c r="Y15" s="593" t="s">
        <v>362</v>
      </c>
      <c r="Z15" s="998"/>
      <c r="AA15" s="998"/>
      <c r="AB15" s="326"/>
    </row>
    <row r="16" spans="1:29" ht="210">
      <c r="A16" s="778">
        <v>12</v>
      </c>
      <c r="B16" s="779" t="s">
        <v>407</v>
      </c>
      <c r="C16" s="780" t="s">
        <v>281</v>
      </c>
      <c r="D16" s="417" t="s">
        <v>408</v>
      </c>
      <c r="E16" s="417" t="s">
        <v>409</v>
      </c>
      <c r="F16" s="421" t="s">
        <v>410</v>
      </c>
      <c r="G16" s="315"/>
      <c r="H16" s="316" t="s">
        <v>131</v>
      </c>
      <c r="I16" s="315"/>
      <c r="J16" s="316" t="s">
        <v>131</v>
      </c>
      <c r="K16" s="317"/>
      <c r="L16" s="315"/>
      <c r="M16" s="315"/>
      <c r="N16" s="318"/>
      <c r="O16" s="318"/>
      <c r="P16" s="318"/>
      <c r="Q16" s="318"/>
      <c r="R16" s="318"/>
      <c r="S16" s="318"/>
      <c r="T16" s="319"/>
      <c r="U16" s="320" t="s">
        <v>411</v>
      </c>
      <c r="V16" s="768" t="s">
        <v>301</v>
      </c>
      <c r="W16" s="769" t="s">
        <v>412</v>
      </c>
      <c r="X16" s="320" t="s">
        <v>413</v>
      </c>
      <c r="Y16" s="320" t="s">
        <v>301</v>
      </c>
      <c r="Z16" s="1020" t="s">
        <v>414</v>
      </c>
      <c r="AA16" s="1021" t="s">
        <v>415</v>
      </c>
      <c r="AB16" s="1022" t="s">
        <v>416</v>
      </c>
    </row>
    <row r="17" spans="1:28" ht="120">
      <c r="A17" s="781">
        <v>13</v>
      </c>
      <c r="B17" s="782" t="s">
        <v>417</v>
      </c>
      <c r="C17" s="783" t="s">
        <v>281</v>
      </c>
      <c r="D17" s="784" t="s">
        <v>408</v>
      </c>
      <c r="E17" s="839" t="s">
        <v>418</v>
      </c>
      <c r="F17" s="964" t="s">
        <v>419</v>
      </c>
      <c r="G17" s="327"/>
      <c r="H17" s="322" t="s">
        <v>131</v>
      </c>
      <c r="I17" s="327"/>
      <c r="J17" s="322" t="s">
        <v>131</v>
      </c>
      <c r="K17" s="328"/>
      <c r="L17" s="327"/>
      <c r="M17" s="327"/>
      <c r="N17" s="324"/>
      <c r="O17" s="324"/>
      <c r="P17" s="324"/>
      <c r="Q17" s="324"/>
      <c r="R17" s="324"/>
      <c r="S17" s="324"/>
      <c r="T17" s="325"/>
      <c r="U17" s="326" t="s">
        <v>300</v>
      </c>
      <c r="V17" s="593" t="s">
        <v>301</v>
      </c>
      <c r="W17" s="770" t="s">
        <v>420</v>
      </c>
      <c r="X17" s="326" t="s">
        <v>421</v>
      </c>
      <c r="Y17" s="593" t="s">
        <v>301</v>
      </c>
      <c r="Z17" s="999"/>
      <c r="AA17" s="991" t="s">
        <v>422</v>
      </c>
      <c r="AB17" s="326"/>
    </row>
    <row r="18" spans="1:28" ht="105">
      <c r="A18" s="781">
        <v>14</v>
      </c>
      <c r="B18" s="782" t="s">
        <v>423</v>
      </c>
      <c r="C18" s="783" t="s">
        <v>281</v>
      </c>
      <c r="D18" s="784" t="s">
        <v>408</v>
      </c>
      <c r="E18" s="839" t="s">
        <v>424</v>
      </c>
      <c r="F18" s="964" t="s">
        <v>425</v>
      </c>
      <c r="G18" s="327"/>
      <c r="H18" s="322" t="s">
        <v>131</v>
      </c>
      <c r="I18" s="327"/>
      <c r="J18" s="322" t="s">
        <v>131</v>
      </c>
      <c r="K18" s="328"/>
      <c r="L18" s="327"/>
      <c r="M18" s="327"/>
      <c r="N18" s="324"/>
      <c r="O18" s="324"/>
      <c r="P18" s="324"/>
      <c r="Q18" s="324"/>
      <c r="R18" s="324"/>
      <c r="S18" s="324"/>
      <c r="T18" s="325"/>
      <c r="U18" s="326" t="s">
        <v>300</v>
      </c>
      <c r="V18" s="593" t="s">
        <v>301</v>
      </c>
      <c r="W18" s="327" t="s">
        <v>424</v>
      </c>
      <c r="X18" s="326" t="s">
        <v>426</v>
      </c>
      <c r="Y18" s="593" t="s">
        <v>301</v>
      </c>
      <c r="Z18" s="991"/>
      <c r="AA18" s="991"/>
      <c r="AB18" s="326"/>
    </row>
    <row r="19" spans="1:28" ht="75">
      <c r="A19" s="781">
        <v>15</v>
      </c>
      <c r="B19" s="782" t="s">
        <v>427</v>
      </c>
      <c r="C19" s="783" t="s">
        <v>281</v>
      </c>
      <c r="D19" s="784" t="s">
        <v>408</v>
      </c>
      <c r="E19" s="839" t="s">
        <v>428</v>
      </c>
      <c r="F19" s="964" t="s">
        <v>429</v>
      </c>
      <c r="G19" s="327"/>
      <c r="H19" s="322" t="s">
        <v>131</v>
      </c>
      <c r="I19" s="327"/>
      <c r="J19" s="322" t="s">
        <v>131</v>
      </c>
      <c r="K19" s="328"/>
      <c r="L19" s="327"/>
      <c r="M19" s="327"/>
      <c r="N19" s="324"/>
      <c r="O19" s="324"/>
      <c r="P19" s="324"/>
      <c r="Q19" s="324"/>
      <c r="R19" s="324"/>
      <c r="S19" s="324"/>
      <c r="T19" s="325"/>
      <c r="U19" s="326" t="s">
        <v>300</v>
      </c>
      <c r="V19" s="593" t="s">
        <v>301</v>
      </c>
      <c r="W19" s="327" t="s">
        <v>428</v>
      </c>
      <c r="X19" s="326" t="s">
        <v>430</v>
      </c>
      <c r="Y19" s="593" t="s">
        <v>301</v>
      </c>
      <c r="Z19" s="991"/>
      <c r="AA19" s="991" t="s">
        <v>431</v>
      </c>
      <c r="AB19" s="326"/>
    </row>
    <row r="20" spans="1:28" ht="75">
      <c r="A20" s="781">
        <v>16</v>
      </c>
      <c r="B20" s="782" t="s">
        <v>432</v>
      </c>
      <c r="C20" s="787" t="s">
        <v>281</v>
      </c>
      <c r="D20" s="788" t="s">
        <v>408</v>
      </c>
      <c r="E20" s="841" t="s">
        <v>433</v>
      </c>
      <c r="F20" s="965" t="s">
        <v>434</v>
      </c>
      <c r="G20" s="329"/>
      <c r="H20" s="330" t="s">
        <v>131</v>
      </c>
      <c r="I20" s="329"/>
      <c r="J20" s="330" t="s">
        <v>131</v>
      </c>
      <c r="K20" s="331"/>
      <c r="L20" s="329"/>
      <c r="M20" s="329"/>
      <c r="N20" s="324"/>
      <c r="O20" s="324"/>
      <c r="P20" s="324"/>
      <c r="Q20" s="324"/>
      <c r="R20" s="324"/>
      <c r="S20" s="324"/>
      <c r="T20" s="325"/>
      <c r="U20" s="326" t="s">
        <v>300</v>
      </c>
      <c r="V20" s="593" t="s">
        <v>362</v>
      </c>
      <c r="W20" s="329" t="s">
        <v>433</v>
      </c>
      <c r="X20" s="326" t="s">
        <v>435</v>
      </c>
      <c r="Y20" s="593" t="s">
        <v>301</v>
      </c>
      <c r="Z20" s="998"/>
      <c r="AA20" s="998" t="s">
        <v>436</v>
      </c>
      <c r="AB20" s="326"/>
    </row>
    <row r="21" spans="1:28" ht="225">
      <c r="A21" s="778">
        <v>17</v>
      </c>
      <c r="B21" s="780" t="s">
        <v>437</v>
      </c>
      <c r="C21" s="780" t="s">
        <v>281</v>
      </c>
      <c r="D21" s="417" t="s">
        <v>438</v>
      </c>
      <c r="E21" s="417" t="s">
        <v>439</v>
      </c>
      <c r="F21" s="418" t="s">
        <v>440</v>
      </c>
      <c r="G21" s="315"/>
      <c r="H21" s="316" t="s">
        <v>131</v>
      </c>
      <c r="I21" s="315"/>
      <c r="J21" s="316" t="s">
        <v>131</v>
      </c>
      <c r="K21" s="317"/>
      <c r="L21" s="315"/>
      <c r="M21" s="315"/>
      <c r="N21" s="318"/>
      <c r="O21" s="318"/>
      <c r="P21" s="318"/>
      <c r="Q21" s="318"/>
      <c r="R21" s="318"/>
      <c r="S21" s="318"/>
      <c r="T21" s="319"/>
      <c r="U21" s="320" t="s">
        <v>411</v>
      </c>
      <c r="V21" s="768" t="s">
        <v>301</v>
      </c>
      <c r="W21" s="771" t="s">
        <v>441</v>
      </c>
      <c r="X21" s="320" t="s">
        <v>442</v>
      </c>
      <c r="Y21" s="768" t="s">
        <v>301</v>
      </c>
      <c r="Z21" s="1000" t="s">
        <v>443</v>
      </c>
      <c r="AA21" s="1023" t="s">
        <v>444</v>
      </c>
      <c r="AB21" s="1024" t="s">
        <v>445</v>
      </c>
    </row>
    <row r="22" spans="1:28" ht="225">
      <c r="A22" s="781">
        <v>18</v>
      </c>
      <c r="B22" s="782" t="s">
        <v>347</v>
      </c>
      <c r="C22" s="783" t="s">
        <v>281</v>
      </c>
      <c r="D22" s="784" t="s">
        <v>438</v>
      </c>
      <c r="E22" s="839" t="s">
        <v>446</v>
      </c>
      <c r="F22" s="964"/>
      <c r="G22" s="327"/>
      <c r="H22" s="322" t="s">
        <v>131</v>
      </c>
      <c r="I22" s="327"/>
      <c r="J22" s="322" t="s">
        <v>131</v>
      </c>
      <c r="K22" s="328"/>
      <c r="L22" s="327"/>
      <c r="M22" s="327"/>
      <c r="N22" s="324"/>
      <c r="O22" s="324"/>
      <c r="P22" s="324"/>
      <c r="Q22" s="324"/>
      <c r="R22" s="324"/>
      <c r="S22" s="324"/>
      <c r="T22" s="325"/>
      <c r="U22" s="326" t="s">
        <v>349</v>
      </c>
      <c r="V22" s="593" t="s">
        <v>301</v>
      </c>
      <c r="W22" s="770" t="s">
        <v>447</v>
      </c>
      <c r="X22" s="326" t="s">
        <v>430</v>
      </c>
      <c r="Y22" s="593" t="s">
        <v>301</v>
      </c>
      <c r="Z22" s="1001"/>
      <c r="AA22" s="997" t="s">
        <v>448</v>
      </c>
      <c r="AB22" s="1002"/>
    </row>
    <row r="23" spans="1:28" ht="45">
      <c r="A23" s="781">
        <v>19</v>
      </c>
      <c r="B23" s="782" t="s">
        <v>347</v>
      </c>
      <c r="C23" s="783" t="s">
        <v>281</v>
      </c>
      <c r="D23" s="784" t="s">
        <v>438</v>
      </c>
      <c r="E23" s="839" t="s">
        <v>449</v>
      </c>
      <c r="F23" s="964" t="s">
        <v>450</v>
      </c>
      <c r="G23" s="327"/>
      <c r="H23" s="322" t="s">
        <v>131</v>
      </c>
      <c r="I23" s="327"/>
      <c r="J23" s="322" t="s">
        <v>131</v>
      </c>
      <c r="K23" s="328"/>
      <c r="L23" s="327"/>
      <c r="M23" s="327"/>
      <c r="N23" s="324"/>
      <c r="O23" s="324"/>
      <c r="P23" s="324"/>
      <c r="Q23" s="324"/>
      <c r="R23" s="324"/>
      <c r="S23" s="324"/>
      <c r="T23" s="325"/>
      <c r="U23" s="326" t="s">
        <v>349</v>
      </c>
      <c r="V23" s="593" t="s">
        <v>301</v>
      </c>
      <c r="W23" s="770" t="s">
        <v>449</v>
      </c>
      <c r="X23" s="593" t="s">
        <v>430</v>
      </c>
      <c r="Y23" s="593" t="s">
        <v>301</v>
      </c>
      <c r="Z23" s="1001"/>
      <c r="AA23" s="999"/>
      <c r="AB23" s="776"/>
    </row>
    <row r="24" spans="1:28" ht="90">
      <c r="A24" s="781">
        <v>20</v>
      </c>
      <c r="B24" s="782" t="s">
        <v>347</v>
      </c>
      <c r="C24" s="783" t="s">
        <v>281</v>
      </c>
      <c r="D24" s="784" t="s">
        <v>438</v>
      </c>
      <c r="E24" s="840" t="s">
        <v>451</v>
      </c>
      <c r="F24" s="397"/>
      <c r="G24" s="327"/>
      <c r="H24" s="322" t="s">
        <v>131</v>
      </c>
      <c r="I24" s="327"/>
      <c r="J24" s="322" t="s">
        <v>131</v>
      </c>
      <c r="K24" s="328"/>
      <c r="L24" s="327"/>
      <c r="M24" s="327"/>
      <c r="N24" s="324"/>
      <c r="O24" s="324"/>
      <c r="P24" s="324"/>
      <c r="Q24" s="324"/>
      <c r="R24" s="324"/>
      <c r="S24" s="324"/>
      <c r="T24" s="325"/>
      <c r="U24" s="326" t="s">
        <v>349</v>
      </c>
      <c r="V24" s="593" t="s">
        <v>301</v>
      </c>
      <c r="W24" s="770" t="s">
        <v>452</v>
      </c>
      <c r="X24" s="593" t="s">
        <v>430</v>
      </c>
      <c r="Y24" s="593" t="s">
        <v>301</v>
      </c>
      <c r="Z24" s="991"/>
      <c r="AA24" s="991" t="s">
        <v>453</v>
      </c>
      <c r="AB24" s="326"/>
    </row>
    <row r="25" spans="1:28" ht="45">
      <c r="A25" s="781">
        <v>21</v>
      </c>
      <c r="B25" s="782" t="s">
        <v>347</v>
      </c>
      <c r="C25" s="783" t="s">
        <v>281</v>
      </c>
      <c r="D25" s="784" t="s">
        <v>438</v>
      </c>
      <c r="E25" s="840" t="s">
        <v>454</v>
      </c>
      <c r="F25" s="397"/>
      <c r="G25" s="327"/>
      <c r="H25" s="322" t="s">
        <v>131</v>
      </c>
      <c r="I25" s="327"/>
      <c r="J25" s="322" t="s">
        <v>131</v>
      </c>
      <c r="K25" s="328"/>
      <c r="L25" s="327"/>
      <c r="M25" s="327"/>
      <c r="N25" s="324"/>
      <c r="O25" s="324"/>
      <c r="P25" s="324"/>
      <c r="Q25" s="324"/>
      <c r="R25" s="324"/>
      <c r="S25" s="324"/>
      <c r="T25" s="325"/>
      <c r="U25" s="326" t="s">
        <v>349</v>
      </c>
      <c r="V25" s="593" t="s">
        <v>301</v>
      </c>
      <c r="W25" s="770" t="s">
        <v>455</v>
      </c>
      <c r="X25" s="593" t="s">
        <v>430</v>
      </c>
      <c r="Y25" s="593" t="s">
        <v>301</v>
      </c>
      <c r="Z25" s="991"/>
      <c r="AA25" s="991" t="s">
        <v>456</v>
      </c>
      <c r="AB25" s="326"/>
    </row>
    <row r="26" spans="1:28" ht="45">
      <c r="A26" s="781">
        <v>22</v>
      </c>
      <c r="B26" s="782" t="s">
        <v>347</v>
      </c>
      <c r="C26" s="783" t="s">
        <v>281</v>
      </c>
      <c r="D26" s="784" t="s">
        <v>438</v>
      </c>
      <c r="E26" s="840" t="s">
        <v>457</v>
      </c>
      <c r="F26" s="397"/>
      <c r="G26" s="327"/>
      <c r="H26" s="322" t="s">
        <v>131</v>
      </c>
      <c r="I26" s="327"/>
      <c r="J26" s="322" t="s">
        <v>131</v>
      </c>
      <c r="K26" s="328"/>
      <c r="L26" s="327"/>
      <c r="M26" s="327"/>
      <c r="N26" s="324"/>
      <c r="O26" s="324"/>
      <c r="P26" s="324"/>
      <c r="Q26" s="324"/>
      <c r="R26" s="324"/>
      <c r="S26" s="324"/>
      <c r="T26" s="325"/>
      <c r="U26" s="326" t="s">
        <v>349</v>
      </c>
      <c r="V26" s="593" t="s">
        <v>301</v>
      </c>
      <c r="W26" s="770" t="s">
        <v>458</v>
      </c>
      <c r="X26" s="593" t="s">
        <v>430</v>
      </c>
      <c r="Y26" s="593" t="s">
        <v>301</v>
      </c>
      <c r="Z26" s="1001"/>
      <c r="AA26" s="991"/>
      <c r="AB26" s="326"/>
    </row>
    <row r="27" spans="1:28" ht="251" customHeight="1">
      <c r="A27" s="781">
        <v>23</v>
      </c>
      <c r="B27" s="782" t="s">
        <v>459</v>
      </c>
      <c r="C27" s="783" t="s">
        <v>281</v>
      </c>
      <c r="D27" s="784" t="s">
        <v>438</v>
      </c>
      <c r="E27" s="839" t="s">
        <v>460</v>
      </c>
      <c r="F27" s="964" t="s">
        <v>461</v>
      </c>
      <c r="G27" s="327"/>
      <c r="H27" s="322" t="s">
        <v>131</v>
      </c>
      <c r="I27" s="327"/>
      <c r="J27" s="322" t="s">
        <v>131</v>
      </c>
      <c r="K27" s="328"/>
      <c r="L27" s="327"/>
      <c r="M27" s="327"/>
      <c r="N27" s="324"/>
      <c r="O27" s="324"/>
      <c r="P27" s="324"/>
      <c r="Q27" s="324"/>
      <c r="R27" s="324"/>
      <c r="S27" s="324"/>
      <c r="T27" s="325"/>
      <c r="U27" s="326" t="s">
        <v>300</v>
      </c>
      <c r="V27" s="593" t="s">
        <v>301</v>
      </c>
      <c r="W27" s="327" t="s">
        <v>460</v>
      </c>
      <c r="X27" s="326" t="s">
        <v>462</v>
      </c>
      <c r="Y27" s="593" t="s">
        <v>301</v>
      </c>
      <c r="Z27" s="991"/>
      <c r="AA27" s="991"/>
      <c r="AB27" s="326"/>
    </row>
    <row r="28" spans="1:28" ht="90">
      <c r="A28" s="781">
        <v>24</v>
      </c>
      <c r="B28" s="782" t="s">
        <v>463</v>
      </c>
      <c r="C28" s="783" t="s">
        <v>281</v>
      </c>
      <c r="D28" s="784" t="s">
        <v>438</v>
      </c>
      <c r="E28" s="839" t="s">
        <v>464</v>
      </c>
      <c r="F28" s="397"/>
      <c r="G28" s="327"/>
      <c r="H28" s="322" t="s">
        <v>131</v>
      </c>
      <c r="I28" s="327"/>
      <c r="J28" s="322" t="s">
        <v>131</v>
      </c>
      <c r="K28" s="328"/>
      <c r="L28" s="327"/>
      <c r="M28" s="327"/>
      <c r="N28" s="324"/>
      <c r="O28" s="324"/>
      <c r="P28" s="324"/>
      <c r="Q28" s="324"/>
      <c r="R28" s="324"/>
      <c r="S28" s="324"/>
      <c r="T28" s="325"/>
      <c r="U28" s="326"/>
      <c r="V28" s="593"/>
      <c r="W28" s="327" t="s">
        <v>464</v>
      </c>
      <c r="X28" s="593"/>
      <c r="Y28" s="593" t="s">
        <v>301</v>
      </c>
      <c r="Z28" s="991"/>
      <c r="AA28" s="991" t="s">
        <v>453</v>
      </c>
      <c r="AB28" s="326"/>
    </row>
    <row r="29" spans="1:28" ht="45">
      <c r="A29" s="781">
        <v>25</v>
      </c>
      <c r="B29" s="782" t="s">
        <v>465</v>
      </c>
      <c r="C29" s="783" t="s">
        <v>281</v>
      </c>
      <c r="D29" s="784" t="s">
        <v>438</v>
      </c>
      <c r="E29" s="839" t="s">
        <v>466</v>
      </c>
      <c r="F29" s="397"/>
      <c r="G29" s="327"/>
      <c r="H29" s="322" t="s">
        <v>131</v>
      </c>
      <c r="I29" s="327"/>
      <c r="J29" s="322" t="s">
        <v>131</v>
      </c>
      <c r="K29" s="328"/>
      <c r="L29" s="327"/>
      <c r="M29" s="327"/>
      <c r="N29" s="324"/>
      <c r="O29" s="324"/>
      <c r="P29" s="324"/>
      <c r="Q29" s="324"/>
      <c r="R29" s="324"/>
      <c r="S29" s="324"/>
      <c r="T29" s="325"/>
      <c r="U29" s="326"/>
      <c r="V29" s="593"/>
      <c r="W29" s="327" t="s">
        <v>466</v>
      </c>
      <c r="X29" s="593"/>
      <c r="Y29" s="593" t="s">
        <v>467</v>
      </c>
      <c r="Z29" s="1001"/>
      <c r="AA29" s="991"/>
      <c r="AB29" s="326"/>
    </row>
    <row r="30" spans="1:28" ht="45">
      <c r="A30" s="781">
        <v>26</v>
      </c>
      <c r="B30" s="782" t="s">
        <v>468</v>
      </c>
      <c r="C30" s="783" t="s">
        <v>281</v>
      </c>
      <c r="D30" s="784" t="s">
        <v>438</v>
      </c>
      <c r="E30" s="839" t="s">
        <v>469</v>
      </c>
      <c r="F30" s="397"/>
      <c r="G30" s="327"/>
      <c r="H30" s="322" t="s">
        <v>131</v>
      </c>
      <c r="I30" s="327"/>
      <c r="J30" s="322" t="s">
        <v>131</v>
      </c>
      <c r="K30" s="328"/>
      <c r="L30" s="327"/>
      <c r="M30" s="327"/>
      <c r="N30" s="324"/>
      <c r="O30" s="324"/>
      <c r="P30" s="324"/>
      <c r="Q30" s="324"/>
      <c r="R30" s="324"/>
      <c r="S30" s="324"/>
      <c r="T30" s="325"/>
      <c r="U30" s="326"/>
      <c r="V30" s="593"/>
      <c r="W30" s="327" t="s">
        <v>469</v>
      </c>
      <c r="X30" s="593"/>
      <c r="Y30" s="593" t="s">
        <v>301</v>
      </c>
      <c r="Z30" s="991"/>
      <c r="AA30" s="991"/>
      <c r="AB30" s="326"/>
    </row>
    <row r="31" spans="1:28" ht="45">
      <c r="A31" s="781">
        <v>27</v>
      </c>
      <c r="B31" s="782" t="s">
        <v>470</v>
      </c>
      <c r="C31" s="783" t="s">
        <v>281</v>
      </c>
      <c r="D31" s="784" t="s">
        <v>438</v>
      </c>
      <c r="E31" s="839" t="s">
        <v>471</v>
      </c>
      <c r="F31" s="397"/>
      <c r="G31" s="327"/>
      <c r="H31" s="322" t="s">
        <v>131</v>
      </c>
      <c r="I31" s="327"/>
      <c r="J31" s="322" t="s">
        <v>131</v>
      </c>
      <c r="K31" s="328"/>
      <c r="L31" s="327"/>
      <c r="M31" s="327"/>
      <c r="N31" s="324"/>
      <c r="O31" s="324"/>
      <c r="P31" s="324"/>
      <c r="Q31" s="324"/>
      <c r="R31" s="324"/>
      <c r="S31" s="324"/>
      <c r="T31" s="325"/>
      <c r="U31" s="326"/>
      <c r="V31" s="593"/>
      <c r="W31" s="327" t="s">
        <v>471</v>
      </c>
      <c r="X31" s="593"/>
      <c r="Y31" s="593" t="s">
        <v>467</v>
      </c>
      <c r="Z31" s="991"/>
      <c r="AA31" s="991"/>
      <c r="AB31" s="326"/>
    </row>
    <row r="32" spans="1:28" ht="45">
      <c r="A32" s="781">
        <v>28</v>
      </c>
      <c r="B32" s="782" t="s">
        <v>472</v>
      </c>
      <c r="C32" s="783" t="s">
        <v>281</v>
      </c>
      <c r="D32" s="784" t="s">
        <v>438</v>
      </c>
      <c r="E32" s="840" t="s">
        <v>473</v>
      </c>
      <c r="F32" s="397"/>
      <c r="G32" s="327"/>
      <c r="H32" s="322" t="s">
        <v>131</v>
      </c>
      <c r="I32" s="327"/>
      <c r="J32" s="322" t="s">
        <v>131</v>
      </c>
      <c r="K32" s="328"/>
      <c r="L32" s="327"/>
      <c r="M32" s="327"/>
      <c r="N32" s="324"/>
      <c r="O32" s="324"/>
      <c r="P32" s="324"/>
      <c r="Q32" s="324"/>
      <c r="R32" s="324"/>
      <c r="S32" s="324"/>
      <c r="T32" s="325"/>
      <c r="U32" s="326"/>
      <c r="V32" s="593"/>
      <c r="W32" s="327" t="s">
        <v>473</v>
      </c>
      <c r="X32" s="593"/>
      <c r="Y32" s="593" t="s">
        <v>467</v>
      </c>
      <c r="Z32" s="991"/>
      <c r="AA32" s="991"/>
      <c r="AB32" s="326"/>
    </row>
    <row r="33" spans="1:28" ht="60">
      <c r="A33" s="781">
        <v>29</v>
      </c>
      <c r="B33" s="782" t="s">
        <v>474</v>
      </c>
      <c r="C33" s="783" t="s">
        <v>281</v>
      </c>
      <c r="D33" s="784" t="s">
        <v>438</v>
      </c>
      <c r="E33" s="840" t="s">
        <v>475</v>
      </c>
      <c r="F33" s="397"/>
      <c r="G33" s="327"/>
      <c r="H33" s="322" t="s">
        <v>131</v>
      </c>
      <c r="I33" s="327"/>
      <c r="J33" s="322" t="s">
        <v>131</v>
      </c>
      <c r="K33" s="328"/>
      <c r="L33" s="327"/>
      <c r="M33" s="327"/>
      <c r="N33" s="324"/>
      <c r="O33" s="324"/>
      <c r="P33" s="324"/>
      <c r="Q33" s="324"/>
      <c r="R33" s="324"/>
      <c r="S33" s="324"/>
      <c r="T33" s="325"/>
      <c r="U33" s="326"/>
      <c r="V33" s="593"/>
      <c r="W33" s="327" t="s">
        <v>475</v>
      </c>
      <c r="X33" s="593"/>
      <c r="Y33" s="593" t="s">
        <v>467</v>
      </c>
      <c r="Z33" s="1001"/>
      <c r="AA33" s="991"/>
      <c r="AB33" s="326"/>
    </row>
    <row r="34" spans="1:28" ht="45">
      <c r="A34" s="781">
        <v>30</v>
      </c>
      <c r="B34" s="782" t="s">
        <v>476</v>
      </c>
      <c r="C34" s="783" t="s">
        <v>281</v>
      </c>
      <c r="D34" s="784" t="s">
        <v>438</v>
      </c>
      <c r="E34" s="839" t="s">
        <v>477</v>
      </c>
      <c r="F34" s="397"/>
      <c r="G34" s="327"/>
      <c r="H34" s="322" t="s">
        <v>131</v>
      </c>
      <c r="I34" s="327"/>
      <c r="J34" s="322" t="s">
        <v>131</v>
      </c>
      <c r="K34" s="328"/>
      <c r="L34" s="327"/>
      <c r="M34" s="327"/>
      <c r="N34" s="324"/>
      <c r="O34" s="324"/>
      <c r="P34" s="324"/>
      <c r="Q34" s="324"/>
      <c r="R34" s="324"/>
      <c r="S34" s="324"/>
      <c r="T34" s="325"/>
      <c r="U34" s="326"/>
      <c r="V34" s="593"/>
      <c r="W34" s="327" t="s">
        <v>477</v>
      </c>
      <c r="X34" s="593"/>
      <c r="Y34" s="593" t="s">
        <v>467</v>
      </c>
      <c r="Z34" s="991"/>
      <c r="AA34" s="991" t="s">
        <v>478</v>
      </c>
      <c r="AB34" s="326"/>
    </row>
    <row r="35" spans="1:28" ht="60">
      <c r="A35" s="781">
        <v>31</v>
      </c>
      <c r="B35" s="782" t="s">
        <v>479</v>
      </c>
      <c r="C35" s="783" t="s">
        <v>281</v>
      </c>
      <c r="D35" s="784" t="s">
        <v>438</v>
      </c>
      <c r="E35" s="840" t="s">
        <v>480</v>
      </c>
      <c r="F35" s="397"/>
      <c r="G35" s="327"/>
      <c r="H35" s="322" t="s">
        <v>131</v>
      </c>
      <c r="I35" s="327"/>
      <c r="J35" s="322" t="s">
        <v>131</v>
      </c>
      <c r="K35" s="328"/>
      <c r="L35" s="327"/>
      <c r="M35" s="327"/>
      <c r="N35" s="324"/>
      <c r="O35" s="324"/>
      <c r="P35" s="324"/>
      <c r="Q35" s="324"/>
      <c r="R35" s="324"/>
      <c r="S35" s="324"/>
      <c r="T35" s="325"/>
      <c r="U35" s="326"/>
      <c r="V35" s="593"/>
      <c r="W35" s="327" t="s">
        <v>480</v>
      </c>
      <c r="X35" s="593"/>
      <c r="Y35" s="593" t="s">
        <v>467</v>
      </c>
      <c r="Z35" s="1001"/>
      <c r="AA35" s="991"/>
      <c r="AB35" s="326"/>
    </row>
    <row r="36" spans="1:28" ht="90">
      <c r="A36" s="781">
        <v>32</v>
      </c>
      <c r="B36" s="782" t="s">
        <v>481</v>
      </c>
      <c r="C36" s="783" t="s">
        <v>281</v>
      </c>
      <c r="D36" s="784" t="s">
        <v>438</v>
      </c>
      <c r="E36" s="840" t="s">
        <v>482</v>
      </c>
      <c r="F36" s="397"/>
      <c r="G36" s="327"/>
      <c r="H36" s="322" t="s">
        <v>131</v>
      </c>
      <c r="I36" s="327"/>
      <c r="J36" s="322" t="s">
        <v>131</v>
      </c>
      <c r="K36" s="328"/>
      <c r="L36" s="327"/>
      <c r="M36" s="327"/>
      <c r="N36" s="324"/>
      <c r="O36" s="324"/>
      <c r="P36" s="324"/>
      <c r="Q36" s="324"/>
      <c r="R36" s="324"/>
      <c r="S36" s="324"/>
      <c r="T36" s="325"/>
      <c r="U36" s="326" t="s">
        <v>483</v>
      </c>
      <c r="V36" s="593" t="s">
        <v>301</v>
      </c>
      <c r="W36" s="327" t="s">
        <v>484</v>
      </c>
      <c r="X36" s="326" t="s">
        <v>485</v>
      </c>
      <c r="Y36" s="593" t="s">
        <v>301</v>
      </c>
      <c r="Z36" s="1001"/>
      <c r="AA36" s="991"/>
      <c r="AB36" s="326"/>
    </row>
    <row r="37" spans="1:28" ht="60">
      <c r="A37" s="781">
        <v>33</v>
      </c>
      <c r="B37" s="782" t="s">
        <v>486</v>
      </c>
      <c r="C37" s="783" t="s">
        <v>281</v>
      </c>
      <c r="D37" s="784" t="s">
        <v>438</v>
      </c>
      <c r="E37" s="839" t="s">
        <v>487</v>
      </c>
      <c r="F37" s="397"/>
      <c r="G37" s="327"/>
      <c r="H37" s="322" t="s">
        <v>131</v>
      </c>
      <c r="I37" s="327"/>
      <c r="J37" s="322" t="s">
        <v>131</v>
      </c>
      <c r="K37" s="328"/>
      <c r="L37" s="327"/>
      <c r="M37" s="327"/>
      <c r="N37" s="324"/>
      <c r="O37" s="324"/>
      <c r="P37" s="324"/>
      <c r="Q37" s="324"/>
      <c r="R37" s="324"/>
      <c r="S37" s="324"/>
      <c r="T37" s="325"/>
      <c r="U37" s="326"/>
      <c r="V37" s="593"/>
      <c r="W37" s="327" t="s">
        <v>487</v>
      </c>
      <c r="X37" s="593"/>
      <c r="Y37" s="593" t="s">
        <v>301</v>
      </c>
      <c r="Z37" s="1001"/>
      <c r="AA37" s="991" t="s">
        <v>488</v>
      </c>
      <c r="AB37" s="326"/>
    </row>
    <row r="38" spans="1:28" ht="45">
      <c r="A38" s="781">
        <v>34</v>
      </c>
      <c r="B38" s="782" t="s">
        <v>489</v>
      </c>
      <c r="C38" s="783" t="s">
        <v>281</v>
      </c>
      <c r="D38" s="784" t="s">
        <v>438</v>
      </c>
      <c r="E38" s="840" t="s">
        <v>490</v>
      </c>
      <c r="F38" s="397"/>
      <c r="G38" s="327"/>
      <c r="H38" s="322" t="s">
        <v>131</v>
      </c>
      <c r="I38" s="327"/>
      <c r="J38" s="322" t="s">
        <v>131</v>
      </c>
      <c r="K38" s="328"/>
      <c r="L38" s="327"/>
      <c r="M38" s="327"/>
      <c r="N38" s="324"/>
      <c r="O38" s="324"/>
      <c r="P38" s="324"/>
      <c r="Q38" s="324"/>
      <c r="R38" s="324"/>
      <c r="S38" s="324"/>
      <c r="T38" s="325"/>
      <c r="U38" s="326"/>
      <c r="V38" s="593"/>
      <c r="W38" s="327" t="s">
        <v>490</v>
      </c>
      <c r="X38" s="593"/>
      <c r="Y38" s="593" t="s">
        <v>467</v>
      </c>
      <c r="Z38" s="1001"/>
      <c r="AA38" s="991"/>
      <c r="AB38" s="326"/>
    </row>
    <row r="39" spans="1:28" ht="90">
      <c r="A39" s="781">
        <v>35</v>
      </c>
      <c r="B39" s="782" t="s">
        <v>491</v>
      </c>
      <c r="C39" s="783" t="s">
        <v>281</v>
      </c>
      <c r="D39" s="784" t="s">
        <v>438</v>
      </c>
      <c r="E39" s="840" t="s">
        <v>492</v>
      </c>
      <c r="F39" s="397"/>
      <c r="G39" s="327"/>
      <c r="H39" s="322" t="s">
        <v>131</v>
      </c>
      <c r="I39" s="327"/>
      <c r="J39" s="322" t="s">
        <v>131</v>
      </c>
      <c r="K39" s="328"/>
      <c r="L39" s="327"/>
      <c r="M39" s="327"/>
      <c r="N39" s="324"/>
      <c r="O39" s="324"/>
      <c r="P39" s="324"/>
      <c r="Q39" s="324"/>
      <c r="R39" s="324"/>
      <c r="S39" s="324"/>
      <c r="T39" s="325"/>
      <c r="U39" s="326"/>
      <c r="V39" s="593"/>
      <c r="W39" s="327" t="s">
        <v>492</v>
      </c>
      <c r="X39" s="593"/>
      <c r="Y39" s="593" t="s">
        <v>467</v>
      </c>
      <c r="Z39" s="991"/>
      <c r="AA39" s="991"/>
      <c r="AB39" s="326"/>
    </row>
    <row r="40" spans="1:28" ht="60">
      <c r="A40" s="781">
        <v>36</v>
      </c>
      <c r="B40" s="782" t="s">
        <v>493</v>
      </c>
      <c r="C40" s="783" t="s">
        <v>281</v>
      </c>
      <c r="D40" s="784" t="s">
        <v>438</v>
      </c>
      <c r="E40" s="840" t="s">
        <v>494</v>
      </c>
      <c r="F40" s="397"/>
      <c r="G40" s="327"/>
      <c r="H40" s="322" t="s">
        <v>131</v>
      </c>
      <c r="I40" s="327"/>
      <c r="J40" s="322" t="s">
        <v>131</v>
      </c>
      <c r="K40" s="328"/>
      <c r="L40" s="327"/>
      <c r="M40" s="327"/>
      <c r="N40" s="324"/>
      <c r="O40" s="324"/>
      <c r="P40" s="324"/>
      <c r="Q40" s="324"/>
      <c r="R40" s="324"/>
      <c r="S40" s="324"/>
      <c r="T40" s="325"/>
      <c r="U40" s="326"/>
      <c r="V40" s="593"/>
      <c r="W40" s="327" t="s">
        <v>494</v>
      </c>
      <c r="X40" s="593"/>
      <c r="Y40" s="1109" t="s">
        <v>301</v>
      </c>
      <c r="Z40" s="1001"/>
      <c r="AA40" s="991"/>
      <c r="AB40" s="326"/>
    </row>
    <row r="41" spans="1:28" ht="45">
      <c r="A41" s="781">
        <v>37</v>
      </c>
      <c r="B41" s="782" t="s">
        <v>495</v>
      </c>
      <c r="C41" s="783" t="s">
        <v>281</v>
      </c>
      <c r="D41" s="784" t="s">
        <v>438</v>
      </c>
      <c r="E41" s="839" t="s">
        <v>496</v>
      </c>
      <c r="F41" s="397"/>
      <c r="G41" s="327"/>
      <c r="H41" s="322" t="s">
        <v>131</v>
      </c>
      <c r="I41" s="327"/>
      <c r="J41" s="322" t="s">
        <v>131</v>
      </c>
      <c r="K41" s="328"/>
      <c r="L41" s="327"/>
      <c r="M41" s="327"/>
      <c r="N41" s="324"/>
      <c r="O41" s="324"/>
      <c r="P41" s="324"/>
      <c r="Q41" s="324"/>
      <c r="R41" s="324"/>
      <c r="S41" s="324"/>
      <c r="T41" s="325"/>
      <c r="U41" s="326"/>
      <c r="V41" s="593"/>
      <c r="W41" s="327" t="s">
        <v>496</v>
      </c>
      <c r="X41" s="593"/>
      <c r="Y41" s="593" t="s">
        <v>467</v>
      </c>
      <c r="Z41" s="991"/>
      <c r="AA41" s="991"/>
      <c r="AB41" s="326"/>
    </row>
    <row r="42" spans="1:28" ht="60">
      <c r="A42" s="781">
        <v>38</v>
      </c>
      <c r="B42" s="782" t="s">
        <v>347</v>
      </c>
      <c r="C42" s="783" t="s">
        <v>281</v>
      </c>
      <c r="D42" s="784" t="s">
        <v>438</v>
      </c>
      <c r="E42" s="840" t="s">
        <v>497</v>
      </c>
      <c r="F42" s="397"/>
      <c r="G42" s="327"/>
      <c r="H42" s="322" t="s">
        <v>131</v>
      </c>
      <c r="I42" s="327"/>
      <c r="J42" s="322" t="s">
        <v>131</v>
      </c>
      <c r="K42" s="328"/>
      <c r="L42" s="327"/>
      <c r="M42" s="327"/>
      <c r="N42" s="324"/>
      <c r="O42" s="324"/>
      <c r="P42" s="324"/>
      <c r="Q42" s="324"/>
      <c r="R42" s="324"/>
      <c r="S42" s="324"/>
      <c r="T42" s="325"/>
      <c r="U42" s="326" t="s">
        <v>349</v>
      </c>
      <c r="V42" s="593" t="s">
        <v>301</v>
      </c>
      <c r="W42" s="770" t="s">
        <v>497</v>
      </c>
      <c r="X42" s="326" t="s">
        <v>498</v>
      </c>
      <c r="Y42" s="593" t="s">
        <v>467</v>
      </c>
      <c r="Z42" s="991"/>
      <c r="AA42" s="991"/>
      <c r="AB42" s="326"/>
    </row>
    <row r="43" spans="1:28" ht="120">
      <c r="A43" s="781">
        <v>39</v>
      </c>
      <c r="B43" s="782" t="s">
        <v>499</v>
      </c>
      <c r="C43" s="783" t="s">
        <v>281</v>
      </c>
      <c r="D43" s="784" t="s">
        <v>438</v>
      </c>
      <c r="E43" s="840" t="s">
        <v>500</v>
      </c>
      <c r="F43" s="397"/>
      <c r="G43" s="327"/>
      <c r="H43" s="322" t="s">
        <v>131</v>
      </c>
      <c r="I43" s="327"/>
      <c r="J43" s="322" t="s">
        <v>131</v>
      </c>
      <c r="K43" s="328"/>
      <c r="L43" s="327"/>
      <c r="M43" s="327"/>
      <c r="N43" s="324"/>
      <c r="O43" s="324"/>
      <c r="P43" s="324"/>
      <c r="Q43" s="324"/>
      <c r="R43" s="324"/>
      <c r="S43" s="324"/>
      <c r="T43" s="325"/>
      <c r="U43" s="326" t="s">
        <v>483</v>
      </c>
      <c r="V43" s="593" t="s">
        <v>362</v>
      </c>
      <c r="W43" s="327" t="s">
        <v>501</v>
      </c>
      <c r="X43" s="593"/>
      <c r="Y43" s="593" t="s">
        <v>467</v>
      </c>
      <c r="Z43" s="991"/>
      <c r="AA43" s="991" t="s">
        <v>502</v>
      </c>
      <c r="AB43" s="326"/>
    </row>
    <row r="44" spans="1:28" ht="105">
      <c r="A44" s="781">
        <v>40</v>
      </c>
      <c r="B44" s="782" t="s">
        <v>503</v>
      </c>
      <c r="C44" s="783" t="s">
        <v>281</v>
      </c>
      <c r="D44" s="784" t="s">
        <v>438</v>
      </c>
      <c r="E44" s="839" t="s">
        <v>504</v>
      </c>
      <c r="F44" s="397" t="s">
        <v>505</v>
      </c>
      <c r="G44" s="327"/>
      <c r="H44" s="322" t="s">
        <v>131</v>
      </c>
      <c r="I44" s="327"/>
      <c r="J44" s="322" t="s">
        <v>131</v>
      </c>
      <c r="K44" s="328"/>
      <c r="L44" s="327"/>
      <c r="M44" s="327"/>
      <c r="N44" s="324"/>
      <c r="O44" s="324"/>
      <c r="P44" s="324"/>
      <c r="Q44" s="324"/>
      <c r="R44" s="324"/>
      <c r="S44" s="324"/>
      <c r="T44" s="325"/>
      <c r="U44" s="326" t="s">
        <v>506</v>
      </c>
      <c r="V44" s="593" t="s">
        <v>301</v>
      </c>
      <c r="W44" s="327" t="s">
        <v>507</v>
      </c>
      <c r="X44" s="326" t="s">
        <v>508</v>
      </c>
      <c r="Y44" s="593" t="s">
        <v>301</v>
      </c>
      <c r="Z44" s="991"/>
      <c r="AA44" s="991"/>
      <c r="AB44" s="326"/>
    </row>
    <row r="45" spans="1:28" ht="45">
      <c r="A45" s="781">
        <v>41</v>
      </c>
      <c r="B45" s="782" t="s">
        <v>509</v>
      </c>
      <c r="C45" s="783" t="s">
        <v>281</v>
      </c>
      <c r="D45" s="784" t="s">
        <v>438</v>
      </c>
      <c r="E45" s="839" t="s">
        <v>510</v>
      </c>
      <c r="F45" s="397" t="s">
        <v>511</v>
      </c>
      <c r="G45" s="327"/>
      <c r="H45" s="322" t="s">
        <v>131</v>
      </c>
      <c r="I45" s="327"/>
      <c r="J45" s="322" t="s">
        <v>131</v>
      </c>
      <c r="K45" s="328"/>
      <c r="L45" s="327"/>
      <c r="M45" s="327"/>
      <c r="N45" s="324"/>
      <c r="O45" s="324"/>
      <c r="P45" s="324"/>
      <c r="Q45" s="324"/>
      <c r="R45" s="324"/>
      <c r="S45" s="324"/>
      <c r="T45" s="325"/>
      <c r="U45" s="326" t="s">
        <v>506</v>
      </c>
      <c r="V45" s="593" t="s">
        <v>301</v>
      </c>
      <c r="W45" s="327" t="s">
        <v>512</v>
      </c>
      <c r="X45" s="593" t="s">
        <v>430</v>
      </c>
      <c r="Y45" s="593" t="s">
        <v>301</v>
      </c>
      <c r="Z45" s="991"/>
      <c r="AA45" s="991"/>
      <c r="AB45" s="326"/>
    </row>
    <row r="46" spans="1:28" ht="90">
      <c r="A46" s="781">
        <v>42</v>
      </c>
      <c r="B46" s="782" t="s">
        <v>513</v>
      </c>
      <c r="C46" s="787" t="s">
        <v>281</v>
      </c>
      <c r="D46" s="788" t="s">
        <v>438</v>
      </c>
      <c r="E46" s="841" t="s">
        <v>514</v>
      </c>
      <c r="F46" s="416" t="s">
        <v>515</v>
      </c>
      <c r="G46" s="329"/>
      <c r="H46" s="330" t="s">
        <v>131</v>
      </c>
      <c r="I46" s="329"/>
      <c r="J46" s="330" t="s">
        <v>131</v>
      </c>
      <c r="K46" s="331"/>
      <c r="L46" s="329"/>
      <c r="M46" s="329"/>
      <c r="N46" s="324"/>
      <c r="O46" s="324"/>
      <c r="P46" s="324"/>
      <c r="Q46" s="324"/>
      <c r="R46" s="324"/>
      <c r="S46" s="324"/>
      <c r="T46" s="325"/>
      <c r="U46" s="326" t="s">
        <v>506</v>
      </c>
      <c r="V46" s="593" t="s">
        <v>301</v>
      </c>
      <c r="W46" s="329" t="s">
        <v>516</v>
      </c>
      <c r="X46" s="593" t="s">
        <v>430</v>
      </c>
      <c r="Y46" s="593" t="s">
        <v>301</v>
      </c>
      <c r="Z46" s="1003"/>
      <c r="AA46" s="991" t="s">
        <v>517</v>
      </c>
      <c r="AB46" s="326"/>
    </row>
    <row r="47" spans="1:28" ht="180">
      <c r="A47" s="778">
        <v>43</v>
      </c>
      <c r="B47" s="779" t="s">
        <v>347</v>
      </c>
      <c r="C47" s="780" t="s">
        <v>518</v>
      </c>
      <c r="D47" s="417" t="s">
        <v>519</v>
      </c>
      <c r="E47" s="417" t="s">
        <v>520</v>
      </c>
      <c r="F47" s="418" t="s">
        <v>521</v>
      </c>
      <c r="G47" s="315"/>
      <c r="H47" s="316" t="s">
        <v>131</v>
      </c>
      <c r="I47" s="315"/>
      <c r="J47" s="316" t="s">
        <v>131</v>
      </c>
      <c r="K47" s="317"/>
      <c r="L47" s="315"/>
      <c r="M47" s="315"/>
      <c r="N47" s="318"/>
      <c r="O47" s="318"/>
      <c r="P47" s="318"/>
      <c r="Q47" s="318"/>
      <c r="R47" s="318"/>
      <c r="S47" s="318"/>
      <c r="T47" s="319"/>
      <c r="U47" s="320" t="s">
        <v>349</v>
      </c>
      <c r="V47" s="768" t="s">
        <v>301</v>
      </c>
      <c r="W47" s="769" t="s">
        <v>520</v>
      </c>
      <c r="X47" s="320" t="s">
        <v>522</v>
      </c>
      <c r="Y47" s="320" t="s">
        <v>362</v>
      </c>
      <c r="Z47" s="1004" t="s">
        <v>523</v>
      </c>
      <c r="AA47" s="1005" t="s">
        <v>524</v>
      </c>
      <c r="AB47" s="320" t="s">
        <v>525</v>
      </c>
    </row>
    <row r="48" spans="1:28" ht="121" customHeight="1">
      <c r="A48" s="781">
        <v>44</v>
      </c>
      <c r="B48" s="782" t="s">
        <v>347</v>
      </c>
      <c r="C48" s="783" t="s">
        <v>518</v>
      </c>
      <c r="D48" s="784" t="s">
        <v>519</v>
      </c>
      <c r="E48" s="839" t="s">
        <v>526</v>
      </c>
      <c r="F48" s="964" t="s">
        <v>527</v>
      </c>
      <c r="G48" s="327"/>
      <c r="H48" s="322" t="s">
        <v>131</v>
      </c>
      <c r="I48" s="327"/>
      <c r="J48" s="322" t="s">
        <v>131</v>
      </c>
      <c r="K48" s="328"/>
      <c r="L48" s="327"/>
      <c r="M48" s="327"/>
      <c r="N48" s="324"/>
      <c r="O48" s="324"/>
      <c r="P48" s="324"/>
      <c r="Q48" s="324"/>
      <c r="R48" s="324"/>
      <c r="S48" s="324"/>
      <c r="T48" s="325"/>
      <c r="U48" s="326" t="s">
        <v>349</v>
      </c>
      <c r="V48" s="593" t="s">
        <v>301</v>
      </c>
      <c r="W48" s="770" t="s">
        <v>528</v>
      </c>
      <c r="X48" s="593" t="s">
        <v>430</v>
      </c>
      <c r="Y48" s="593" t="s">
        <v>362</v>
      </c>
      <c r="Z48" s="999"/>
      <c r="AA48" s="999"/>
      <c r="AB48" s="776"/>
    </row>
    <row r="49" spans="1:28" ht="30">
      <c r="A49" s="781">
        <v>45</v>
      </c>
      <c r="B49" s="782" t="s">
        <v>347</v>
      </c>
      <c r="C49" s="783" t="s">
        <v>518</v>
      </c>
      <c r="D49" s="784" t="s">
        <v>519</v>
      </c>
      <c r="E49" s="839" t="s">
        <v>529</v>
      </c>
      <c r="F49" s="964"/>
      <c r="G49" s="327"/>
      <c r="H49" s="322" t="s">
        <v>131</v>
      </c>
      <c r="I49" s="327"/>
      <c r="J49" s="322" t="s">
        <v>131</v>
      </c>
      <c r="K49" s="328"/>
      <c r="L49" s="327"/>
      <c r="M49" s="327"/>
      <c r="N49" s="324"/>
      <c r="O49" s="324"/>
      <c r="P49" s="324"/>
      <c r="Q49" s="324"/>
      <c r="R49" s="324"/>
      <c r="S49" s="324"/>
      <c r="T49" s="325"/>
      <c r="U49" s="326" t="s">
        <v>349</v>
      </c>
      <c r="V49" s="593" t="s">
        <v>301</v>
      </c>
      <c r="W49" s="770" t="s">
        <v>530</v>
      </c>
      <c r="X49" s="593" t="s">
        <v>430</v>
      </c>
      <c r="Y49" s="593" t="s">
        <v>362</v>
      </c>
      <c r="Z49" s="991"/>
      <c r="AA49" s="991"/>
      <c r="AB49" s="326"/>
    </row>
    <row r="50" spans="1:28" ht="30">
      <c r="A50" s="781">
        <v>46</v>
      </c>
      <c r="B50" s="782" t="s">
        <v>347</v>
      </c>
      <c r="C50" s="783" t="s">
        <v>518</v>
      </c>
      <c r="D50" s="784" t="s">
        <v>519</v>
      </c>
      <c r="E50" s="839" t="s">
        <v>531</v>
      </c>
      <c r="F50" s="964" t="s">
        <v>532</v>
      </c>
      <c r="G50" s="327"/>
      <c r="H50" s="322" t="s">
        <v>131</v>
      </c>
      <c r="I50" s="327"/>
      <c r="J50" s="322" t="s">
        <v>131</v>
      </c>
      <c r="K50" s="328"/>
      <c r="L50" s="327"/>
      <c r="M50" s="327"/>
      <c r="N50" s="324"/>
      <c r="O50" s="324"/>
      <c r="P50" s="324"/>
      <c r="Q50" s="324"/>
      <c r="R50" s="324"/>
      <c r="S50" s="324"/>
      <c r="T50" s="325"/>
      <c r="U50" s="326" t="s">
        <v>349</v>
      </c>
      <c r="V50" s="593" t="s">
        <v>301</v>
      </c>
      <c r="W50" s="770" t="s">
        <v>533</v>
      </c>
      <c r="X50" s="593" t="s">
        <v>430</v>
      </c>
      <c r="Y50" s="593" t="s">
        <v>362</v>
      </c>
      <c r="Z50" s="1001"/>
      <c r="AA50" s="991"/>
      <c r="AB50" s="326"/>
    </row>
    <row r="51" spans="1:28" ht="120">
      <c r="A51" s="781">
        <v>47</v>
      </c>
      <c r="B51" s="782" t="s">
        <v>347</v>
      </c>
      <c r="C51" s="787" t="s">
        <v>518</v>
      </c>
      <c r="D51" s="788" t="s">
        <v>519</v>
      </c>
      <c r="E51" s="841" t="s">
        <v>534</v>
      </c>
      <c r="F51" s="965" t="s">
        <v>535</v>
      </c>
      <c r="G51" s="329"/>
      <c r="H51" s="330" t="s">
        <v>131</v>
      </c>
      <c r="I51" s="329"/>
      <c r="J51" s="330" t="s">
        <v>131</v>
      </c>
      <c r="K51" s="331"/>
      <c r="L51" s="329"/>
      <c r="M51" s="329"/>
      <c r="N51" s="324"/>
      <c r="O51" s="324"/>
      <c r="P51" s="324"/>
      <c r="Q51" s="324"/>
      <c r="R51" s="324"/>
      <c r="S51" s="324"/>
      <c r="T51" s="325"/>
      <c r="U51" s="326" t="s">
        <v>349</v>
      </c>
      <c r="V51" s="593" t="s">
        <v>301</v>
      </c>
      <c r="W51" s="772" t="s">
        <v>536</v>
      </c>
      <c r="X51" s="593" t="s">
        <v>430</v>
      </c>
      <c r="Y51" s="593" t="s">
        <v>537</v>
      </c>
      <c r="Z51" s="1006" t="s">
        <v>538</v>
      </c>
      <c r="AA51" s="1007"/>
      <c r="AB51" s="776"/>
    </row>
    <row r="52" spans="1:28" ht="60">
      <c r="A52" s="778">
        <v>48</v>
      </c>
      <c r="B52" s="779" t="s">
        <v>347</v>
      </c>
      <c r="C52" s="789" t="s">
        <v>518</v>
      </c>
      <c r="D52" s="418" t="s">
        <v>519</v>
      </c>
      <c r="E52" s="790" t="s">
        <v>539</v>
      </c>
      <c r="F52" s="418" t="s">
        <v>540</v>
      </c>
      <c r="G52" s="315"/>
      <c r="H52" s="316" t="s">
        <v>131</v>
      </c>
      <c r="I52" s="315"/>
      <c r="J52" s="316" t="s">
        <v>131</v>
      </c>
      <c r="K52" s="317"/>
      <c r="L52" s="315"/>
      <c r="M52" s="315"/>
      <c r="N52" s="318"/>
      <c r="O52" s="318"/>
      <c r="P52" s="318"/>
      <c r="Q52" s="318"/>
      <c r="R52" s="318"/>
      <c r="S52" s="318"/>
      <c r="T52" s="319"/>
      <c r="U52" s="320" t="s">
        <v>349</v>
      </c>
      <c r="V52" s="768" t="s">
        <v>362</v>
      </c>
      <c r="W52" s="773" t="s">
        <v>541</v>
      </c>
      <c r="X52" s="320" t="s">
        <v>542</v>
      </c>
      <c r="Y52" s="320" t="s">
        <v>362</v>
      </c>
      <c r="Z52" s="1004" t="s">
        <v>543</v>
      </c>
      <c r="AA52" s="1008"/>
      <c r="AB52" s="320" t="s">
        <v>525</v>
      </c>
    </row>
    <row r="53" spans="1:28" ht="75">
      <c r="A53" s="781">
        <v>49</v>
      </c>
      <c r="B53" s="782" t="s">
        <v>347</v>
      </c>
      <c r="C53" s="783" t="s">
        <v>518</v>
      </c>
      <c r="D53" s="784" t="s">
        <v>519</v>
      </c>
      <c r="E53" s="843" t="s">
        <v>544</v>
      </c>
      <c r="F53" s="964" t="s">
        <v>545</v>
      </c>
      <c r="G53" s="327"/>
      <c r="H53" s="322" t="s">
        <v>131</v>
      </c>
      <c r="I53" s="327"/>
      <c r="J53" s="322" t="s">
        <v>131</v>
      </c>
      <c r="K53" s="328"/>
      <c r="L53" s="327"/>
      <c r="M53" s="327"/>
      <c r="N53" s="324"/>
      <c r="O53" s="324"/>
      <c r="P53" s="324"/>
      <c r="Q53" s="324"/>
      <c r="R53" s="324"/>
      <c r="S53" s="324"/>
      <c r="T53" s="325"/>
      <c r="U53" s="326" t="s">
        <v>349</v>
      </c>
      <c r="V53" s="593" t="s">
        <v>362</v>
      </c>
      <c r="W53" s="774" t="s">
        <v>546</v>
      </c>
      <c r="X53" s="593"/>
      <c r="Y53" s="593" t="s">
        <v>362</v>
      </c>
      <c r="Z53" s="991"/>
      <c r="AA53" s="997" t="s">
        <v>547</v>
      </c>
      <c r="AB53" s="1002"/>
    </row>
    <row r="54" spans="1:28" ht="105">
      <c r="A54" s="781">
        <v>50</v>
      </c>
      <c r="B54" s="782" t="s">
        <v>347</v>
      </c>
      <c r="C54" s="783" t="s">
        <v>518</v>
      </c>
      <c r="D54" s="784" t="s">
        <v>519</v>
      </c>
      <c r="E54" s="843" t="s">
        <v>548</v>
      </c>
      <c r="F54" s="397"/>
      <c r="G54" s="327"/>
      <c r="H54" s="322" t="s">
        <v>131</v>
      </c>
      <c r="I54" s="327"/>
      <c r="J54" s="322" t="s">
        <v>131</v>
      </c>
      <c r="K54" s="328"/>
      <c r="L54" s="327"/>
      <c r="M54" s="327"/>
      <c r="N54" s="324"/>
      <c r="O54" s="324"/>
      <c r="P54" s="324"/>
      <c r="Q54" s="324"/>
      <c r="R54" s="324"/>
      <c r="S54" s="324"/>
      <c r="T54" s="325"/>
      <c r="U54" s="326" t="s">
        <v>349</v>
      </c>
      <c r="V54" s="593" t="s">
        <v>362</v>
      </c>
      <c r="W54" s="774" t="s">
        <v>549</v>
      </c>
      <c r="X54" s="593"/>
      <c r="Y54" s="593" t="s">
        <v>362</v>
      </c>
      <c r="Z54" s="991"/>
      <c r="AA54" s="997" t="s">
        <v>550</v>
      </c>
      <c r="AB54" s="1002"/>
    </row>
    <row r="55" spans="1:28" ht="120">
      <c r="A55" s="781">
        <v>51</v>
      </c>
      <c r="B55" s="782" t="s">
        <v>347</v>
      </c>
      <c r="C55" s="783" t="s">
        <v>518</v>
      </c>
      <c r="D55" s="784" t="s">
        <v>519</v>
      </c>
      <c r="E55" s="843" t="s">
        <v>551</v>
      </c>
      <c r="F55" s="964" t="s">
        <v>552</v>
      </c>
      <c r="G55" s="327"/>
      <c r="H55" s="322" t="s">
        <v>131</v>
      </c>
      <c r="I55" s="327"/>
      <c r="J55" s="322" t="s">
        <v>131</v>
      </c>
      <c r="K55" s="328"/>
      <c r="L55" s="327"/>
      <c r="M55" s="327"/>
      <c r="N55" s="324"/>
      <c r="O55" s="324"/>
      <c r="P55" s="324"/>
      <c r="Q55" s="324"/>
      <c r="R55" s="324"/>
      <c r="S55" s="324"/>
      <c r="T55" s="325"/>
      <c r="U55" s="326" t="s">
        <v>349</v>
      </c>
      <c r="V55" s="593" t="s">
        <v>362</v>
      </c>
      <c r="W55" s="774" t="s">
        <v>553</v>
      </c>
      <c r="X55" s="593"/>
      <c r="Y55" s="593" t="s">
        <v>362</v>
      </c>
      <c r="Z55" s="991"/>
      <c r="AA55" s="997" t="s">
        <v>554</v>
      </c>
      <c r="AB55" s="1002"/>
    </row>
    <row r="56" spans="1:28" ht="90">
      <c r="A56" s="781">
        <v>52</v>
      </c>
      <c r="B56" s="782" t="s">
        <v>347</v>
      </c>
      <c r="C56" s="787" t="s">
        <v>518</v>
      </c>
      <c r="D56" s="788" t="s">
        <v>519</v>
      </c>
      <c r="E56" s="841" t="s">
        <v>555</v>
      </c>
      <c r="F56" s="965" t="s">
        <v>556</v>
      </c>
      <c r="G56" s="329"/>
      <c r="H56" s="330" t="s">
        <v>131</v>
      </c>
      <c r="I56" s="329"/>
      <c r="J56" s="330" t="s">
        <v>131</v>
      </c>
      <c r="K56" s="331"/>
      <c r="L56" s="329"/>
      <c r="M56" s="329"/>
      <c r="N56" s="324"/>
      <c r="O56" s="324"/>
      <c r="P56" s="324"/>
      <c r="Q56" s="324"/>
      <c r="R56" s="324"/>
      <c r="S56" s="324"/>
      <c r="T56" s="325"/>
      <c r="U56" s="326" t="s">
        <v>349</v>
      </c>
      <c r="V56" s="593" t="s">
        <v>362</v>
      </c>
      <c r="W56" s="772" t="s">
        <v>557</v>
      </c>
      <c r="X56" s="593"/>
      <c r="Y56" s="593" t="s">
        <v>362</v>
      </c>
      <c r="Z56" s="998"/>
      <c r="AA56" s="998"/>
      <c r="AB56" s="326"/>
    </row>
    <row r="57" spans="1:28" ht="255">
      <c r="A57" s="778">
        <v>53</v>
      </c>
      <c r="B57" s="779" t="s">
        <v>558</v>
      </c>
      <c r="C57" s="780" t="s">
        <v>281</v>
      </c>
      <c r="D57" s="417" t="s">
        <v>559</v>
      </c>
      <c r="E57" s="791" t="s">
        <v>560</v>
      </c>
      <c r="F57" s="418" t="s">
        <v>561</v>
      </c>
      <c r="G57" s="315"/>
      <c r="H57" s="316" t="s">
        <v>131</v>
      </c>
      <c r="I57" s="315"/>
      <c r="J57" s="316" t="s">
        <v>131</v>
      </c>
      <c r="K57" s="317"/>
      <c r="L57" s="315"/>
      <c r="M57" s="315"/>
      <c r="N57" s="318"/>
      <c r="O57" s="318"/>
      <c r="P57" s="318"/>
      <c r="Q57" s="318"/>
      <c r="R57" s="318"/>
      <c r="S57" s="318"/>
      <c r="T57" s="319"/>
      <c r="U57" s="320" t="s">
        <v>300</v>
      </c>
      <c r="V57" s="768" t="s">
        <v>301</v>
      </c>
      <c r="W57" s="775" t="s">
        <v>562</v>
      </c>
      <c r="X57" s="320" t="s">
        <v>563</v>
      </c>
      <c r="Y57" s="768" t="s">
        <v>301</v>
      </c>
      <c r="Z57" s="1004" t="s">
        <v>564</v>
      </c>
      <c r="AA57" s="1025" t="s">
        <v>565</v>
      </c>
      <c r="AB57" s="1026" t="s">
        <v>566</v>
      </c>
    </row>
    <row r="58" spans="1:28" ht="45">
      <c r="A58" s="781">
        <v>54</v>
      </c>
      <c r="B58" s="782" t="s">
        <v>567</v>
      </c>
      <c r="C58" s="783" t="s">
        <v>281</v>
      </c>
      <c r="D58" s="784" t="s">
        <v>559</v>
      </c>
      <c r="E58" s="839" t="s">
        <v>568</v>
      </c>
      <c r="F58" s="397"/>
      <c r="G58" s="327"/>
      <c r="H58" s="322" t="s">
        <v>131</v>
      </c>
      <c r="I58" s="327"/>
      <c r="J58" s="322" t="s">
        <v>131</v>
      </c>
      <c r="K58" s="328"/>
      <c r="L58" s="327"/>
      <c r="M58" s="327"/>
      <c r="N58" s="324"/>
      <c r="O58" s="324"/>
      <c r="P58" s="324"/>
      <c r="Q58" s="324"/>
      <c r="R58" s="324"/>
      <c r="S58" s="324"/>
      <c r="T58" s="325"/>
      <c r="U58" s="326" t="s">
        <v>300</v>
      </c>
      <c r="V58" s="593" t="s">
        <v>301</v>
      </c>
      <c r="W58" s="327" t="s">
        <v>568</v>
      </c>
      <c r="X58" s="326" t="s">
        <v>569</v>
      </c>
      <c r="Y58" s="593" t="s">
        <v>301</v>
      </c>
      <c r="Z58" s="991"/>
      <c r="AA58" s="991"/>
      <c r="AB58" s="326"/>
    </row>
    <row r="59" spans="1:28" ht="45">
      <c r="A59" s="781">
        <v>55</v>
      </c>
      <c r="B59" s="782" t="s">
        <v>570</v>
      </c>
      <c r="C59" s="783" t="s">
        <v>281</v>
      </c>
      <c r="D59" s="784" t="s">
        <v>559</v>
      </c>
      <c r="E59" s="839" t="s">
        <v>571</v>
      </c>
      <c r="F59" s="397"/>
      <c r="G59" s="327"/>
      <c r="H59" s="322" t="s">
        <v>131</v>
      </c>
      <c r="I59" s="327"/>
      <c r="J59" s="322" t="s">
        <v>131</v>
      </c>
      <c r="K59" s="328"/>
      <c r="L59" s="327"/>
      <c r="M59" s="327"/>
      <c r="N59" s="324"/>
      <c r="O59" s="324"/>
      <c r="P59" s="324"/>
      <c r="Q59" s="324"/>
      <c r="R59" s="324"/>
      <c r="S59" s="324"/>
      <c r="T59" s="325"/>
      <c r="U59" s="326" t="s">
        <v>300</v>
      </c>
      <c r="V59" s="593" t="s">
        <v>301</v>
      </c>
      <c r="W59" s="327" t="s">
        <v>571</v>
      </c>
      <c r="X59" s="593" t="s">
        <v>430</v>
      </c>
      <c r="Y59" s="593" t="s">
        <v>301</v>
      </c>
      <c r="Z59" s="991"/>
      <c r="AA59" s="991"/>
      <c r="AB59" s="326"/>
    </row>
    <row r="60" spans="1:28" ht="45">
      <c r="A60" s="781">
        <v>56</v>
      </c>
      <c r="B60" s="782" t="s">
        <v>572</v>
      </c>
      <c r="C60" s="783" t="s">
        <v>281</v>
      </c>
      <c r="D60" s="784" t="s">
        <v>559</v>
      </c>
      <c r="E60" s="839" t="s">
        <v>573</v>
      </c>
      <c r="F60" s="397"/>
      <c r="G60" s="327"/>
      <c r="H60" s="322" t="s">
        <v>131</v>
      </c>
      <c r="I60" s="327"/>
      <c r="J60" s="322" t="s">
        <v>131</v>
      </c>
      <c r="K60" s="328"/>
      <c r="L60" s="327"/>
      <c r="M60" s="327"/>
      <c r="N60" s="324"/>
      <c r="O60" s="324"/>
      <c r="P60" s="324"/>
      <c r="Q60" s="324"/>
      <c r="R60" s="324"/>
      <c r="S60" s="324"/>
      <c r="T60" s="325"/>
      <c r="U60" s="326" t="s">
        <v>300</v>
      </c>
      <c r="V60" s="593" t="s">
        <v>301</v>
      </c>
      <c r="W60" s="327" t="s">
        <v>573</v>
      </c>
      <c r="X60" s="593" t="s">
        <v>430</v>
      </c>
      <c r="Y60" s="593" t="s">
        <v>301</v>
      </c>
      <c r="Z60" s="991"/>
      <c r="AA60" s="991"/>
      <c r="AB60" s="326"/>
    </row>
    <row r="61" spans="1:28" ht="45">
      <c r="A61" s="781">
        <v>57</v>
      </c>
      <c r="B61" s="782" t="s">
        <v>574</v>
      </c>
      <c r="C61" s="787" t="s">
        <v>281</v>
      </c>
      <c r="D61" s="788" t="s">
        <v>559</v>
      </c>
      <c r="E61" s="841" t="s">
        <v>575</v>
      </c>
      <c r="F61" s="416"/>
      <c r="G61" s="329"/>
      <c r="H61" s="330" t="s">
        <v>131</v>
      </c>
      <c r="I61" s="329"/>
      <c r="J61" s="330" t="s">
        <v>131</v>
      </c>
      <c r="K61" s="331"/>
      <c r="L61" s="329"/>
      <c r="M61" s="329"/>
      <c r="N61" s="324"/>
      <c r="O61" s="324"/>
      <c r="P61" s="324"/>
      <c r="Q61" s="324"/>
      <c r="R61" s="324"/>
      <c r="S61" s="324"/>
      <c r="T61" s="325"/>
      <c r="U61" s="326" t="s">
        <v>300</v>
      </c>
      <c r="V61" s="593" t="s">
        <v>301</v>
      </c>
      <c r="W61" s="329" t="s">
        <v>575</v>
      </c>
      <c r="X61" s="593" t="s">
        <v>430</v>
      </c>
      <c r="Y61" s="593" t="s">
        <v>301</v>
      </c>
      <c r="Z61" s="1003"/>
      <c r="AA61" s="998"/>
      <c r="AB61" s="326"/>
    </row>
    <row r="62" spans="1:28" ht="135">
      <c r="A62" s="778">
        <v>58</v>
      </c>
      <c r="B62" s="779" t="s">
        <v>576</v>
      </c>
      <c r="C62" s="792" t="s">
        <v>281</v>
      </c>
      <c r="D62" s="793" t="s">
        <v>559</v>
      </c>
      <c r="E62" s="419" t="s">
        <v>577</v>
      </c>
      <c r="F62" s="419" t="s">
        <v>578</v>
      </c>
      <c r="G62" s="318"/>
      <c r="H62" s="332" t="s">
        <v>131</v>
      </c>
      <c r="I62" s="318"/>
      <c r="J62" s="332" t="s">
        <v>131</v>
      </c>
      <c r="K62" s="319"/>
      <c r="L62" s="318"/>
      <c r="M62" s="318"/>
      <c r="N62" s="318"/>
      <c r="O62" s="318"/>
      <c r="P62" s="318"/>
      <c r="Q62" s="318"/>
      <c r="R62" s="318"/>
      <c r="S62" s="318"/>
      <c r="T62" s="319"/>
      <c r="U62" s="320" t="s">
        <v>300</v>
      </c>
      <c r="V62" s="768" t="s">
        <v>362</v>
      </c>
      <c r="W62" s="320" t="s">
        <v>577</v>
      </c>
      <c r="X62" s="336" t="s">
        <v>579</v>
      </c>
      <c r="Y62" s="336" t="s">
        <v>301</v>
      </c>
      <c r="Z62" s="1000" t="s">
        <v>580</v>
      </c>
      <c r="AA62" s="1027" t="s">
        <v>581</v>
      </c>
      <c r="AB62" s="994" t="s">
        <v>566</v>
      </c>
    </row>
    <row r="63" spans="1:28" ht="120">
      <c r="A63" s="778">
        <v>59</v>
      </c>
      <c r="B63" s="779" t="s">
        <v>582</v>
      </c>
      <c r="C63" s="780" t="s">
        <v>281</v>
      </c>
      <c r="D63" s="417" t="s">
        <v>583</v>
      </c>
      <c r="E63" s="417" t="s">
        <v>584</v>
      </c>
      <c r="F63" s="413" t="s">
        <v>585</v>
      </c>
      <c r="G63" s="315"/>
      <c r="H63" s="316" t="s">
        <v>131</v>
      </c>
      <c r="I63" s="315"/>
      <c r="J63" s="316" t="s">
        <v>131</v>
      </c>
      <c r="K63" s="317"/>
      <c r="L63" s="315"/>
      <c r="M63" s="315"/>
      <c r="N63" s="318"/>
      <c r="O63" s="318"/>
      <c r="P63" s="318"/>
      <c r="Q63" s="318"/>
      <c r="R63" s="318"/>
      <c r="S63" s="318"/>
      <c r="T63" s="319"/>
      <c r="U63" s="320"/>
      <c r="V63" s="768" t="s">
        <v>362</v>
      </c>
      <c r="W63" s="344" t="s">
        <v>584</v>
      </c>
      <c r="X63" s="768"/>
      <c r="Y63" s="768" t="s">
        <v>301</v>
      </c>
      <c r="Z63" s="1000" t="s">
        <v>586</v>
      </c>
      <c r="AA63" s="1020" t="s">
        <v>587</v>
      </c>
      <c r="AB63" s="1026" t="s">
        <v>588</v>
      </c>
    </row>
    <row r="64" spans="1:28" ht="150">
      <c r="A64" s="781">
        <v>60</v>
      </c>
      <c r="B64" s="782" t="s">
        <v>589</v>
      </c>
      <c r="C64" s="783" t="s">
        <v>281</v>
      </c>
      <c r="D64" s="784" t="s">
        <v>583</v>
      </c>
      <c r="E64" s="397" t="s">
        <v>590</v>
      </c>
      <c r="F64" s="420"/>
      <c r="G64" s="327"/>
      <c r="H64" s="322" t="s">
        <v>131</v>
      </c>
      <c r="I64" s="327"/>
      <c r="J64" s="322" t="s">
        <v>131</v>
      </c>
      <c r="K64" s="328"/>
      <c r="L64" s="327"/>
      <c r="M64" s="327"/>
      <c r="N64" s="324"/>
      <c r="O64" s="324"/>
      <c r="P64" s="324"/>
      <c r="Q64" s="324"/>
      <c r="R64" s="324"/>
      <c r="S64" s="324"/>
      <c r="T64" s="325"/>
      <c r="U64" s="326"/>
      <c r="V64" s="593"/>
      <c r="W64" s="345" t="s">
        <v>590</v>
      </c>
      <c r="X64" s="593"/>
      <c r="Y64" s="593" t="s">
        <v>301</v>
      </c>
      <c r="Z64" s="1009"/>
      <c r="AA64" s="997" t="s">
        <v>591</v>
      </c>
      <c r="AB64" s="326"/>
    </row>
    <row r="65" spans="1:28" ht="105">
      <c r="A65" s="781">
        <v>61</v>
      </c>
      <c r="B65" s="782" t="s">
        <v>592</v>
      </c>
      <c r="C65" s="783" t="s">
        <v>281</v>
      </c>
      <c r="D65" s="784" t="s">
        <v>583</v>
      </c>
      <c r="E65" s="839" t="s">
        <v>593</v>
      </c>
      <c r="F65" s="397" t="s">
        <v>594</v>
      </c>
      <c r="G65" s="327"/>
      <c r="H65" s="322" t="s">
        <v>131</v>
      </c>
      <c r="I65" s="327"/>
      <c r="J65" s="322" t="s">
        <v>131</v>
      </c>
      <c r="K65" s="328"/>
      <c r="L65" s="327"/>
      <c r="M65" s="327"/>
      <c r="N65" s="324"/>
      <c r="O65" s="324"/>
      <c r="P65" s="324"/>
      <c r="Q65" s="324"/>
      <c r="R65" s="324"/>
      <c r="S65" s="324"/>
      <c r="T65" s="325"/>
      <c r="U65" s="326"/>
      <c r="V65" s="593"/>
      <c r="W65" s="327" t="s">
        <v>593</v>
      </c>
      <c r="X65" s="593"/>
      <c r="Y65" s="593" t="s">
        <v>301</v>
      </c>
      <c r="Z65" s="991"/>
      <c r="AA65" s="991"/>
      <c r="AB65" s="326"/>
    </row>
    <row r="66" spans="1:28" ht="45">
      <c r="A66" s="781">
        <v>62</v>
      </c>
      <c r="B66" s="782" t="s">
        <v>595</v>
      </c>
      <c r="C66" s="783" t="s">
        <v>281</v>
      </c>
      <c r="D66" s="784" t="s">
        <v>583</v>
      </c>
      <c r="E66" s="839" t="s">
        <v>596</v>
      </c>
      <c r="F66" s="397" t="s">
        <v>597</v>
      </c>
      <c r="G66" s="327"/>
      <c r="H66" s="322" t="s">
        <v>131</v>
      </c>
      <c r="I66" s="327"/>
      <c r="J66" s="322" t="s">
        <v>131</v>
      </c>
      <c r="K66" s="328"/>
      <c r="L66" s="327"/>
      <c r="M66" s="327"/>
      <c r="N66" s="324"/>
      <c r="O66" s="324"/>
      <c r="P66" s="324"/>
      <c r="Q66" s="324"/>
      <c r="R66" s="324"/>
      <c r="S66" s="324"/>
      <c r="T66" s="325"/>
      <c r="U66" s="326"/>
      <c r="V66" s="593"/>
      <c r="W66" s="327" t="s">
        <v>596</v>
      </c>
      <c r="X66" s="593"/>
      <c r="Y66" s="593" t="s">
        <v>301</v>
      </c>
      <c r="Z66" s="991"/>
      <c r="AA66" s="991"/>
      <c r="AB66" s="326"/>
    </row>
    <row r="67" spans="1:28" ht="45">
      <c r="A67" s="781">
        <v>63</v>
      </c>
      <c r="B67" s="782" t="s">
        <v>598</v>
      </c>
      <c r="C67" s="787" t="s">
        <v>281</v>
      </c>
      <c r="D67" s="788" t="s">
        <v>583</v>
      </c>
      <c r="E67" s="841" t="s">
        <v>599</v>
      </c>
      <c r="F67" s="416" t="s">
        <v>600</v>
      </c>
      <c r="G67" s="329"/>
      <c r="H67" s="330" t="s">
        <v>131</v>
      </c>
      <c r="I67" s="329"/>
      <c r="J67" s="330" t="s">
        <v>131</v>
      </c>
      <c r="K67" s="331"/>
      <c r="L67" s="329"/>
      <c r="M67" s="329"/>
      <c r="N67" s="324"/>
      <c r="O67" s="324"/>
      <c r="P67" s="324"/>
      <c r="Q67" s="324"/>
      <c r="R67" s="324"/>
      <c r="S67" s="324"/>
      <c r="T67" s="325"/>
      <c r="U67" s="326"/>
      <c r="V67" s="593"/>
      <c r="W67" s="329" t="s">
        <v>599</v>
      </c>
      <c r="X67" s="593"/>
      <c r="Y67" s="593" t="s">
        <v>301</v>
      </c>
      <c r="Z67" s="998"/>
      <c r="AA67" s="998"/>
      <c r="AB67" s="326"/>
    </row>
    <row r="68" spans="1:28" ht="225">
      <c r="A68" s="794">
        <v>64</v>
      </c>
      <c r="B68" s="779" t="s">
        <v>601</v>
      </c>
      <c r="C68" s="780" t="s">
        <v>518</v>
      </c>
      <c r="D68" s="417" t="s">
        <v>602</v>
      </c>
      <c r="E68" s="417" t="s">
        <v>603</v>
      </c>
      <c r="F68" s="421" t="s">
        <v>604</v>
      </c>
      <c r="G68" s="315"/>
      <c r="H68" s="316" t="s">
        <v>131</v>
      </c>
      <c r="I68" s="315"/>
      <c r="J68" s="316" t="s">
        <v>131</v>
      </c>
      <c r="K68" s="317"/>
      <c r="L68" s="315"/>
      <c r="M68" s="315"/>
      <c r="N68" s="318"/>
      <c r="O68" s="318"/>
      <c r="P68" s="318"/>
      <c r="Q68" s="318"/>
      <c r="R68" s="318"/>
      <c r="S68" s="318"/>
      <c r="T68" s="319"/>
      <c r="U68" s="320" t="s">
        <v>300</v>
      </c>
      <c r="V68" s="768" t="s">
        <v>301</v>
      </c>
      <c r="W68" s="344" t="s">
        <v>605</v>
      </c>
      <c r="X68" s="320" t="s">
        <v>606</v>
      </c>
      <c r="Y68" s="320" t="s">
        <v>607</v>
      </c>
      <c r="Z68" s="1020" t="s">
        <v>608</v>
      </c>
      <c r="AA68" s="1020" t="s">
        <v>609</v>
      </c>
      <c r="AB68" s="1024" t="s">
        <v>610</v>
      </c>
    </row>
    <row r="69" spans="1:28" ht="60">
      <c r="A69" s="781">
        <v>65</v>
      </c>
      <c r="B69" s="782" t="s">
        <v>611</v>
      </c>
      <c r="C69" s="783" t="s">
        <v>518</v>
      </c>
      <c r="D69" s="784" t="s">
        <v>602</v>
      </c>
      <c r="E69" s="839" t="s">
        <v>612</v>
      </c>
      <c r="F69" s="965" t="s">
        <v>613</v>
      </c>
      <c r="G69" s="327"/>
      <c r="H69" s="322" t="s">
        <v>131</v>
      </c>
      <c r="I69" s="327"/>
      <c r="J69" s="322" t="s">
        <v>131</v>
      </c>
      <c r="K69" s="328"/>
      <c r="L69" s="327"/>
      <c r="M69" s="327"/>
      <c r="N69" s="324"/>
      <c r="O69" s="324"/>
      <c r="P69" s="324"/>
      <c r="Q69" s="324"/>
      <c r="R69" s="324"/>
      <c r="S69" s="324"/>
      <c r="T69" s="325"/>
      <c r="U69" s="326" t="s">
        <v>300</v>
      </c>
      <c r="V69" s="593" t="s">
        <v>301</v>
      </c>
      <c r="W69" s="327" t="s">
        <v>612</v>
      </c>
      <c r="X69" s="593" t="s">
        <v>430</v>
      </c>
      <c r="Y69" s="593" t="s">
        <v>614</v>
      </c>
      <c r="Z69" s="998"/>
      <c r="AA69" s="998"/>
      <c r="AB69" s="326"/>
    </row>
    <row r="70" spans="1:28" ht="75">
      <c r="A70" s="781">
        <v>66</v>
      </c>
      <c r="B70" s="782" t="s">
        <v>615</v>
      </c>
      <c r="C70" s="783" t="s">
        <v>518</v>
      </c>
      <c r="D70" s="784" t="s">
        <v>602</v>
      </c>
      <c r="E70" s="839" t="s">
        <v>616</v>
      </c>
      <c r="F70" s="964" t="s">
        <v>617</v>
      </c>
      <c r="G70" s="327"/>
      <c r="H70" s="322" t="s">
        <v>131</v>
      </c>
      <c r="I70" s="327"/>
      <c r="J70" s="322" t="s">
        <v>131</v>
      </c>
      <c r="K70" s="328"/>
      <c r="L70" s="327"/>
      <c r="M70" s="327"/>
      <c r="N70" s="324"/>
      <c r="O70" s="324"/>
      <c r="P70" s="324"/>
      <c r="Q70" s="324"/>
      <c r="R70" s="324"/>
      <c r="S70" s="324"/>
      <c r="T70" s="325"/>
      <c r="U70" s="326" t="s">
        <v>300</v>
      </c>
      <c r="V70" s="593" t="s">
        <v>301</v>
      </c>
      <c r="W70" s="327" t="s">
        <v>616</v>
      </c>
      <c r="X70" s="593" t="s">
        <v>430</v>
      </c>
      <c r="Y70" s="593" t="s">
        <v>614</v>
      </c>
      <c r="Z70" s="991"/>
      <c r="AA70" s="991"/>
      <c r="AB70" s="326"/>
    </row>
    <row r="71" spans="1:28" ht="90">
      <c r="A71" s="781">
        <v>67</v>
      </c>
      <c r="B71" s="782" t="s">
        <v>618</v>
      </c>
      <c r="C71" s="783" t="s">
        <v>518</v>
      </c>
      <c r="D71" s="784" t="s">
        <v>602</v>
      </c>
      <c r="E71" s="839" t="s">
        <v>619</v>
      </c>
      <c r="F71" s="397" t="s">
        <v>620</v>
      </c>
      <c r="G71" s="327"/>
      <c r="H71" s="322" t="s">
        <v>131</v>
      </c>
      <c r="I71" s="327"/>
      <c r="J71" s="322" t="s">
        <v>131</v>
      </c>
      <c r="K71" s="328"/>
      <c r="L71" s="327"/>
      <c r="M71" s="327"/>
      <c r="N71" s="324"/>
      <c r="O71" s="324"/>
      <c r="P71" s="324"/>
      <c r="Q71" s="324"/>
      <c r="R71" s="324"/>
      <c r="S71" s="324"/>
      <c r="T71" s="325"/>
      <c r="U71" s="326" t="s">
        <v>300</v>
      </c>
      <c r="V71" s="593" t="s">
        <v>301</v>
      </c>
      <c r="W71" s="327" t="s">
        <v>619</v>
      </c>
      <c r="X71" s="593" t="s">
        <v>430</v>
      </c>
      <c r="Y71" s="593" t="s">
        <v>614</v>
      </c>
      <c r="Z71" s="991"/>
      <c r="AA71" s="991"/>
      <c r="AB71" s="326"/>
    </row>
    <row r="72" spans="1:28" ht="60">
      <c r="A72" s="781">
        <v>68</v>
      </c>
      <c r="B72" s="782" t="s">
        <v>621</v>
      </c>
      <c r="C72" s="783" t="s">
        <v>518</v>
      </c>
      <c r="D72" s="784" t="s">
        <v>602</v>
      </c>
      <c r="E72" s="839" t="s">
        <v>622</v>
      </c>
      <c r="F72" s="397" t="s">
        <v>623</v>
      </c>
      <c r="G72" s="327"/>
      <c r="H72" s="322" t="s">
        <v>131</v>
      </c>
      <c r="I72" s="327"/>
      <c r="J72" s="322" t="s">
        <v>131</v>
      </c>
      <c r="K72" s="328"/>
      <c r="L72" s="327"/>
      <c r="M72" s="327"/>
      <c r="N72" s="324"/>
      <c r="O72" s="324"/>
      <c r="P72" s="324"/>
      <c r="Q72" s="324"/>
      <c r="R72" s="324"/>
      <c r="S72" s="324"/>
      <c r="T72" s="325"/>
      <c r="U72" s="326" t="s">
        <v>300</v>
      </c>
      <c r="V72" s="593" t="s">
        <v>301</v>
      </c>
      <c r="W72" s="327" t="s">
        <v>622</v>
      </c>
      <c r="X72" s="593" t="s">
        <v>430</v>
      </c>
      <c r="Y72" s="593" t="s">
        <v>614</v>
      </c>
      <c r="Z72" s="991"/>
      <c r="AA72" s="991"/>
      <c r="AB72" s="326"/>
    </row>
    <row r="73" spans="1:28" ht="60">
      <c r="A73" s="781">
        <v>68.099999999999994</v>
      </c>
      <c r="B73" s="782" t="s">
        <v>347</v>
      </c>
      <c r="C73" s="783" t="s">
        <v>518</v>
      </c>
      <c r="D73" s="784" t="s">
        <v>602</v>
      </c>
      <c r="E73" s="966" t="s">
        <v>624</v>
      </c>
      <c r="F73" s="964" t="s">
        <v>625</v>
      </c>
      <c r="G73" s="327"/>
      <c r="H73" s="322" t="s">
        <v>131</v>
      </c>
      <c r="I73" s="327"/>
      <c r="J73" s="322" t="s">
        <v>131</v>
      </c>
      <c r="K73" s="327"/>
      <c r="L73" s="327"/>
      <c r="M73" s="327"/>
      <c r="N73" s="324"/>
      <c r="O73" s="324"/>
      <c r="P73" s="324"/>
      <c r="Q73" s="324"/>
      <c r="R73" s="324"/>
      <c r="S73" s="324"/>
      <c r="T73" s="325"/>
      <c r="U73" s="326" t="s">
        <v>349</v>
      </c>
      <c r="V73" s="593" t="s">
        <v>301</v>
      </c>
      <c r="W73" s="770" t="s">
        <v>624</v>
      </c>
      <c r="X73" s="972" t="s">
        <v>626</v>
      </c>
      <c r="Y73" s="593" t="s">
        <v>614</v>
      </c>
      <c r="Z73" s="991"/>
      <c r="AA73" s="991"/>
      <c r="AB73" s="326"/>
    </row>
    <row r="74" spans="1:28" ht="135">
      <c r="A74" s="781">
        <v>69</v>
      </c>
      <c r="B74" s="782" t="s">
        <v>627</v>
      </c>
      <c r="C74" s="783" t="s">
        <v>518</v>
      </c>
      <c r="D74" s="784" t="s">
        <v>602</v>
      </c>
      <c r="E74" s="839" t="s">
        <v>628</v>
      </c>
      <c r="F74" s="397" t="s">
        <v>629</v>
      </c>
      <c r="G74" s="327"/>
      <c r="H74" s="322" t="s">
        <v>131</v>
      </c>
      <c r="I74" s="327"/>
      <c r="J74" s="322" t="s">
        <v>131</v>
      </c>
      <c r="K74" s="328"/>
      <c r="L74" s="327"/>
      <c r="M74" s="327"/>
      <c r="N74" s="324"/>
      <c r="O74" s="324"/>
      <c r="P74" s="324"/>
      <c r="Q74" s="324"/>
      <c r="R74" s="324"/>
      <c r="S74" s="324"/>
      <c r="T74" s="325"/>
      <c r="U74" s="326" t="s">
        <v>300</v>
      </c>
      <c r="V74" s="593" t="s">
        <v>301</v>
      </c>
      <c r="W74" s="327" t="s">
        <v>628</v>
      </c>
      <c r="X74" s="593" t="s">
        <v>430</v>
      </c>
      <c r="Y74" s="593" t="s">
        <v>614</v>
      </c>
      <c r="Z74" s="998"/>
      <c r="AA74" s="998"/>
      <c r="AB74" s="326"/>
    </row>
    <row r="75" spans="1:28" ht="60">
      <c r="A75" s="781">
        <v>70</v>
      </c>
      <c r="B75" s="782" t="s">
        <v>630</v>
      </c>
      <c r="C75" s="787" t="s">
        <v>518</v>
      </c>
      <c r="D75" s="788" t="s">
        <v>602</v>
      </c>
      <c r="E75" s="841" t="s">
        <v>631</v>
      </c>
      <c r="F75" s="416" t="s">
        <v>632</v>
      </c>
      <c r="G75" s="329"/>
      <c r="H75" s="330" t="s">
        <v>131</v>
      </c>
      <c r="I75" s="329"/>
      <c r="J75" s="330" t="s">
        <v>131</v>
      </c>
      <c r="K75" s="331"/>
      <c r="L75" s="329"/>
      <c r="M75" s="329"/>
      <c r="N75" s="324"/>
      <c r="O75" s="324"/>
      <c r="P75" s="324"/>
      <c r="Q75" s="324"/>
      <c r="R75" s="324"/>
      <c r="S75" s="324"/>
      <c r="T75" s="325"/>
      <c r="U75" s="326" t="s">
        <v>300</v>
      </c>
      <c r="V75" s="593" t="s">
        <v>301</v>
      </c>
      <c r="W75" s="329" t="s">
        <v>631</v>
      </c>
      <c r="X75" s="593" t="s">
        <v>430</v>
      </c>
      <c r="Y75" s="593" t="s">
        <v>614</v>
      </c>
      <c r="Z75" s="326"/>
      <c r="AA75" s="326"/>
      <c r="AB75" s="326"/>
    </row>
    <row r="76" spans="1:28" ht="135">
      <c r="A76" s="794">
        <v>71</v>
      </c>
      <c r="B76" s="779" t="s">
        <v>633</v>
      </c>
      <c r="C76" s="780" t="s">
        <v>634</v>
      </c>
      <c r="D76" s="417" t="s">
        <v>602</v>
      </c>
      <c r="E76" s="417" t="s">
        <v>635</v>
      </c>
      <c r="F76" s="413"/>
      <c r="G76" s="315"/>
      <c r="H76" s="316" t="s">
        <v>131</v>
      </c>
      <c r="I76" s="315"/>
      <c r="J76" s="316" t="s">
        <v>131</v>
      </c>
      <c r="K76" s="317"/>
      <c r="L76" s="315"/>
      <c r="M76" s="315"/>
      <c r="N76" s="318"/>
      <c r="O76" s="318"/>
      <c r="P76" s="318"/>
      <c r="Q76" s="318"/>
      <c r="R76" s="318"/>
      <c r="S76" s="318"/>
      <c r="T76" s="319"/>
      <c r="U76" s="320" t="s">
        <v>300</v>
      </c>
      <c r="V76" s="768" t="s">
        <v>301</v>
      </c>
      <c r="W76" s="344" t="s">
        <v>636</v>
      </c>
      <c r="X76" s="320" t="s">
        <v>637</v>
      </c>
      <c r="Y76" s="320" t="s">
        <v>301</v>
      </c>
      <c r="Z76" s="1020" t="s">
        <v>638</v>
      </c>
      <c r="AA76" s="1020" t="s">
        <v>639</v>
      </c>
      <c r="AB76" s="1024" t="s">
        <v>610</v>
      </c>
    </row>
    <row r="77" spans="1:28" ht="45">
      <c r="A77" s="781">
        <v>72</v>
      </c>
      <c r="B77" s="782" t="s">
        <v>640</v>
      </c>
      <c r="C77" s="783" t="s">
        <v>634</v>
      </c>
      <c r="D77" s="784" t="s">
        <v>602</v>
      </c>
      <c r="E77" s="839" t="s">
        <v>641</v>
      </c>
      <c r="F77" s="964" t="s">
        <v>642</v>
      </c>
      <c r="G77" s="327"/>
      <c r="H77" s="322" t="s">
        <v>131</v>
      </c>
      <c r="I77" s="327"/>
      <c r="J77" s="322" t="s">
        <v>131</v>
      </c>
      <c r="K77" s="328"/>
      <c r="L77" s="327"/>
      <c r="M77" s="327"/>
      <c r="N77" s="324"/>
      <c r="O77" s="324"/>
      <c r="P77" s="324"/>
      <c r="Q77" s="324"/>
      <c r="R77" s="324"/>
      <c r="S77" s="324"/>
      <c r="T77" s="325"/>
      <c r="U77" s="326" t="s">
        <v>300</v>
      </c>
      <c r="V77" s="593" t="s">
        <v>301</v>
      </c>
      <c r="W77" s="327" t="s">
        <v>641</v>
      </c>
      <c r="X77" s="593" t="s">
        <v>430</v>
      </c>
      <c r="Y77" s="593" t="s">
        <v>301</v>
      </c>
      <c r="Z77" s="991"/>
      <c r="AA77" s="991"/>
      <c r="AB77" s="326"/>
    </row>
    <row r="78" spans="1:28" ht="105">
      <c r="A78" s="781">
        <v>73</v>
      </c>
      <c r="B78" s="782" t="s">
        <v>643</v>
      </c>
      <c r="C78" s="783" t="s">
        <v>634</v>
      </c>
      <c r="D78" s="784" t="s">
        <v>602</v>
      </c>
      <c r="E78" s="839" t="s">
        <v>616</v>
      </c>
      <c r="F78" s="397" t="s">
        <v>644</v>
      </c>
      <c r="G78" s="327"/>
      <c r="H78" s="322" t="s">
        <v>131</v>
      </c>
      <c r="I78" s="327"/>
      <c r="J78" s="322" t="s">
        <v>131</v>
      </c>
      <c r="K78" s="328"/>
      <c r="L78" s="327"/>
      <c r="M78" s="327"/>
      <c r="N78" s="324"/>
      <c r="O78" s="324"/>
      <c r="P78" s="324"/>
      <c r="Q78" s="324"/>
      <c r="R78" s="324"/>
      <c r="S78" s="324"/>
      <c r="T78" s="325"/>
      <c r="U78" s="326" t="s">
        <v>300</v>
      </c>
      <c r="V78" s="593" t="s">
        <v>301</v>
      </c>
      <c r="W78" s="327" t="s">
        <v>616</v>
      </c>
      <c r="X78" s="593" t="s">
        <v>430</v>
      </c>
      <c r="Y78" s="593" t="s">
        <v>301</v>
      </c>
      <c r="Z78" s="991"/>
      <c r="AA78" s="991"/>
      <c r="AB78" s="326"/>
    </row>
    <row r="79" spans="1:28" ht="105">
      <c r="A79" s="781">
        <v>74</v>
      </c>
      <c r="B79" s="782" t="s">
        <v>645</v>
      </c>
      <c r="C79" s="783" t="s">
        <v>634</v>
      </c>
      <c r="D79" s="784" t="s">
        <v>602</v>
      </c>
      <c r="E79" s="839" t="s">
        <v>646</v>
      </c>
      <c r="F79" s="397" t="s">
        <v>647</v>
      </c>
      <c r="G79" s="327"/>
      <c r="H79" s="322" t="s">
        <v>131</v>
      </c>
      <c r="I79" s="327"/>
      <c r="J79" s="322" t="s">
        <v>131</v>
      </c>
      <c r="K79" s="328"/>
      <c r="L79" s="327"/>
      <c r="M79" s="327"/>
      <c r="N79" s="324"/>
      <c r="O79" s="324"/>
      <c r="P79" s="324"/>
      <c r="Q79" s="324"/>
      <c r="R79" s="324"/>
      <c r="S79" s="324"/>
      <c r="T79" s="325"/>
      <c r="U79" s="326" t="s">
        <v>300</v>
      </c>
      <c r="V79" s="593" t="s">
        <v>301</v>
      </c>
      <c r="W79" s="327" t="s">
        <v>646</v>
      </c>
      <c r="X79" s="593" t="s">
        <v>430</v>
      </c>
      <c r="Y79" s="593" t="s">
        <v>301</v>
      </c>
      <c r="Z79" s="991"/>
      <c r="AA79" s="991"/>
      <c r="AB79" s="326"/>
    </row>
    <row r="80" spans="1:28" ht="105">
      <c r="A80" s="781">
        <v>75</v>
      </c>
      <c r="B80" s="782" t="s">
        <v>648</v>
      </c>
      <c r="C80" s="783" t="s">
        <v>634</v>
      </c>
      <c r="D80" s="784" t="s">
        <v>602</v>
      </c>
      <c r="E80" s="839" t="s">
        <v>649</v>
      </c>
      <c r="F80" s="397" t="s">
        <v>650</v>
      </c>
      <c r="G80" s="327"/>
      <c r="H80" s="322" t="s">
        <v>131</v>
      </c>
      <c r="I80" s="327"/>
      <c r="J80" s="322" t="s">
        <v>131</v>
      </c>
      <c r="K80" s="328"/>
      <c r="L80" s="327"/>
      <c r="M80" s="327"/>
      <c r="N80" s="324"/>
      <c r="O80" s="324"/>
      <c r="P80" s="324"/>
      <c r="Q80" s="324"/>
      <c r="R80" s="324"/>
      <c r="S80" s="324"/>
      <c r="T80" s="325"/>
      <c r="U80" s="326" t="s">
        <v>300</v>
      </c>
      <c r="V80" s="593" t="s">
        <v>301</v>
      </c>
      <c r="W80" s="327" t="s">
        <v>649</v>
      </c>
      <c r="X80" s="593" t="s">
        <v>430</v>
      </c>
      <c r="Y80" s="593" t="s">
        <v>301</v>
      </c>
      <c r="Z80" s="991"/>
      <c r="AA80" s="991"/>
      <c r="AB80" s="326"/>
    </row>
    <row r="81" spans="1:28" ht="90">
      <c r="A81" s="781">
        <v>76</v>
      </c>
      <c r="B81" s="782" t="s">
        <v>651</v>
      </c>
      <c r="C81" s="783" t="s">
        <v>634</v>
      </c>
      <c r="D81" s="784" t="s">
        <v>602</v>
      </c>
      <c r="E81" s="839" t="s">
        <v>652</v>
      </c>
      <c r="F81" s="397" t="s">
        <v>653</v>
      </c>
      <c r="G81" s="327"/>
      <c r="H81" s="322" t="s">
        <v>131</v>
      </c>
      <c r="I81" s="327"/>
      <c r="J81" s="322" t="s">
        <v>131</v>
      </c>
      <c r="K81" s="328"/>
      <c r="L81" s="327"/>
      <c r="M81" s="327"/>
      <c r="N81" s="324"/>
      <c r="O81" s="324"/>
      <c r="P81" s="324"/>
      <c r="Q81" s="324"/>
      <c r="R81" s="324"/>
      <c r="S81" s="324"/>
      <c r="T81" s="325"/>
      <c r="U81" s="326" t="s">
        <v>300</v>
      </c>
      <c r="V81" s="593" t="s">
        <v>301</v>
      </c>
      <c r="W81" s="327" t="s">
        <v>652</v>
      </c>
      <c r="X81" s="593" t="s">
        <v>430</v>
      </c>
      <c r="Y81" s="593" t="s">
        <v>301</v>
      </c>
      <c r="Z81" s="991"/>
      <c r="AA81" s="991"/>
      <c r="AB81" s="326"/>
    </row>
    <row r="82" spans="1:28" ht="90">
      <c r="A82" s="781">
        <v>77</v>
      </c>
      <c r="B82" s="782" t="s">
        <v>654</v>
      </c>
      <c r="C82" s="783" t="s">
        <v>634</v>
      </c>
      <c r="D82" s="784" t="s">
        <v>602</v>
      </c>
      <c r="E82" s="839" t="s">
        <v>655</v>
      </c>
      <c r="F82" s="397" t="s">
        <v>656</v>
      </c>
      <c r="G82" s="327"/>
      <c r="H82" s="322" t="s">
        <v>131</v>
      </c>
      <c r="I82" s="327"/>
      <c r="J82" s="322" t="s">
        <v>131</v>
      </c>
      <c r="K82" s="328"/>
      <c r="L82" s="327"/>
      <c r="M82" s="327"/>
      <c r="N82" s="324"/>
      <c r="O82" s="324"/>
      <c r="P82" s="324"/>
      <c r="Q82" s="324"/>
      <c r="R82" s="324"/>
      <c r="S82" s="324"/>
      <c r="T82" s="325"/>
      <c r="U82" s="326" t="s">
        <v>300</v>
      </c>
      <c r="V82" s="593" t="s">
        <v>301</v>
      </c>
      <c r="W82" s="327" t="s">
        <v>655</v>
      </c>
      <c r="X82" s="593" t="s">
        <v>430</v>
      </c>
      <c r="Y82" s="593" t="s">
        <v>301</v>
      </c>
      <c r="Z82" s="991"/>
      <c r="AA82" s="991"/>
      <c r="AB82" s="326"/>
    </row>
    <row r="83" spans="1:28" ht="75">
      <c r="A83" s="781">
        <v>78</v>
      </c>
      <c r="B83" s="782" t="s">
        <v>657</v>
      </c>
      <c r="C83" s="783" t="s">
        <v>634</v>
      </c>
      <c r="D83" s="784" t="s">
        <v>602</v>
      </c>
      <c r="E83" s="839" t="s">
        <v>658</v>
      </c>
      <c r="F83" s="397" t="s">
        <v>659</v>
      </c>
      <c r="G83" s="327"/>
      <c r="H83" s="322" t="s">
        <v>131</v>
      </c>
      <c r="I83" s="327"/>
      <c r="J83" s="322" t="s">
        <v>131</v>
      </c>
      <c r="K83" s="328"/>
      <c r="L83" s="327"/>
      <c r="M83" s="327"/>
      <c r="N83" s="324"/>
      <c r="O83" s="324"/>
      <c r="P83" s="324"/>
      <c r="Q83" s="324"/>
      <c r="R83" s="324"/>
      <c r="S83" s="324"/>
      <c r="T83" s="325"/>
      <c r="U83" s="326" t="s">
        <v>300</v>
      </c>
      <c r="V83" s="593" t="s">
        <v>301</v>
      </c>
      <c r="W83" s="327" t="s">
        <v>658</v>
      </c>
      <c r="X83" s="593" t="s">
        <v>430</v>
      </c>
      <c r="Y83" s="593" t="s">
        <v>301</v>
      </c>
      <c r="Z83" s="998"/>
      <c r="AA83" s="998"/>
      <c r="AB83" s="326"/>
    </row>
    <row r="84" spans="1:28" ht="75">
      <c r="A84" s="795">
        <v>79</v>
      </c>
      <c r="B84" s="782" t="s">
        <v>660</v>
      </c>
      <c r="C84" s="787" t="s">
        <v>634</v>
      </c>
      <c r="D84" s="788" t="s">
        <v>602</v>
      </c>
      <c r="E84" s="841" t="s">
        <v>661</v>
      </c>
      <c r="F84" s="416" t="s">
        <v>662</v>
      </c>
      <c r="G84" s="329"/>
      <c r="H84" s="330" t="s">
        <v>131</v>
      </c>
      <c r="I84" s="329"/>
      <c r="J84" s="330" t="s">
        <v>131</v>
      </c>
      <c r="K84" s="331"/>
      <c r="L84" s="329"/>
      <c r="M84" s="329"/>
      <c r="N84" s="324"/>
      <c r="O84" s="324"/>
      <c r="P84" s="324"/>
      <c r="Q84" s="324"/>
      <c r="R84" s="324"/>
      <c r="S84" s="324"/>
      <c r="T84" s="325"/>
      <c r="U84" s="326" t="s">
        <v>300</v>
      </c>
      <c r="V84" s="593" t="s">
        <v>301</v>
      </c>
      <c r="W84" s="329" t="s">
        <v>661</v>
      </c>
      <c r="X84" s="593" t="s">
        <v>430</v>
      </c>
      <c r="Y84" s="593" t="s">
        <v>301</v>
      </c>
      <c r="Z84" s="326"/>
      <c r="AA84" s="326"/>
      <c r="AB84" s="326"/>
    </row>
    <row r="85" spans="1:28" ht="145" customHeight="1">
      <c r="A85" s="796">
        <v>80</v>
      </c>
      <c r="B85" s="797" t="s">
        <v>663</v>
      </c>
      <c r="C85" s="797" t="s">
        <v>518</v>
      </c>
      <c r="D85" s="798" t="s">
        <v>602</v>
      </c>
      <c r="E85" s="967" t="s">
        <v>664</v>
      </c>
      <c r="F85" s="422" t="s">
        <v>665</v>
      </c>
      <c r="G85" s="333"/>
      <c r="H85" s="334" t="s">
        <v>131</v>
      </c>
      <c r="I85" s="333"/>
      <c r="J85" s="334" t="s">
        <v>131</v>
      </c>
      <c r="K85" s="335"/>
      <c r="L85" s="333"/>
      <c r="M85" s="333"/>
      <c r="N85" s="333"/>
      <c r="O85" s="333"/>
      <c r="P85" s="333"/>
      <c r="Q85" s="333"/>
      <c r="R85" s="333"/>
      <c r="S85" s="333"/>
      <c r="T85" s="335"/>
      <c r="U85" s="336" t="s">
        <v>300</v>
      </c>
      <c r="V85" s="768" t="s">
        <v>362</v>
      </c>
      <c r="W85" s="336" t="s">
        <v>666</v>
      </c>
      <c r="X85" s="320" t="s">
        <v>667</v>
      </c>
      <c r="Y85" s="320" t="s">
        <v>301</v>
      </c>
      <c r="Z85" s="1020" t="s">
        <v>668</v>
      </c>
      <c r="AA85" s="1024" t="s">
        <v>639</v>
      </c>
      <c r="AB85" s="1024" t="s">
        <v>610</v>
      </c>
    </row>
    <row r="86" spans="1:28" ht="274" customHeight="1">
      <c r="A86" s="799">
        <v>81</v>
      </c>
      <c r="B86" s="779" t="s">
        <v>347</v>
      </c>
      <c r="C86" s="780" t="s">
        <v>518</v>
      </c>
      <c r="D86" s="417" t="s">
        <v>669</v>
      </c>
      <c r="E86" s="417" t="s">
        <v>670</v>
      </c>
      <c r="F86" s="968" t="s">
        <v>671</v>
      </c>
      <c r="G86" s="315"/>
      <c r="H86" s="316" t="s">
        <v>131</v>
      </c>
      <c r="I86" s="315"/>
      <c r="J86" s="316" t="s">
        <v>131</v>
      </c>
      <c r="K86" s="317"/>
      <c r="L86" s="315"/>
      <c r="M86" s="315"/>
      <c r="N86" s="318"/>
      <c r="O86" s="318"/>
      <c r="P86" s="318"/>
      <c r="Q86" s="318"/>
      <c r="R86" s="318"/>
      <c r="S86" s="318"/>
      <c r="T86" s="319"/>
      <c r="U86" s="320" t="s">
        <v>349</v>
      </c>
      <c r="V86" s="768" t="s">
        <v>301</v>
      </c>
      <c r="W86" s="769" t="s">
        <v>670</v>
      </c>
      <c r="X86" s="320" t="s">
        <v>672</v>
      </c>
      <c r="Y86" s="320" t="s">
        <v>301</v>
      </c>
      <c r="Z86" s="1010" t="s">
        <v>673</v>
      </c>
      <c r="AA86" s="1110" t="s">
        <v>674</v>
      </c>
      <c r="AB86" s="1026" t="s">
        <v>675</v>
      </c>
    </row>
    <row r="87" spans="1:28" ht="105">
      <c r="A87" s="781">
        <v>82</v>
      </c>
      <c r="B87" s="782" t="s">
        <v>347</v>
      </c>
      <c r="C87" s="783" t="s">
        <v>518</v>
      </c>
      <c r="D87" s="784" t="s">
        <v>669</v>
      </c>
      <c r="E87" s="351" t="s">
        <v>676</v>
      </c>
      <c r="F87" s="766"/>
      <c r="G87" s="327"/>
      <c r="H87" s="322" t="s">
        <v>131</v>
      </c>
      <c r="I87" s="327"/>
      <c r="J87" s="322" t="s">
        <v>131</v>
      </c>
      <c r="K87" s="328"/>
      <c r="L87" s="327"/>
      <c r="M87" s="327"/>
      <c r="N87" s="324"/>
      <c r="O87" s="324"/>
      <c r="P87" s="324"/>
      <c r="Q87" s="324"/>
      <c r="R87" s="324"/>
      <c r="S87" s="324"/>
      <c r="T87" s="325"/>
      <c r="U87" s="326" t="s">
        <v>349</v>
      </c>
      <c r="V87" s="593" t="s">
        <v>301</v>
      </c>
      <c r="W87" s="776" t="s">
        <v>676</v>
      </c>
      <c r="X87" s="593" t="s">
        <v>430</v>
      </c>
      <c r="Y87" s="593" t="s">
        <v>301</v>
      </c>
      <c r="Z87" s="774"/>
      <c r="AA87" s="1011" t="s">
        <v>677</v>
      </c>
      <c r="AB87" s="326"/>
    </row>
    <row r="88" spans="1:28" ht="90">
      <c r="A88" s="781">
        <v>83</v>
      </c>
      <c r="B88" s="782" t="s">
        <v>347</v>
      </c>
      <c r="C88" s="783" t="s">
        <v>518</v>
      </c>
      <c r="D88" s="784" t="s">
        <v>669</v>
      </c>
      <c r="E88" s="839" t="s">
        <v>678</v>
      </c>
      <c r="F88" s="969" t="s">
        <v>679</v>
      </c>
      <c r="G88" s="327"/>
      <c r="H88" s="322" t="s">
        <v>131</v>
      </c>
      <c r="I88" s="327"/>
      <c r="J88" s="322" t="s">
        <v>131</v>
      </c>
      <c r="K88" s="328"/>
      <c r="L88" s="327"/>
      <c r="M88" s="327"/>
      <c r="N88" s="324"/>
      <c r="O88" s="324"/>
      <c r="P88" s="324"/>
      <c r="Q88" s="324"/>
      <c r="R88" s="324"/>
      <c r="S88" s="324"/>
      <c r="T88" s="325"/>
      <c r="U88" s="326" t="s">
        <v>349</v>
      </c>
      <c r="V88" s="593" t="s">
        <v>301</v>
      </c>
      <c r="W88" s="770" t="s">
        <v>680</v>
      </c>
      <c r="X88" s="593" t="s">
        <v>430</v>
      </c>
      <c r="Y88" s="593" t="s">
        <v>301</v>
      </c>
      <c r="Z88" s="774"/>
      <c r="AA88" s="1011" t="s">
        <v>681</v>
      </c>
      <c r="AB88" s="1012"/>
    </row>
    <row r="89" spans="1:28" ht="270">
      <c r="A89" s="781">
        <v>84</v>
      </c>
      <c r="B89" s="782" t="s">
        <v>347</v>
      </c>
      <c r="C89" s="783" t="s">
        <v>518</v>
      </c>
      <c r="D89" s="784" t="s">
        <v>669</v>
      </c>
      <c r="E89" s="839" t="s">
        <v>682</v>
      </c>
      <c r="F89" s="969" t="s">
        <v>683</v>
      </c>
      <c r="G89" s="327"/>
      <c r="H89" s="322" t="s">
        <v>131</v>
      </c>
      <c r="I89" s="327"/>
      <c r="J89" s="322" t="s">
        <v>131</v>
      </c>
      <c r="K89" s="337"/>
      <c r="L89" s="327"/>
      <c r="M89" s="327"/>
      <c r="N89" s="324"/>
      <c r="O89" s="324"/>
      <c r="P89" s="324"/>
      <c r="Q89" s="324"/>
      <c r="R89" s="324"/>
      <c r="S89" s="324"/>
      <c r="T89" s="325"/>
      <c r="U89" s="326" t="s">
        <v>349</v>
      </c>
      <c r="V89" s="593" t="s">
        <v>301</v>
      </c>
      <c r="W89" s="770" t="s">
        <v>684</v>
      </c>
      <c r="X89" s="593" t="s">
        <v>430</v>
      </c>
      <c r="Y89" s="593" t="s">
        <v>301</v>
      </c>
      <c r="Z89" s="774"/>
      <c r="AA89" s="1013" t="s">
        <v>685</v>
      </c>
      <c r="AB89" s="1012"/>
    </row>
    <row r="90" spans="1:28" ht="195">
      <c r="A90" s="781">
        <v>85</v>
      </c>
      <c r="B90" s="782" t="s">
        <v>347</v>
      </c>
      <c r="C90" s="783" t="s">
        <v>518</v>
      </c>
      <c r="D90" s="784" t="s">
        <v>669</v>
      </c>
      <c r="E90" s="839" t="s">
        <v>686</v>
      </c>
      <c r="F90" s="969" t="s">
        <v>687</v>
      </c>
      <c r="G90" s="327"/>
      <c r="H90" s="322" t="s">
        <v>131</v>
      </c>
      <c r="I90" s="327"/>
      <c r="J90" s="322" t="s">
        <v>131</v>
      </c>
      <c r="K90" s="337"/>
      <c r="L90" s="327"/>
      <c r="M90" s="327"/>
      <c r="N90" s="324"/>
      <c r="O90" s="324"/>
      <c r="P90" s="324"/>
      <c r="Q90" s="324"/>
      <c r="R90" s="324"/>
      <c r="S90" s="324"/>
      <c r="T90" s="325"/>
      <c r="U90" s="326" t="s">
        <v>349</v>
      </c>
      <c r="V90" s="593" t="s">
        <v>301</v>
      </c>
      <c r="W90" s="770" t="s">
        <v>688</v>
      </c>
      <c r="X90" s="593" t="s">
        <v>430</v>
      </c>
      <c r="Y90" s="593" t="s">
        <v>301</v>
      </c>
      <c r="Z90" s="774"/>
      <c r="AA90" s="1011" t="s">
        <v>689</v>
      </c>
      <c r="AB90" s="1012"/>
    </row>
    <row r="91" spans="1:28" ht="60">
      <c r="A91" s="781">
        <v>86</v>
      </c>
      <c r="B91" s="782" t="s">
        <v>347</v>
      </c>
      <c r="C91" s="783" t="s">
        <v>518</v>
      </c>
      <c r="D91" s="784" t="s">
        <v>669</v>
      </c>
      <c r="E91" s="839" t="s">
        <v>690</v>
      </c>
      <c r="F91" s="969" t="s">
        <v>691</v>
      </c>
      <c r="G91" s="327"/>
      <c r="H91" s="322" t="s">
        <v>131</v>
      </c>
      <c r="I91" s="327"/>
      <c r="J91" s="322" t="s">
        <v>131</v>
      </c>
      <c r="K91" s="337"/>
      <c r="L91" s="327"/>
      <c r="M91" s="327"/>
      <c r="N91" s="324"/>
      <c r="O91" s="324"/>
      <c r="P91" s="324"/>
      <c r="Q91" s="324"/>
      <c r="R91" s="324"/>
      <c r="S91" s="324"/>
      <c r="T91" s="325"/>
      <c r="U91" s="326" t="s">
        <v>349</v>
      </c>
      <c r="V91" s="593" t="s">
        <v>301</v>
      </c>
      <c r="W91" s="770" t="s">
        <v>692</v>
      </c>
      <c r="X91" s="593" t="s">
        <v>430</v>
      </c>
      <c r="Y91" s="593" t="s">
        <v>301</v>
      </c>
      <c r="Z91" s="774"/>
      <c r="AA91" s="774"/>
      <c r="AB91" s="774"/>
    </row>
    <row r="92" spans="1:28" ht="105">
      <c r="A92" s="781">
        <v>87</v>
      </c>
      <c r="B92" s="782" t="s">
        <v>347</v>
      </c>
      <c r="C92" s="783" t="s">
        <v>518</v>
      </c>
      <c r="D92" s="784" t="s">
        <v>669</v>
      </c>
      <c r="E92" s="839" t="s">
        <v>693</v>
      </c>
      <c r="F92" s="969" t="s">
        <v>694</v>
      </c>
      <c r="G92" s="327"/>
      <c r="H92" s="322" t="s">
        <v>131</v>
      </c>
      <c r="I92" s="327"/>
      <c r="J92" s="322" t="s">
        <v>131</v>
      </c>
      <c r="K92" s="337"/>
      <c r="L92" s="327"/>
      <c r="M92" s="327"/>
      <c r="N92" s="324"/>
      <c r="O92" s="324"/>
      <c r="P92" s="324"/>
      <c r="Q92" s="324"/>
      <c r="R92" s="324"/>
      <c r="S92" s="324"/>
      <c r="T92" s="325"/>
      <c r="U92" s="326" t="s">
        <v>349</v>
      </c>
      <c r="V92" s="593" t="s">
        <v>301</v>
      </c>
      <c r="W92" s="770" t="s">
        <v>695</v>
      </c>
      <c r="X92" s="593" t="s">
        <v>430</v>
      </c>
      <c r="Y92" s="593" t="s">
        <v>301</v>
      </c>
      <c r="Z92" s="774"/>
      <c r="AA92" s="1011" t="s">
        <v>696</v>
      </c>
      <c r="AB92" s="1012"/>
    </row>
    <row r="93" spans="1:28" ht="120">
      <c r="A93" s="781">
        <v>88</v>
      </c>
      <c r="B93" s="782" t="s">
        <v>347</v>
      </c>
      <c r="C93" s="783" t="s">
        <v>518</v>
      </c>
      <c r="D93" s="784" t="s">
        <v>669</v>
      </c>
      <c r="E93" s="839" t="s">
        <v>697</v>
      </c>
      <c r="F93" s="969" t="s">
        <v>698</v>
      </c>
      <c r="G93" s="327"/>
      <c r="H93" s="322" t="s">
        <v>131</v>
      </c>
      <c r="I93" s="327"/>
      <c r="J93" s="322" t="s">
        <v>131</v>
      </c>
      <c r="K93" s="337"/>
      <c r="L93" s="327"/>
      <c r="M93" s="327"/>
      <c r="N93" s="324"/>
      <c r="O93" s="324"/>
      <c r="P93" s="324"/>
      <c r="Q93" s="324"/>
      <c r="R93" s="324"/>
      <c r="S93" s="324"/>
      <c r="T93" s="325"/>
      <c r="U93" s="326" t="s">
        <v>349</v>
      </c>
      <c r="V93" s="593" t="s">
        <v>301</v>
      </c>
      <c r="W93" s="770" t="s">
        <v>699</v>
      </c>
      <c r="X93" s="593" t="s">
        <v>430</v>
      </c>
      <c r="Y93" s="593" t="s">
        <v>301</v>
      </c>
      <c r="Z93" s="774"/>
      <c r="AA93" s="774"/>
      <c r="AB93" s="774"/>
    </row>
    <row r="94" spans="1:28" ht="165">
      <c r="A94" s="781">
        <v>89</v>
      </c>
      <c r="B94" s="782" t="s">
        <v>347</v>
      </c>
      <c r="C94" s="787" t="s">
        <v>518</v>
      </c>
      <c r="D94" s="788" t="s">
        <v>669</v>
      </c>
      <c r="E94" s="841" t="s">
        <v>700</v>
      </c>
      <c r="F94" s="969" t="s">
        <v>701</v>
      </c>
      <c r="G94" s="329"/>
      <c r="H94" s="338" t="s">
        <v>131</v>
      </c>
      <c r="I94" s="329"/>
      <c r="J94" s="322" t="s">
        <v>131</v>
      </c>
      <c r="K94" s="339"/>
      <c r="L94" s="329"/>
      <c r="M94" s="329"/>
      <c r="N94" s="324"/>
      <c r="O94" s="324"/>
      <c r="P94" s="324"/>
      <c r="Q94" s="324"/>
      <c r="R94" s="324"/>
      <c r="S94" s="324"/>
      <c r="T94" s="325"/>
      <c r="U94" s="326" t="s">
        <v>349</v>
      </c>
      <c r="V94" s="593" t="s">
        <v>301</v>
      </c>
      <c r="W94" s="772" t="s">
        <v>702</v>
      </c>
      <c r="X94" s="593" t="s">
        <v>430</v>
      </c>
      <c r="Y94" s="593" t="s">
        <v>301</v>
      </c>
      <c r="Z94" s="326"/>
      <c r="AA94" s="326"/>
      <c r="AB94" s="326"/>
    </row>
    <row r="95" spans="1:28" ht="165">
      <c r="A95" s="778">
        <v>90</v>
      </c>
      <c r="B95" s="779" t="s">
        <v>347</v>
      </c>
      <c r="C95" s="780" t="s">
        <v>634</v>
      </c>
      <c r="D95" s="417" t="s">
        <v>669</v>
      </c>
      <c r="E95" s="417" t="s">
        <v>703</v>
      </c>
      <c r="F95" s="968" t="s">
        <v>704</v>
      </c>
      <c r="G95" s="315"/>
      <c r="H95" s="316" t="s">
        <v>131</v>
      </c>
      <c r="I95" s="315"/>
      <c r="J95" s="316" t="s">
        <v>131</v>
      </c>
      <c r="K95" s="340"/>
      <c r="L95" s="315"/>
      <c r="M95" s="315"/>
      <c r="N95" s="318"/>
      <c r="O95" s="318"/>
      <c r="P95" s="318"/>
      <c r="Q95" s="318"/>
      <c r="R95" s="318"/>
      <c r="S95" s="318"/>
      <c r="T95" s="319"/>
      <c r="U95" s="320" t="s">
        <v>349</v>
      </c>
      <c r="V95" s="768" t="s">
        <v>301</v>
      </c>
      <c r="W95" s="769" t="s">
        <v>703</v>
      </c>
      <c r="X95" s="768" t="s">
        <v>430</v>
      </c>
      <c r="Y95" s="768" t="s">
        <v>362</v>
      </c>
      <c r="Z95" s="1010" t="s">
        <v>705</v>
      </c>
      <c r="AA95" s="1014" t="s">
        <v>706</v>
      </c>
      <c r="AB95" s="1026" t="s">
        <v>675</v>
      </c>
    </row>
    <row r="96" spans="1:28" ht="30">
      <c r="A96" s="800">
        <v>91</v>
      </c>
      <c r="B96" s="782" t="s">
        <v>347</v>
      </c>
      <c r="C96" s="787" t="s">
        <v>634</v>
      </c>
      <c r="D96" s="788" t="s">
        <v>669</v>
      </c>
      <c r="E96" s="416" t="s">
        <v>707</v>
      </c>
      <c r="F96" s="423"/>
      <c r="G96" s="329"/>
      <c r="H96" s="338" t="s">
        <v>131</v>
      </c>
      <c r="I96" s="329"/>
      <c r="J96" s="322" t="s">
        <v>131</v>
      </c>
      <c r="K96" s="339"/>
      <c r="L96" s="329"/>
      <c r="M96" s="329"/>
      <c r="N96" s="324"/>
      <c r="O96" s="324"/>
      <c r="P96" s="324"/>
      <c r="Q96" s="324"/>
      <c r="R96" s="324"/>
      <c r="S96" s="324"/>
      <c r="T96" s="325"/>
      <c r="U96" s="326" t="s">
        <v>349</v>
      </c>
      <c r="V96" s="593" t="s">
        <v>301</v>
      </c>
      <c r="W96" s="777" t="s">
        <v>707</v>
      </c>
      <c r="X96" s="593" t="s">
        <v>430</v>
      </c>
      <c r="Y96" s="593" t="s">
        <v>362</v>
      </c>
      <c r="Z96" s="326"/>
      <c r="AA96" s="326"/>
      <c r="AB96" s="326"/>
    </row>
    <row r="97" spans="1:28" ht="105">
      <c r="A97" s="794">
        <v>92</v>
      </c>
      <c r="B97" s="779" t="s">
        <v>347</v>
      </c>
      <c r="C97" s="780" t="s">
        <v>518</v>
      </c>
      <c r="D97" s="417" t="s">
        <v>708</v>
      </c>
      <c r="E97" s="417" t="s">
        <v>709</v>
      </c>
      <c r="F97" s="424"/>
      <c r="G97" s="315"/>
      <c r="H97" s="316" t="s">
        <v>131</v>
      </c>
      <c r="I97" s="315"/>
      <c r="J97" s="316" t="s">
        <v>131</v>
      </c>
      <c r="K97" s="340"/>
      <c r="L97" s="315"/>
      <c r="M97" s="315"/>
      <c r="N97" s="318"/>
      <c r="O97" s="318"/>
      <c r="P97" s="318"/>
      <c r="Q97" s="318"/>
      <c r="R97" s="318"/>
      <c r="S97" s="318"/>
      <c r="T97" s="319"/>
      <c r="U97" s="320" t="s">
        <v>349</v>
      </c>
      <c r="V97" s="768" t="s">
        <v>301</v>
      </c>
      <c r="W97" s="769" t="s">
        <v>709</v>
      </c>
      <c r="X97" s="320" t="s">
        <v>710</v>
      </c>
      <c r="Y97" s="320" t="s">
        <v>301</v>
      </c>
      <c r="Z97" s="1015" t="s">
        <v>711</v>
      </c>
      <c r="AA97" s="1015" t="s">
        <v>712</v>
      </c>
      <c r="AB97" s="318" t="s">
        <v>713</v>
      </c>
    </row>
    <row r="98" spans="1:28" ht="195">
      <c r="A98" s="800">
        <v>93</v>
      </c>
      <c r="B98" s="801" t="s">
        <v>347</v>
      </c>
      <c r="C98" s="783" t="s">
        <v>518</v>
      </c>
      <c r="D98" s="784" t="s">
        <v>708</v>
      </c>
      <c r="E98" s="839" t="s">
        <v>714</v>
      </c>
      <c r="F98" s="970" t="s">
        <v>715</v>
      </c>
      <c r="G98" s="327"/>
      <c r="H98" s="322" t="s">
        <v>131</v>
      </c>
      <c r="I98" s="327"/>
      <c r="J98" s="322" t="s">
        <v>131</v>
      </c>
      <c r="K98" s="337"/>
      <c r="L98" s="327"/>
      <c r="M98" s="327"/>
      <c r="N98" s="324"/>
      <c r="O98" s="324"/>
      <c r="P98" s="324"/>
      <c r="Q98" s="324"/>
      <c r="R98" s="324"/>
      <c r="S98" s="324"/>
      <c r="T98" s="325"/>
      <c r="U98" s="326" t="s">
        <v>349</v>
      </c>
      <c r="V98" s="593" t="s">
        <v>301</v>
      </c>
      <c r="W98" s="770" t="s">
        <v>716</v>
      </c>
      <c r="X98" s="593" t="s">
        <v>430</v>
      </c>
      <c r="Y98" s="593" t="s">
        <v>301</v>
      </c>
      <c r="Z98" s="1016"/>
      <c r="AA98" s="1017" t="s">
        <v>717</v>
      </c>
      <c r="AB98" s="1012"/>
    </row>
    <row r="99" spans="1:28" ht="195">
      <c r="A99" s="802">
        <v>94</v>
      </c>
      <c r="B99" s="801" t="s">
        <v>347</v>
      </c>
      <c r="C99" s="787" t="s">
        <v>518</v>
      </c>
      <c r="D99" s="788" t="s">
        <v>708</v>
      </c>
      <c r="E99" s="841" t="s">
        <v>718</v>
      </c>
      <c r="F99" s="971" t="s">
        <v>719</v>
      </c>
      <c r="G99" s="329"/>
      <c r="H99" s="330" t="s">
        <v>131</v>
      </c>
      <c r="I99" s="329"/>
      <c r="J99" s="330" t="s">
        <v>131</v>
      </c>
      <c r="K99" s="339"/>
      <c r="L99" s="329"/>
      <c r="M99" s="329"/>
      <c r="N99" s="324"/>
      <c r="O99" s="324"/>
      <c r="P99" s="324"/>
      <c r="Q99" s="324"/>
      <c r="R99" s="324"/>
      <c r="S99" s="324"/>
      <c r="T99" s="325"/>
      <c r="U99" s="326" t="s">
        <v>349</v>
      </c>
      <c r="V99" s="593" t="s">
        <v>301</v>
      </c>
      <c r="W99" s="772" t="s">
        <v>720</v>
      </c>
      <c r="X99" s="593" t="s">
        <v>430</v>
      </c>
      <c r="Y99" s="593" t="s">
        <v>301</v>
      </c>
      <c r="Z99" s="326"/>
      <c r="AA99" s="326"/>
      <c r="AB99" s="326"/>
    </row>
    <row r="100" spans="1:28" ht="165">
      <c r="A100" s="803">
        <v>95</v>
      </c>
      <c r="B100" s="779" t="s">
        <v>347</v>
      </c>
      <c r="C100" s="780" t="s">
        <v>634</v>
      </c>
      <c r="D100" s="417" t="s">
        <v>708</v>
      </c>
      <c r="E100" s="417" t="s">
        <v>721</v>
      </c>
      <c r="F100" s="436"/>
      <c r="G100" s="315"/>
      <c r="H100" s="316" t="s">
        <v>131</v>
      </c>
      <c r="I100" s="315"/>
      <c r="J100" s="316" t="s">
        <v>131</v>
      </c>
      <c r="K100" s="340"/>
      <c r="L100" s="315"/>
      <c r="M100" s="315"/>
      <c r="N100" s="318"/>
      <c r="O100" s="318"/>
      <c r="P100" s="318"/>
      <c r="Q100" s="318"/>
      <c r="R100" s="318"/>
      <c r="S100" s="318"/>
      <c r="T100" s="319"/>
      <c r="U100" s="320" t="s">
        <v>349</v>
      </c>
      <c r="V100" s="768" t="s">
        <v>301</v>
      </c>
      <c r="W100" s="769" t="s">
        <v>721</v>
      </c>
      <c r="X100" s="320" t="s">
        <v>722</v>
      </c>
      <c r="Y100" s="768" t="s">
        <v>301</v>
      </c>
      <c r="Z100" s="1010" t="s">
        <v>723</v>
      </c>
      <c r="AA100" s="1015" t="s">
        <v>724</v>
      </c>
      <c r="AB100" s="318" t="s">
        <v>713</v>
      </c>
    </row>
    <row r="101" spans="1:28" ht="75">
      <c r="A101" s="800">
        <v>96</v>
      </c>
      <c r="B101" s="801" t="s">
        <v>347</v>
      </c>
      <c r="C101" s="787" t="s">
        <v>634</v>
      </c>
      <c r="D101" s="788" t="s">
        <v>708</v>
      </c>
      <c r="E101" s="416" t="s">
        <v>725</v>
      </c>
      <c r="F101" s="971" t="s">
        <v>726</v>
      </c>
      <c r="G101" s="329"/>
      <c r="H101" s="322" t="s">
        <v>131</v>
      </c>
      <c r="I101" s="329"/>
      <c r="J101" s="322" t="s">
        <v>131</v>
      </c>
      <c r="K101" s="339"/>
      <c r="L101" s="329"/>
      <c r="M101" s="329"/>
      <c r="N101" s="324"/>
      <c r="O101" s="324"/>
      <c r="P101" s="324"/>
      <c r="Q101" s="324"/>
      <c r="R101" s="324"/>
      <c r="S101" s="324"/>
      <c r="T101" s="325"/>
      <c r="U101" s="326" t="s">
        <v>349</v>
      </c>
      <c r="V101" s="593" t="s">
        <v>301</v>
      </c>
      <c r="W101" s="777" t="s">
        <v>725</v>
      </c>
      <c r="X101" s="593" t="s">
        <v>430</v>
      </c>
      <c r="Y101" s="593" t="s">
        <v>301</v>
      </c>
      <c r="Z101" s="1018"/>
      <c r="AA101" s="1017" t="s">
        <v>727</v>
      </c>
      <c r="AB101" s="1012"/>
    </row>
    <row r="102" spans="1:28" ht="409.6">
      <c r="A102" s="778">
        <v>97</v>
      </c>
      <c r="B102" s="779" t="s">
        <v>728</v>
      </c>
      <c r="C102" s="780" t="s">
        <v>729</v>
      </c>
      <c r="D102" s="417" t="s">
        <v>730</v>
      </c>
      <c r="E102" s="417" t="s">
        <v>731</v>
      </c>
      <c r="F102" s="413"/>
      <c r="G102" s="315"/>
      <c r="H102" s="316" t="s">
        <v>131</v>
      </c>
      <c r="I102" s="315"/>
      <c r="J102" s="316" t="s">
        <v>131</v>
      </c>
      <c r="K102" s="340"/>
      <c r="L102" s="315"/>
      <c r="M102" s="315"/>
      <c r="N102" s="318"/>
      <c r="O102" s="318"/>
      <c r="P102" s="318"/>
      <c r="Q102" s="318"/>
      <c r="R102" s="318"/>
      <c r="S102" s="318"/>
      <c r="T102" s="319"/>
      <c r="U102" s="320" t="s">
        <v>300</v>
      </c>
      <c r="V102" s="768" t="s">
        <v>301</v>
      </c>
      <c r="W102" s="344" t="s">
        <v>732</v>
      </c>
      <c r="X102" s="320" t="s">
        <v>733</v>
      </c>
      <c r="Y102" s="320" t="s">
        <v>301</v>
      </c>
      <c r="Z102" s="1019" t="s">
        <v>734</v>
      </c>
      <c r="AA102" s="1020" t="s">
        <v>735</v>
      </c>
      <c r="AB102" s="1024" t="s">
        <v>736</v>
      </c>
    </row>
    <row r="103" spans="1:28" ht="150">
      <c r="A103" s="781">
        <v>98</v>
      </c>
      <c r="B103" s="782" t="s">
        <v>737</v>
      </c>
      <c r="C103" s="783" t="s">
        <v>729</v>
      </c>
      <c r="D103" s="784" t="s">
        <v>730</v>
      </c>
      <c r="E103" s="839" t="s">
        <v>738</v>
      </c>
      <c r="F103" s="397" t="s">
        <v>739</v>
      </c>
      <c r="G103" s="327"/>
      <c r="H103" s="322" t="s">
        <v>131</v>
      </c>
      <c r="I103" s="327"/>
      <c r="J103" s="322" t="s">
        <v>131</v>
      </c>
      <c r="K103" s="337"/>
      <c r="L103" s="327"/>
      <c r="M103" s="327"/>
      <c r="N103" s="324"/>
      <c r="O103" s="324"/>
      <c r="P103" s="324"/>
      <c r="Q103" s="324"/>
      <c r="R103" s="324"/>
      <c r="S103" s="324"/>
      <c r="T103" s="325"/>
      <c r="U103" s="326" t="s">
        <v>300</v>
      </c>
      <c r="V103" s="593" t="s">
        <v>301</v>
      </c>
      <c r="W103" s="327" t="s">
        <v>738</v>
      </c>
      <c r="X103" s="593" t="s">
        <v>430</v>
      </c>
      <c r="Y103" s="593" t="s">
        <v>301</v>
      </c>
      <c r="Z103" s="991"/>
      <c r="AA103" s="991"/>
      <c r="AB103" s="326"/>
    </row>
    <row r="104" spans="1:28" ht="90">
      <c r="A104" s="800">
        <v>99</v>
      </c>
      <c r="B104" s="782" t="s">
        <v>740</v>
      </c>
      <c r="C104" s="787" t="s">
        <v>729</v>
      </c>
      <c r="D104" s="788" t="s">
        <v>730</v>
      </c>
      <c r="E104" s="841" t="s">
        <v>741</v>
      </c>
      <c r="F104" s="416" t="s">
        <v>742</v>
      </c>
      <c r="G104" s="329"/>
      <c r="H104" s="330" t="s">
        <v>131</v>
      </c>
      <c r="I104" s="329"/>
      <c r="J104" s="330" t="s">
        <v>131</v>
      </c>
      <c r="K104" s="339"/>
      <c r="L104" s="329"/>
      <c r="M104" s="329"/>
      <c r="N104" s="324"/>
      <c r="O104" s="324"/>
      <c r="P104" s="324"/>
      <c r="Q104" s="324"/>
      <c r="R104" s="324"/>
      <c r="S104" s="324"/>
      <c r="T104" s="325"/>
      <c r="U104" s="326" t="s">
        <v>300</v>
      </c>
      <c r="V104" s="593" t="s">
        <v>301</v>
      </c>
      <c r="W104" s="329" t="s">
        <v>741</v>
      </c>
      <c r="X104" s="593" t="s">
        <v>430</v>
      </c>
      <c r="Y104" s="593" t="s">
        <v>301</v>
      </c>
      <c r="Z104" s="998"/>
      <c r="AA104" s="998"/>
      <c r="AB104" s="326"/>
    </row>
    <row r="105" spans="1:28" ht="90">
      <c r="A105" s="778">
        <v>100</v>
      </c>
      <c r="B105" s="779" t="s">
        <v>743</v>
      </c>
      <c r="C105" s="780" t="s">
        <v>281</v>
      </c>
      <c r="D105" s="417" t="s">
        <v>744</v>
      </c>
      <c r="E105" s="791" t="s">
        <v>745</v>
      </c>
      <c r="F105" s="421" t="s">
        <v>746</v>
      </c>
      <c r="G105" s="315"/>
      <c r="H105" s="316" t="s">
        <v>131</v>
      </c>
      <c r="I105" s="315"/>
      <c r="J105" s="316" t="s">
        <v>131</v>
      </c>
      <c r="K105" s="340"/>
      <c r="L105" s="315"/>
      <c r="M105" s="315"/>
      <c r="N105" s="318"/>
      <c r="O105" s="318"/>
      <c r="P105" s="318"/>
      <c r="Q105" s="318"/>
      <c r="R105" s="318"/>
      <c r="S105" s="318"/>
      <c r="T105" s="319"/>
      <c r="U105" s="320"/>
      <c r="V105" s="768" t="s">
        <v>362</v>
      </c>
      <c r="W105" s="315" t="s">
        <v>745</v>
      </c>
      <c r="X105" s="768"/>
      <c r="Y105" s="768" t="s">
        <v>362</v>
      </c>
      <c r="Z105" s="1024" t="s">
        <v>747</v>
      </c>
      <c r="AA105" s="1024" t="s">
        <v>735</v>
      </c>
      <c r="AB105" s="1026" t="s">
        <v>748</v>
      </c>
    </row>
    <row r="106" spans="1:28" ht="45">
      <c r="A106" s="781">
        <v>101</v>
      </c>
      <c r="B106" s="782" t="s">
        <v>749</v>
      </c>
      <c r="C106" s="783" t="s">
        <v>281</v>
      </c>
      <c r="D106" s="784" t="s">
        <v>744</v>
      </c>
      <c r="E106" s="351" t="s">
        <v>750</v>
      </c>
      <c r="F106" s="351"/>
      <c r="G106" s="324"/>
      <c r="H106" s="322" t="s">
        <v>131</v>
      </c>
      <c r="I106" s="324"/>
      <c r="J106" s="322" t="s">
        <v>131</v>
      </c>
      <c r="K106" s="341"/>
      <c r="L106" s="324"/>
      <c r="M106" s="324"/>
      <c r="N106" s="324"/>
      <c r="O106" s="324"/>
      <c r="P106" s="324"/>
      <c r="Q106" s="324"/>
      <c r="R106" s="324"/>
      <c r="S106" s="324"/>
      <c r="T106" s="325"/>
      <c r="U106" s="326"/>
      <c r="V106" s="593"/>
      <c r="W106" s="326" t="s">
        <v>750</v>
      </c>
      <c r="X106" s="593"/>
      <c r="Y106" s="593" t="s">
        <v>362</v>
      </c>
      <c r="Z106" s="321"/>
      <c r="AA106" s="321"/>
      <c r="AB106" s="324"/>
    </row>
    <row r="107" spans="1:28">
      <c r="Z107" s="441"/>
      <c r="AA107" s="441"/>
      <c r="AB107" s="441"/>
    </row>
    <row r="108" spans="1:28">
      <c r="Z108" s="441"/>
      <c r="AA108" s="441"/>
      <c r="AB108" s="441"/>
    </row>
    <row r="109" spans="1:28">
      <c r="Z109" s="441"/>
      <c r="AA109" s="441"/>
      <c r="AB109" s="441"/>
    </row>
    <row r="110" spans="1:28">
      <c r="Z110" s="441"/>
      <c r="AA110" s="441"/>
      <c r="AB110" s="441"/>
    </row>
    <row r="111" spans="1:28">
      <c r="Z111" s="441"/>
      <c r="AA111" s="441"/>
      <c r="AB111" s="441"/>
    </row>
    <row r="112" spans="1:28">
      <c r="Z112" s="441"/>
      <c r="AA112" s="441"/>
      <c r="AB112" s="441"/>
    </row>
    <row r="113" spans="26:28">
      <c r="Z113" s="441"/>
      <c r="AA113" s="441"/>
      <c r="AB113" s="441"/>
    </row>
    <row r="114" spans="26:28">
      <c r="Z114" s="441"/>
      <c r="AA114" s="441"/>
      <c r="AB114" s="441"/>
    </row>
    <row r="115" spans="26:28">
      <c r="Z115" s="441"/>
      <c r="AA115" s="441"/>
      <c r="AB115" s="441"/>
    </row>
    <row r="116" spans="26:28">
      <c r="Z116" s="441"/>
      <c r="AA116" s="441"/>
      <c r="AB116" s="441"/>
    </row>
    <row r="117" spans="26:28">
      <c r="Z117" s="441"/>
      <c r="AA117" s="441"/>
      <c r="AB117" s="441"/>
    </row>
    <row r="118" spans="26:28">
      <c r="Z118" s="441"/>
      <c r="AA118" s="441"/>
      <c r="AB118" s="441"/>
    </row>
    <row r="119" spans="26:28">
      <c r="Z119" s="441"/>
      <c r="AA119" s="441"/>
      <c r="AB119" s="441"/>
    </row>
    <row r="120" spans="26:28">
      <c r="Z120" s="441"/>
      <c r="AA120" s="441"/>
      <c r="AB120" s="441"/>
    </row>
    <row r="121" spans="26:28">
      <c r="Z121" s="441"/>
      <c r="AA121" s="441"/>
      <c r="AB121" s="441"/>
    </row>
    <row r="122" spans="26:28">
      <c r="Z122" s="441"/>
      <c r="AA122" s="441"/>
      <c r="AB122" s="441"/>
    </row>
    <row r="123" spans="26:28">
      <c r="Z123" s="441"/>
      <c r="AA123" s="441"/>
      <c r="AB123" s="441"/>
    </row>
    <row r="124" spans="26:28">
      <c r="Z124" s="441"/>
      <c r="AA124" s="441"/>
      <c r="AB124" s="441"/>
    </row>
    <row r="125" spans="26:28">
      <c r="Z125" s="441"/>
      <c r="AA125" s="441"/>
      <c r="AB125" s="441"/>
    </row>
    <row r="126" spans="26:28">
      <c r="Z126" s="441"/>
      <c r="AA126" s="441"/>
      <c r="AB126" s="441"/>
    </row>
    <row r="127" spans="26:28">
      <c r="Z127" s="441"/>
      <c r="AA127" s="441"/>
      <c r="AB127" s="441"/>
    </row>
    <row r="128" spans="26:28">
      <c r="Z128" s="441"/>
      <c r="AA128" s="441"/>
      <c r="AB128" s="441"/>
    </row>
    <row r="129" spans="26:28">
      <c r="Z129" s="441"/>
      <c r="AA129" s="441"/>
      <c r="AB129" s="441"/>
    </row>
    <row r="130" spans="26:28">
      <c r="Z130" s="441"/>
      <c r="AA130" s="441"/>
      <c r="AB130" s="441"/>
    </row>
    <row r="131" spans="26:28">
      <c r="Z131" s="441"/>
      <c r="AA131" s="441"/>
      <c r="AB131" s="441"/>
    </row>
    <row r="132" spans="26:28">
      <c r="Z132" s="441"/>
      <c r="AA132" s="441"/>
      <c r="AB132" s="441"/>
    </row>
    <row r="133" spans="26:28">
      <c r="Z133" s="441"/>
      <c r="AA133" s="441"/>
      <c r="AB133" s="441"/>
    </row>
    <row r="134" spans="26:28">
      <c r="Z134" s="441"/>
      <c r="AA134" s="441"/>
      <c r="AB134" s="441"/>
    </row>
    <row r="135" spans="26:28">
      <c r="Z135" s="441"/>
      <c r="AA135" s="441"/>
      <c r="AB135" s="441"/>
    </row>
    <row r="136" spans="26:28">
      <c r="Z136" s="441"/>
      <c r="AA136" s="441"/>
      <c r="AB136" s="441"/>
    </row>
    <row r="137" spans="26:28">
      <c r="Z137" s="441"/>
      <c r="AA137" s="441"/>
      <c r="AB137" s="441"/>
    </row>
    <row r="138" spans="26:28">
      <c r="Z138" s="441"/>
      <c r="AA138" s="441"/>
      <c r="AB138" s="441"/>
    </row>
    <row r="139" spans="26:28">
      <c r="Z139" s="441"/>
      <c r="AA139" s="441"/>
      <c r="AB139" s="441"/>
    </row>
    <row r="140" spans="26:28">
      <c r="Z140" s="441"/>
      <c r="AA140" s="441"/>
      <c r="AB140" s="441"/>
    </row>
    <row r="141" spans="26:28">
      <c r="Z141" s="441"/>
      <c r="AA141" s="441"/>
      <c r="AB141" s="441"/>
    </row>
    <row r="142" spans="26:28">
      <c r="Z142" s="441"/>
      <c r="AA142" s="441"/>
      <c r="AB142" s="441"/>
    </row>
    <row r="143" spans="26:28">
      <c r="Z143" s="441"/>
      <c r="AA143" s="441"/>
      <c r="AB143" s="441"/>
    </row>
    <row r="144" spans="26:28">
      <c r="Z144" s="441"/>
      <c r="AA144" s="441"/>
      <c r="AB144" s="441"/>
    </row>
    <row r="145" spans="26:28">
      <c r="Z145" s="441"/>
      <c r="AA145" s="441"/>
      <c r="AB145" s="441"/>
    </row>
    <row r="146" spans="26:28">
      <c r="Z146" s="441"/>
      <c r="AA146" s="441"/>
      <c r="AB146" s="441"/>
    </row>
    <row r="147" spans="26:28">
      <c r="Z147" s="441"/>
      <c r="AA147" s="441"/>
      <c r="AB147" s="441"/>
    </row>
    <row r="148" spans="26:28">
      <c r="Z148" s="441"/>
      <c r="AA148" s="441"/>
      <c r="AB148" s="441"/>
    </row>
    <row r="149" spans="26:28">
      <c r="Z149" s="441"/>
      <c r="AA149" s="441"/>
      <c r="AB149" s="441"/>
    </row>
    <row r="150" spans="26:28">
      <c r="Z150" s="441"/>
      <c r="AA150" s="441"/>
      <c r="AB150" s="441"/>
    </row>
    <row r="151" spans="26:28">
      <c r="Z151" s="441"/>
      <c r="AA151" s="441"/>
      <c r="AB151" s="441"/>
    </row>
    <row r="152" spans="26:28">
      <c r="Z152" s="441"/>
      <c r="AA152" s="441"/>
      <c r="AB152" s="441"/>
    </row>
    <row r="153" spans="26:28">
      <c r="Z153" s="441"/>
      <c r="AA153" s="441"/>
      <c r="AB153" s="441"/>
    </row>
    <row r="154" spans="26:28">
      <c r="Z154" s="441"/>
      <c r="AA154" s="441"/>
      <c r="AB154" s="441"/>
    </row>
    <row r="155" spans="26:28">
      <c r="Z155" s="441"/>
      <c r="AA155" s="441"/>
      <c r="AB155" s="441"/>
    </row>
    <row r="156" spans="26:28">
      <c r="Z156" s="441"/>
      <c r="AA156" s="441"/>
      <c r="AB156" s="441"/>
    </row>
    <row r="157" spans="26:28">
      <c r="Z157" s="441"/>
      <c r="AA157" s="441"/>
      <c r="AB157" s="441"/>
    </row>
    <row r="158" spans="26:28">
      <c r="Z158" s="441"/>
      <c r="AA158" s="441"/>
      <c r="AB158" s="441"/>
    </row>
    <row r="159" spans="26:28">
      <c r="Z159" s="441"/>
      <c r="AA159" s="441"/>
      <c r="AB159" s="441"/>
    </row>
    <row r="160" spans="26:28">
      <c r="Z160" s="441"/>
      <c r="AA160" s="441"/>
      <c r="AB160" s="441"/>
    </row>
    <row r="161" spans="26:28">
      <c r="Z161" s="441"/>
      <c r="AA161" s="441"/>
      <c r="AB161" s="441"/>
    </row>
    <row r="162" spans="26:28">
      <c r="Z162" s="441"/>
      <c r="AA162" s="441"/>
      <c r="AB162" s="441"/>
    </row>
    <row r="163" spans="26:28">
      <c r="Z163" s="441"/>
      <c r="AA163" s="441"/>
      <c r="AB163" s="441"/>
    </row>
    <row r="164" spans="26:28">
      <c r="Z164" s="441"/>
      <c r="AA164" s="441"/>
      <c r="AB164" s="441"/>
    </row>
    <row r="165" spans="26:28">
      <c r="Z165" s="441"/>
      <c r="AA165" s="441"/>
      <c r="AB165" s="441"/>
    </row>
  </sheetData>
  <sheetProtection algorithmName="SHA-512" hashValue="UgvZNwVdfGkVHTuUPgAFjUX2OPnJvhL1Y1etCfww4i9M7eHh/kjeGnJ8FtHteBYMatr59C+tgOIIS72kZWTXig==" saltValue="JSIQG3LxwcltKOaaQO5h5Q==" spinCount="100000" sheet="1" formatCells="0" formatColumns="0" formatRows="0" autoFilter="0"/>
  <autoFilter ref="A4:A106" xr:uid="{9361FC15-03AA-704E-AE5D-C967692D4043}"/>
  <mergeCells count="7">
    <mergeCell ref="L2:P2"/>
    <mergeCell ref="C3:E3"/>
    <mergeCell ref="C2:D2"/>
    <mergeCell ref="H2:I2"/>
    <mergeCell ref="H3:I3"/>
    <mergeCell ref="J3:K3"/>
    <mergeCell ref="J2:K2"/>
  </mergeCells>
  <phoneticPr fontId="13" type="noConversion"/>
  <conditionalFormatting sqref="A6:A15">
    <cfRule type="expression" dxfId="433" priority="97">
      <formula>ISBLANK(#REF!)</formula>
    </cfRule>
    <cfRule type="expression" dxfId="432" priority="98">
      <formula>ISBLANK(#REF!)</formula>
    </cfRule>
  </conditionalFormatting>
  <conditionalFormatting sqref="A17:A20">
    <cfRule type="expression" dxfId="431" priority="93">
      <formula>ISBLANK(#REF!)</formula>
    </cfRule>
    <cfRule type="expression" dxfId="430" priority="94">
      <formula>ISBLANK(#REF!)</formula>
    </cfRule>
  </conditionalFormatting>
  <conditionalFormatting sqref="A22:A46">
    <cfRule type="expression" dxfId="429" priority="87">
      <formula>ISBLANK(#REF!)</formula>
    </cfRule>
    <cfRule type="expression" dxfId="428" priority="88">
      <formula>ISBLANK(#REF!)</formula>
    </cfRule>
  </conditionalFormatting>
  <conditionalFormatting sqref="A48:A51">
    <cfRule type="expression" dxfId="427" priority="85">
      <formula>ISBLANK(#REF!)</formula>
    </cfRule>
    <cfRule type="expression" dxfId="426" priority="86">
      <formula>ISBLANK(#REF!)</formula>
    </cfRule>
  </conditionalFormatting>
  <conditionalFormatting sqref="A53:A56">
    <cfRule type="expression" dxfId="425" priority="67">
      <formula>ISBLANK(#REF!)</formula>
    </cfRule>
    <cfRule type="expression" dxfId="424" priority="68">
      <formula>ISBLANK(#REF!)</formula>
    </cfRule>
  </conditionalFormatting>
  <conditionalFormatting sqref="A58:A61">
    <cfRule type="expression" dxfId="423" priority="79">
      <formula>ISBLANK(#REF!)</formula>
    </cfRule>
    <cfRule type="expression" dxfId="422" priority="80">
      <formula>ISBLANK(#REF!)</formula>
    </cfRule>
  </conditionalFormatting>
  <conditionalFormatting sqref="A64:A85">
    <cfRule type="expression" dxfId="421" priority="65">
      <formula>ISBLANK(#REF!)</formula>
    </cfRule>
    <cfRule type="expression" dxfId="420" priority="66">
      <formula>ISBLANK(#REF!)</formula>
    </cfRule>
  </conditionalFormatting>
  <conditionalFormatting sqref="A87:A94">
    <cfRule type="expression" dxfId="419" priority="104">
      <formula>ISBLANK(#REF!)</formula>
    </cfRule>
    <cfRule type="expression" dxfId="418" priority="103">
      <formula>ISBLANK(#REF!)</formula>
    </cfRule>
  </conditionalFormatting>
  <conditionalFormatting sqref="A97">
    <cfRule type="expression" dxfId="417" priority="60">
      <formula>ISBLANK(#REF!)</formula>
    </cfRule>
    <cfRule type="expression" dxfId="416" priority="59">
      <formula>ISBLANK(#REF!)</formula>
    </cfRule>
  </conditionalFormatting>
  <conditionalFormatting sqref="A99">
    <cfRule type="expression" dxfId="415" priority="107">
      <formula>ISBLANK(#REF!)</formula>
    </cfRule>
    <cfRule type="expression" dxfId="414" priority="108">
      <formula>ISBLANK(#REF!)</formula>
    </cfRule>
  </conditionalFormatting>
  <conditionalFormatting sqref="A103">
    <cfRule type="expression" dxfId="413" priority="109">
      <formula>ISBLANK(#REF!)</formula>
    </cfRule>
    <cfRule type="expression" dxfId="412" priority="110">
      <formula>ISBLANK(#REF!)</formula>
    </cfRule>
  </conditionalFormatting>
  <conditionalFormatting sqref="A106">
    <cfRule type="expression" dxfId="411" priority="101">
      <formula>ISBLANK(#REF!)</formula>
    </cfRule>
    <cfRule type="expression" dxfId="410" priority="102">
      <formula>ISBLANK(#REF!)</formula>
    </cfRule>
  </conditionalFormatting>
  <conditionalFormatting sqref="B22">
    <cfRule type="expression" dxfId="409" priority="61">
      <formula>ISBLANK($B22)</formula>
    </cfRule>
    <cfRule type="expression" dxfId="408" priority="62">
      <formula>ISBLANK($B22)</formula>
    </cfRule>
  </conditionalFormatting>
  <conditionalFormatting sqref="B5:D21 G17:T20 U21:W26 C22:D22 G22:T46 B23:D41 C42:D46 B43:B46 B47:D106 G48:T51 G53:T56 G58:T61 G64:T67 G69:T75 G77:T83 G88:T94 G96:T96 G98:T99 W100:W106 G101:T101 G103:T104 G106:T106 E94:E98 E100:E106">
    <cfRule type="expression" dxfId="407" priority="172">
      <formula>ISBLANK(#REF!)</formula>
    </cfRule>
  </conditionalFormatting>
  <conditionalFormatting sqref="E5:E52">
    <cfRule type="expression" dxfId="406" priority="114">
      <formula>ISBLANK(#REF!)</formula>
    </cfRule>
    <cfRule type="expression" dxfId="405" priority="113">
      <formula>ISBLANK(#REF!)</formula>
    </cfRule>
  </conditionalFormatting>
  <conditionalFormatting sqref="E56:E86">
    <cfRule type="expression" dxfId="404" priority="112">
      <formula>ISBLANK(#REF!)</formula>
    </cfRule>
    <cfRule type="expression" dxfId="403" priority="111">
      <formula>ISBLANK(#REF!)</formula>
    </cfRule>
  </conditionalFormatting>
  <conditionalFormatting sqref="F5:F106">
    <cfRule type="expression" dxfId="402" priority="137">
      <formula>ISBLANK(#REF!)</formula>
    </cfRule>
    <cfRule type="expression" dxfId="401" priority="138">
      <formula>ISBLANK(#REF!)</formula>
    </cfRule>
  </conditionalFormatting>
  <conditionalFormatting sqref="G5:T16 G21:T21 G47:T47 G52:T52 G57:T57 G62:T63 G68:T68 G76:T76 G84:T87 E88:E94 G95:T95 G97:T97 E99 W99 G100:T100 G102:T102 G105:T105">
    <cfRule type="expression" dxfId="400" priority="115">
      <formula>ISBLANK(#REF!)</formula>
    </cfRule>
  </conditionalFormatting>
  <conditionalFormatting sqref="G5:T16 G21:T21 G47:T47 G52:T52 G57:T57 G62:T63 G68:T68 G76:T76 G84:T87 E88:E106 G95:T95 G97:T97 W99 G100:T100 G102:T102 G105:T105">
    <cfRule type="expression" dxfId="399" priority="116">
      <formula>ISBLANK(#REF!)</formula>
    </cfRule>
  </conditionalFormatting>
  <conditionalFormatting sqref="G17:T20 G22:T46 G48:T51 G53:T56 G58:T61 G64:T67 G69:T75 G77:T83 G88:T94 G96:T96 G98:T99 G101:T101 G103:T104 G106:T106 W94:W98 U21:W26 W100:W106 B5:D21 C22:D22 B23:D41 C42:D46 B43:B46 B47:D106">
    <cfRule type="expression" dxfId="398" priority="171">
      <formula>ISBLANK(#REF!)</formula>
    </cfRule>
  </conditionalFormatting>
  <conditionalFormatting sqref="H5:H106">
    <cfRule type="containsText" dxfId="397" priority="170" operator="containsText" text="&quot;Complete&quot;">
      <formula>NOT(ISERROR(SEARCH("""Complete""",H5)))</formula>
    </cfRule>
  </conditionalFormatting>
  <conditionalFormatting sqref="U5:W5">
    <cfRule type="expression" dxfId="396" priority="151">
      <formula>ISBLANK(#REF!)</formula>
    </cfRule>
    <cfRule type="expression" dxfId="395" priority="152">
      <formula>ISBLANK(#REF!)</formula>
    </cfRule>
  </conditionalFormatting>
  <conditionalFormatting sqref="U16:W16">
    <cfRule type="expression" dxfId="394" priority="149">
      <formula>ISBLANK(#REF!)</formula>
    </cfRule>
    <cfRule type="expression" dxfId="393" priority="150">
      <formula>ISBLANK(#REF!)</formula>
    </cfRule>
  </conditionalFormatting>
  <conditionalFormatting sqref="U47:W57">
    <cfRule type="expression" dxfId="392" priority="139">
      <formula>ISBLANK(#REF!)</formula>
    </cfRule>
    <cfRule type="expression" dxfId="391" priority="140">
      <formula>ISBLANK(#REF!)</formula>
    </cfRule>
  </conditionalFormatting>
  <conditionalFormatting sqref="U62:W63">
    <cfRule type="expression" dxfId="390" priority="127">
      <formula>ISBLANK(#REF!)</formula>
    </cfRule>
    <cfRule type="expression" dxfId="389" priority="128">
      <formula>ISBLANK(#REF!)</formula>
    </cfRule>
  </conditionalFormatting>
  <conditionalFormatting sqref="U76:W76">
    <cfRule type="expression" dxfId="388" priority="131">
      <formula>ISBLANK(#REF!)</formula>
    </cfRule>
    <cfRule type="expression" dxfId="387" priority="132">
      <formula>ISBLANK(#REF!)</formula>
    </cfRule>
  </conditionalFormatting>
  <conditionalFormatting sqref="U85:W86">
    <cfRule type="expression" dxfId="386" priority="124">
      <formula>ISBLANK(#REF!)</formula>
    </cfRule>
    <cfRule type="expression" dxfId="385" priority="123">
      <formula>ISBLANK(#REF!)</formula>
    </cfRule>
  </conditionalFormatting>
  <conditionalFormatting sqref="U102:W102">
    <cfRule type="expression" dxfId="384" priority="121">
      <formula>ISBLANK(#REF!)</formula>
    </cfRule>
    <cfRule type="expression" dxfId="383" priority="122">
      <formula>ISBLANK(#REF!)</formula>
    </cfRule>
  </conditionalFormatting>
  <conditionalFormatting sqref="U105:W105">
    <cfRule type="expression" dxfId="382" priority="119">
      <formula>ISBLANK(#REF!)</formula>
    </cfRule>
    <cfRule type="expression" dxfId="381" priority="120">
      <formula>ISBLANK(#REF!)</formula>
    </cfRule>
  </conditionalFormatting>
  <conditionalFormatting sqref="W5:W23">
    <cfRule type="expression" dxfId="380" priority="187">
      <formula>ISBLANK(#REF!)</formula>
    </cfRule>
    <cfRule type="expression" dxfId="379" priority="179">
      <formula>ISBLANK(#REF!)</formula>
    </cfRule>
  </conditionalFormatting>
  <conditionalFormatting sqref="W24:W52">
    <cfRule type="expression" dxfId="378" priority="145">
      <formula>ISBLANK(#REF!)</formula>
    </cfRule>
    <cfRule type="expression" dxfId="377" priority="146">
      <formula>ISBLANK(#REF!)</formula>
    </cfRule>
  </conditionalFormatting>
  <conditionalFormatting sqref="W56:W86">
    <cfRule type="expression" dxfId="376" priority="134">
      <formula>ISBLANK(#REF!)</formula>
    </cfRule>
    <cfRule type="expression" dxfId="375" priority="133">
      <formula>ISBLANK(#REF!)</formula>
    </cfRule>
  </conditionalFormatting>
  <conditionalFormatting sqref="W88:W94">
    <cfRule type="expression" dxfId="374" priority="165">
      <formula>ISBLANK(#REF!)</formula>
    </cfRule>
    <cfRule type="expression" dxfId="373" priority="166">
      <formula>ISBLANK(#REF!)</formula>
    </cfRule>
  </conditionalFormatting>
  <conditionalFormatting sqref="W94:W98">
    <cfRule type="expression" dxfId="372" priority="169">
      <formula>ISBLANK(#REF!)</formula>
    </cfRule>
  </conditionalFormatting>
  <conditionalFormatting sqref="Z5">
    <cfRule type="expression" dxfId="371" priority="52">
      <formula>ISBLANK($B5)</formula>
    </cfRule>
    <cfRule type="expression" dxfId="370" priority="51">
      <formula>ISBLANK($B5)</formula>
    </cfRule>
  </conditionalFormatting>
  <conditionalFormatting sqref="Z6:Z14 Z86:Z93 Z95 Z97:Z98 Z100:Z104">
    <cfRule type="expression" dxfId="369" priority="43">
      <formula>ISBLANK(#REF!)</formula>
    </cfRule>
    <cfRule type="expression" dxfId="368" priority="44">
      <formula>ISBLANK(#REF!)</formula>
    </cfRule>
  </conditionalFormatting>
  <conditionalFormatting sqref="Z15:Z16">
    <cfRule type="expression" dxfId="367" priority="53">
      <formula>ISBLANK($B15)</formula>
    </cfRule>
    <cfRule type="expression" dxfId="366" priority="54">
      <formula>ISBLANK($B15)</formula>
    </cfRule>
  </conditionalFormatting>
  <conditionalFormatting sqref="Z17:Z67 Z69:Z74 Z76:Z83">
    <cfRule type="expression" dxfId="365" priority="42">
      <formula>ISBLANK(#REF!)</formula>
    </cfRule>
    <cfRule type="expression" dxfId="364" priority="41">
      <formula>ISBLANK(#REF!)</formula>
    </cfRule>
  </conditionalFormatting>
  <conditionalFormatting sqref="Z68">
    <cfRule type="expression" dxfId="363" priority="46">
      <formula>ISBLANK($B68)</formula>
    </cfRule>
    <cfRule type="expression" dxfId="362" priority="45">
      <formula>ISBLANK($B68)</formula>
    </cfRule>
  </conditionalFormatting>
  <conditionalFormatting sqref="Z76">
    <cfRule type="expression" dxfId="361" priority="47">
      <formula>ISBLANK($B75)</formula>
    </cfRule>
    <cfRule type="expression" dxfId="360" priority="48">
      <formula>ISBLANK($B75)</formula>
    </cfRule>
  </conditionalFormatting>
  <conditionalFormatting sqref="Z85">
    <cfRule type="expression" dxfId="359" priority="49">
      <formula>ISBLANK($B84)</formula>
    </cfRule>
    <cfRule type="expression" dxfId="358" priority="50">
      <formula>ISBLANK($B84)</formula>
    </cfRule>
  </conditionalFormatting>
  <conditionalFormatting sqref="Z105">
    <cfRule type="expression" dxfId="357" priority="55">
      <formula>ISBLANK($B104)</formula>
    </cfRule>
    <cfRule type="expression" dxfId="356" priority="56">
      <formula>ISBLANK($B104)</formula>
    </cfRule>
  </conditionalFormatting>
  <conditionalFormatting sqref="Z106:AB106">
    <cfRule type="expression" dxfId="355" priority="58">
      <formula>ISBLANK(#REF!)</formula>
    </cfRule>
    <cfRule type="expression" dxfId="354" priority="57">
      <formula>ISBLANK(#REF!)</formula>
    </cfRule>
  </conditionalFormatting>
  <conditionalFormatting sqref="AA5:AB5">
    <cfRule type="expression" dxfId="353" priority="9">
      <formula>ISBLANK($B5)</formula>
    </cfRule>
    <cfRule type="expression" dxfId="352" priority="10">
      <formula>ISBLANK($B5)</formula>
    </cfRule>
  </conditionalFormatting>
  <conditionalFormatting sqref="AA6:AB6 AA8:AB14">
    <cfRule type="expression" dxfId="351" priority="7">
      <formula>ISBLANK(#REF!)</formula>
    </cfRule>
    <cfRule type="expression" dxfId="350" priority="8">
      <formula>ISBLANK(#REF!)</formula>
    </cfRule>
  </conditionalFormatting>
  <conditionalFormatting sqref="AA7:AB7">
    <cfRule type="expression" dxfId="349" priority="15">
      <formula>ISBLANK($B7)</formula>
    </cfRule>
    <cfRule type="expression" dxfId="348" priority="16">
      <formula>ISBLANK($B7)</formula>
    </cfRule>
  </conditionalFormatting>
  <conditionalFormatting sqref="AA15:AB17">
    <cfRule type="expression" dxfId="347" priority="12">
      <formula>ISBLANK($B15)</formula>
    </cfRule>
    <cfRule type="expression" dxfId="346" priority="11">
      <formula>ISBLANK($B15)</formula>
    </cfRule>
  </conditionalFormatting>
  <conditionalFormatting sqref="AA18:AB18 AA23:AB23 AA26:AB27 AA29:AB33 AA38:AB42 AA44:AB45 AA47:AB56 AA58:AB61 AA65:AB67 AA69:AB74 AA76:AB83 AA87 AA88:AB93 AA95 AA97:AB98 AA100:AB101 AA103:AB104">
    <cfRule type="expression" dxfId="345" priority="6">
      <formula>ISBLANK(#REF!)</formula>
    </cfRule>
    <cfRule type="expression" dxfId="344" priority="5">
      <formula>ISBLANK(#REF!)</formula>
    </cfRule>
  </conditionalFormatting>
  <conditionalFormatting sqref="AA19:AB22">
    <cfRule type="expression" dxfId="343" priority="18">
      <formula>ISBLANK($B19)</formula>
    </cfRule>
    <cfRule type="expression" dxfId="342" priority="17">
      <formula>ISBLANK($B19)</formula>
    </cfRule>
  </conditionalFormatting>
  <conditionalFormatting sqref="AA24:AB25">
    <cfRule type="expression" dxfId="341" priority="20">
      <formula>ISBLANK($B24)</formula>
    </cfRule>
    <cfRule type="expression" dxfId="340" priority="19">
      <formula>ISBLANK($B24)</formula>
    </cfRule>
  </conditionalFormatting>
  <conditionalFormatting sqref="AA28:AB28">
    <cfRule type="expression" dxfId="339" priority="22">
      <formula>ISBLANK($B28)</formula>
    </cfRule>
    <cfRule type="expression" dxfId="338" priority="21">
      <formula>ISBLANK($B28)</formula>
    </cfRule>
  </conditionalFormatting>
  <conditionalFormatting sqref="AA34:AB37">
    <cfRule type="expression" dxfId="337" priority="24">
      <formula>ISBLANK($B34)</formula>
    </cfRule>
    <cfRule type="expression" dxfId="336" priority="23">
      <formula>ISBLANK($B34)</formula>
    </cfRule>
  </conditionalFormatting>
  <conditionalFormatting sqref="AA43:AB43">
    <cfRule type="expression" dxfId="335" priority="25">
      <formula>ISBLANK($B43)</formula>
    </cfRule>
    <cfRule type="expression" dxfId="334" priority="26">
      <formula>ISBLANK($B43)</formula>
    </cfRule>
  </conditionalFormatting>
  <conditionalFormatting sqref="AA46:AB46">
    <cfRule type="expression" dxfId="333" priority="27">
      <formula>ISBLANK($B46)</formula>
    </cfRule>
    <cfRule type="expression" dxfId="332" priority="28">
      <formula>ISBLANK($B46)</formula>
    </cfRule>
  </conditionalFormatting>
  <conditionalFormatting sqref="AA57:AB57">
    <cfRule type="expression" dxfId="331" priority="29">
      <formula>ISBLANK($B57)</formula>
    </cfRule>
    <cfRule type="expression" dxfId="330" priority="30">
      <formula>ISBLANK($B57)</formula>
    </cfRule>
  </conditionalFormatting>
  <conditionalFormatting sqref="AA62:AB64">
    <cfRule type="expression" dxfId="329" priority="31">
      <formula>ISBLANK($B62)</formula>
    </cfRule>
    <cfRule type="expression" dxfId="328" priority="32">
      <formula>ISBLANK($B62)</formula>
    </cfRule>
  </conditionalFormatting>
  <conditionalFormatting sqref="AA68:AB68">
    <cfRule type="expression" dxfId="327" priority="33">
      <formula>ISBLANK($B68)</formula>
    </cfRule>
    <cfRule type="expression" dxfId="326" priority="34">
      <formula>ISBLANK($B68)</formula>
    </cfRule>
  </conditionalFormatting>
  <conditionalFormatting sqref="AA76:AB76">
    <cfRule type="expression" dxfId="325" priority="35">
      <formula>ISBLANK($B75)</formula>
    </cfRule>
    <cfRule type="expression" dxfId="324" priority="36">
      <formula>ISBLANK($B75)</formula>
    </cfRule>
  </conditionalFormatting>
  <conditionalFormatting sqref="AA85:AB86">
    <cfRule type="expression" dxfId="323" priority="37">
      <formula>ISBLANK($B84)</formula>
    </cfRule>
    <cfRule type="expression" dxfId="322" priority="38">
      <formula>ISBLANK($B84)</formula>
    </cfRule>
  </conditionalFormatting>
  <conditionalFormatting sqref="AA102:AB102">
    <cfRule type="expression" dxfId="321" priority="39">
      <formula>ISBLANK($B101)</formula>
    </cfRule>
    <cfRule type="expression" dxfId="320" priority="40">
      <formula>ISBLANK($B101)</formula>
    </cfRule>
  </conditionalFormatting>
  <conditionalFormatting sqref="AA105:AB105">
    <cfRule type="expression" dxfId="319" priority="13">
      <formula>ISBLANK($B104)</formula>
    </cfRule>
    <cfRule type="expression" dxfId="318" priority="14">
      <formula>ISBLANK($B104)</formula>
    </cfRule>
  </conditionalFormatting>
  <conditionalFormatting sqref="AB87">
    <cfRule type="expression" dxfId="317" priority="4">
      <formula>ISBLANK($B86)</formula>
    </cfRule>
    <cfRule type="expression" dxfId="316" priority="3">
      <formula>ISBLANK($B86)</formula>
    </cfRule>
  </conditionalFormatting>
  <conditionalFormatting sqref="AB95">
    <cfRule type="expression" dxfId="315" priority="2">
      <formula>ISBLANK($B94)</formula>
    </cfRule>
    <cfRule type="expression" dxfId="314" priority="1">
      <formula>ISBLANK($B94)</formula>
    </cfRule>
  </conditionalFormatting>
  <dataValidations count="1">
    <dataValidation type="list" allowBlank="1" showInputMessage="1" showErrorMessage="1" sqref="L5:L106" xr:uid="{956729D7-FC3B-B74C-86C9-AB66E4B1F120}">
      <formula1>"Open, Closed"</formula1>
    </dataValidation>
  </dataValidations>
  <pageMargins left="0.7" right="0.7" top="0.75" bottom="0.75" header="0.3" footer="0.3"/>
  <pageSetup orientation="portrait" horizontalDpi="0" verticalDpi="0"/>
  <legacyDrawing r:id="rId1"/>
  <tableParts count="1">
    <tablePart r:id="rId2"/>
  </tableParts>
  <extLst>
    <ext xmlns:x14="http://schemas.microsoft.com/office/spreadsheetml/2009/9/main" uri="{CCE6A557-97BC-4b89-ADB6-D9C93CAAB3DF}">
      <x14:dataValidations xmlns:xm="http://schemas.microsoft.com/office/excel/2006/main" count="8">
        <x14:dataValidation type="list" allowBlank="1" showInputMessage="1" showErrorMessage="1" xr:uid="{45A398B0-D06E-0A4C-9234-64CBC5A9E333}">
          <x14:formula1>
            <xm:f>'pick lists'!$A$2:$A$4</xm:f>
          </x14:formula1>
          <xm:sqref>J53:J56 H16 J106 J5:J27 J86:J104 J44:J46 J48:J51 J63:J84</xm:sqref>
        </x14:dataValidation>
        <x14:dataValidation type="list" allowBlank="1" showInputMessage="1" showErrorMessage="1" xr:uid="{3D41FEA1-08FB-6B43-9D12-5002E1CE95BE}">
          <x14:formula1>
            <xm:f>'pick lists'!$B$2:$B$5</xm:f>
          </x14:formula1>
          <xm:sqref>J28:J43</xm:sqref>
        </x14:dataValidation>
        <x14:dataValidation type="list" allowBlank="1" showInputMessage="1" showErrorMessage="1" xr:uid="{2B88E360-36F5-1C47-9DC0-C9A7B28EBCA8}">
          <x14:formula1>
            <xm:f>'pick lists'!$A$7:$A$10</xm:f>
          </x14:formula1>
          <xm:sqref>J105</xm:sqref>
        </x14:dataValidation>
        <x14:dataValidation type="list" allowBlank="1" showInputMessage="1" showErrorMessage="1" xr:uid="{022A051F-7DB8-8F44-BDAA-5C45127BEF7F}">
          <x14:formula1>
            <xm:f>'pick lists'!$B$7:$B$9</xm:f>
          </x14:formula1>
          <xm:sqref>J62 J85</xm:sqref>
        </x14:dataValidation>
        <x14:dataValidation type="list" allowBlank="1" showInputMessage="1" showErrorMessage="1" xr:uid="{FD548FE0-DC50-294C-BDD9-F3E9EE68F423}">
          <x14:formula1>
            <xm:f>'pick lists'!$Q$8:$Q$11</xm:f>
          </x14:formula1>
          <xm:sqref>H5:H20 H53:H56 H86:H104 H48:H51 H63:H84</xm:sqref>
        </x14:dataValidation>
        <x14:dataValidation type="list" allowBlank="1" showInputMessage="1" showErrorMessage="1" xr:uid="{078C7C4F-B823-5C44-96D1-BE9647CA12EB}">
          <x14:formula1>
            <xm:f>'pick lists'!$Q$2:$Q$5</xm:f>
          </x14:formula1>
          <xm:sqref>H21:H46 H105:H106 H62 H85</xm:sqref>
        </x14:dataValidation>
        <x14:dataValidation type="list" allowBlank="1" showInputMessage="1" showErrorMessage="1" xr:uid="{C4516FEB-6F88-024F-A1B5-17DB7F17D447}">
          <x14:formula1>
            <xm:f>'pick lists'!$Q$2:$Q$6</xm:f>
          </x14:formula1>
          <xm:sqref>H47 H52</xm:sqref>
        </x14:dataValidation>
        <x14:dataValidation type="list" allowBlank="1" showInputMessage="1" showErrorMessage="1" xr:uid="{86D533A5-DA14-0E46-B577-0A5118099AE8}">
          <x14:formula1>
            <xm:f>'pick lists'!$A$23:$A$25</xm:f>
          </x14:formula1>
          <xm:sqref>J47 J52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38443C6093394FB56C8EED32B94503" ma:contentTypeVersion="14" ma:contentTypeDescription="Create a new document." ma:contentTypeScope="" ma:versionID="bc65bd0c051697e5b970a10cfdb076fe">
  <xsd:schema xmlns:xsd="http://www.w3.org/2001/XMLSchema" xmlns:xs="http://www.w3.org/2001/XMLSchema" xmlns:p="http://schemas.microsoft.com/office/2006/metadata/properties" xmlns:ns2="81cd8ceb-4144-42d1-bbd0-7d26937feac4" xmlns:ns3="513ec1d8-44e7-49a7-9775-f858727a2adb" targetNamespace="http://schemas.microsoft.com/office/2006/metadata/properties" ma:root="true" ma:fieldsID="758360b34178606b853bfeae0f74ea89" ns2:_="" ns3:_="">
    <xsd:import namespace="81cd8ceb-4144-42d1-bbd0-7d26937feac4"/>
    <xsd:import namespace="513ec1d8-44e7-49a7-9775-f858727a2adb"/>
    <xsd:element name="properties">
      <xsd:complexType>
        <xsd:sequence>
          <xsd:element name="documentManagement">
            <xsd:complexType>
              <xsd:all>
                <xsd:element ref="ns2:StandardVersion" minOccurs="0"/>
                <xsd:element ref="ns2:DocumentType" minOccurs="0"/>
                <xsd:element ref="ns2:PublicationDate" minOccurs="0"/>
                <xsd:element ref="ns2:Status" minOccurs="0"/>
                <xsd:element ref="ns2:ef68f50677054f06b90739603a07ff00" minOccurs="0"/>
                <xsd:element ref="ns3:TaxCatchAll" minOccurs="0"/>
                <xsd:element ref="ns2:RelatedTopic" minOccurs="0"/>
                <xsd:element ref="ns2:lcf76f155ced4ddcb4097134ff3c332f"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d8ceb-4144-42d1-bbd0-7d26937feac4" elementFormDefault="qualified">
    <xsd:import namespace="http://schemas.microsoft.com/office/2006/documentManagement/types"/>
    <xsd:import namespace="http://schemas.microsoft.com/office/infopath/2007/PartnerControls"/>
    <xsd:element name="StandardVersion" ma:index="8" nillable="true" ma:displayName="Standard Version" ma:description="The version of the Cradle to Cradle Certified® standard to which the document pertains." ma:format="Dropdown" ma:internalName="StandardVersion">
      <xsd:complexType>
        <xsd:complexContent>
          <xsd:extension base="dms:MultiChoice">
            <xsd:sequence>
              <xsd:element name="Value" maxOccurs="unbounded" minOccurs="0" nillable="true">
                <xsd:simpleType>
                  <xsd:restriction base="dms:Choice">
                    <xsd:enumeration value="4.1"/>
                    <xsd:enumeration value="4.0"/>
                    <xsd:enumeration value="3.1"/>
                  </xsd:restriction>
                </xsd:simpleType>
              </xsd:element>
            </xsd:sequence>
          </xsd:extension>
        </xsd:complexContent>
      </xsd:complexType>
    </xsd:element>
    <xsd:element name="DocumentType" ma:index="9" nillable="true" ma:displayName="Resource Type" ma:description="The type of resource." ma:format="Dropdown" ma:internalName="DocumentType">
      <xsd:simpleType>
        <xsd:restriction base="dms:Choice">
          <xsd:enumeration value="Certification Standard"/>
          <xsd:enumeration value="Policy"/>
          <xsd:enumeration value="Reference Document"/>
          <xsd:enumeration value="Marketing"/>
          <xsd:enumeration value="Development Document"/>
          <xsd:enumeration value="Assessment Data Worksheet/Template"/>
          <xsd:enumeration value="Assessment Methodology"/>
          <xsd:enumeration value="User Guidance"/>
          <xsd:enumeration value="Development Document"/>
          <xsd:enumeration value="Private Label Form"/>
        </xsd:restriction>
      </xsd:simpleType>
    </xsd:element>
    <xsd:element name="PublicationDate" ma:index="10" nillable="true" ma:displayName="Version Date" ma:description="The date when the document was published." ma:format="DateOnly" ma:internalName="PublicationDate">
      <xsd:simpleType>
        <xsd:restriction base="dms:DateTime"/>
      </xsd:simpleType>
    </xsd:element>
    <xsd:element name="Status" ma:index="11" nillable="true" ma:displayName="Version Type" ma:format="Dropdown" ma:internalName="Status">
      <xsd:simpleType>
        <xsd:restriction base="dms:Choice">
          <xsd:enumeration value="Draft"/>
          <xsd:enumeration value="Final"/>
          <xsd:enumeration value="Addendum"/>
          <xsd:enumeration value="Redline"/>
        </xsd:restriction>
      </xsd:simpleType>
    </xsd:element>
    <xsd:element name="ef68f50677054f06b90739603a07ff00" ma:index="13" nillable="true" ma:taxonomy="true" ma:internalName="ef68f50677054f06b90739603a07ff00" ma:taxonomyFieldName="Certification_x0020_Type" ma:displayName="Certificate" ma:default="" ma:fieldId="{ef68f506-7705-4f06-b907-39603a07ff00}" ma:sspId="8a7854de-44c5-4f8a-b011-95df71726650" ma:termSetId="58ea5560-7c4f-437a-945b-17c4c566e371" ma:anchorId="00000000-0000-0000-0000-000000000000" ma:open="false" ma:isKeyword="false">
      <xsd:complexType>
        <xsd:sequence>
          <xsd:element ref="pc:Terms" minOccurs="0" maxOccurs="1"/>
        </xsd:sequence>
      </xsd:complexType>
    </xsd:element>
    <xsd:element name="RelatedTopic" ma:index="15" nillable="true" ma:displayName="Sub-Type" ma:format="Dropdown" ma:internalName="RelatedTopic">
      <xsd:simpleType>
        <xsd:union memberTypes="dms:Text">
          <xsd:simpleType>
            <xsd:restriction base="dms:Choice">
              <xsd:enumeration value="Addendum"/>
              <xsd:enumeration value="Redline"/>
              <xsd:enumeration value="User Guidance"/>
              <xsd:enumeration value="Circularity"/>
              <xsd:enumeration value="Standard"/>
              <xsd:enumeration value="Water &amp; Soil Stewardship"/>
              <xsd:enumeration value="Material Health"/>
              <xsd:enumeration value="General Requirements"/>
              <xsd:enumeration value="Social Fairness"/>
              <xsd:enumeration value="Other"/>
              <xsd:enumeration value="Recycled Content Materials Analyte List"/>
              <xsd:enumeration value="Policy"/>
              <xsd:enumeration value="Clean Air &amp; Climate Protection"/>
            </xsd:restriction>
          </xsd:simpleType>
        </xsd:un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a7854de-44c5-4f8a-b011-95df71726650" ma:termSetId="09814cd3-568e-fe90-9814-8d621ff8fb84" ma:anchorId="fba54fb3-c3e1-fe81-a776-ca4b69148c4d" ma:open="true" ma:isKeyword="false">
      <xsd:complexType>
        <xsd:sequence>
          <xsd:element ref="pc:Terms" minOccurs="0" maxOccurs="1"/>
        </xsd:sequence>
      </xsd:complex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3ec1d8-44e7-49a7-9775-f858727a2a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d51ce45-ae0e-46a7-a238-2a52414f940d}" ma:internalName="TaxCatchAll" ma:showField="CatchAllData" ma:web="513ec1d8-44e7-49a7-9775-f858727a2a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ndardVersion xmlns="81cd8ceb-4144-42d1-bbd0-7d26937feac4">
      <Value>4.1</Value>
    </StandardVersion>
    <PublicationDate xmlns="81cd8ceb-4144-42d1-bbd0-7d26937feac4">2024-11-17T23:00:00+00:00</PublicationDate>
    <DocumentType xmlns="81cd8ceb-4144-42d1-bbd0-7d26937feac4">Assessment Data Worksheet/Template</DocumentType>
    <TaxCatchAll xmlns="513ec1d8-44e7-49a7-9775-f858727a2adb">
      <Value>4</Value>
    </TaxCatchAll>
    <Status xmlns="81cd8ceb-4144-42d1-bbd0-7d26937feac4">Final</Status>
    <lcf76f155ced4ddcb4097134ff3c332f xmlns="81cd8ceb-4144-42d1-bbd0-7d26937feac4">
      <Terms xmlns="http://schemas.microsoft.com/office/infopath/2007/PartnerControls"/>
    </lcf76f155ced4ddcb4097134ff3c332f>
    <ef68f50677054f06b90739603a07ff00 xmlns="81cd8ceb-4144-42d1-bbd0-7d26937feac4">
      <Terms xmlns="http://schemas.microsoft.com/office/infopath/2007/PartnerControls">
        <TermInfo xmlns="http://schemas.microsoft.com/office/infopath/2007/PartnerControls">
          <TermName xmlns="http://schemas.microsoft.com/office/infopath/2007/PartnerControls">Cradle to Cradle Certified® Product Standard</TermName>
          <TermId xmlns="http://schemas.microsoft.com/office/infopath/2007/PartnerControls">aa62add2-a67a-4d82-8434-58d5cf99436d</TermId>
        </TermInfo>
      </Terms>
    </ef68f50677054f06b90739603a07ff00>
    <RelatedTopic xmlns="81cd8ceb-4144-42d1-bbd0-7d26937feac4">Assessment Form</RelatedTopic>
  </documentManagement>
</p:properties>
</file>

<file path=customXml/itemProps1.xml><?xml version="1.0" encoding="utf-8"?>
<ds:datastoreItem xmlns:ds="http://schemas.openxmlformats.org/officeDocument/2006/customXml" ds:itemID="{57181229-D792-4CC1-99E3-8133C45957C6}">
  <ds:schemaRefs>
    <ds:schemaRef ds:uri="http://schemas.microsoft.com/sharepoint/v3/contenttype/forms"/>
  </ds:schemaRefs>
</ds:datastoreItem>
</file>

<file path=customXml/itemProps2.xml><?xml version="1.0" encoding="utf-8"?>
<ds:datastoreItem xmlns:ds="http://schemas.openxmlformats.org/officeDocument/2006/customXml" ds:itemID="{4983235E-3CB1-47F4-9355-A28623DC2F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d8ceb-4144-42d1-bbd0-7d26937feac4"/>
    <ds:schemaRef ds:uri="513ec1d8-44e7-49a7-9775-f858727a2a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E48F02-38D3-4AD3-B167-953E786F59AA}">
  <ds:schemaRefs>
    <ds:schemaRef ds:uri="http://schemas.microsoft.com/office/2006/metadata/properties"/>
    <ds:schemaRef ds:uri="http://schemas.microsoft.com/office/infopath/2007/PartnerControls"/>
    <ds:schemaRef ds:uri="81cd8ceb-4144-42d1-bbd0-7d26937feac4"/>
    <ds:schemaRef ds:uri="513ec1d8-44e7-49a7-9775-f858727a2ad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Instructions</vt:lpstr>
      <vt:lpstr>IAR Guidance</vt:lpstr>
      <vt:lpstr>Attestations (1)</vt:lpstr>
      <vt:lpstr>Attestations (2)</vt:lpstr>
      <vt:lpstr>Admin</vt:lpstr>
      <vt:lpstr>Facilities</vt:lpstr>
      <vt:lpstr>Products Covered</vt:lpstr>
      <vt:lpstr>Eligibility</vt:lpstr>
      <vt:lpstr>General</vt:lpstr>
      <vt:lpstr>Material Health</vt:lpstr>
      <vt:lpstr>MH Assessment Info</vt:lpstr>
      <vt:lpstr>MHC &amp; Optional MH Reporting</vt:lpstr>
      <vt:lpstr>Product Circularity</vt:lpstr>
      <vt:lpstr>Clean Air &amp; Climate Protection</vt:lpstr>
      <vt:lpstr>Water &amp; Soil Stewardship</vt:lpstr>
      <vt:lpstr>Social Fairness</vt:lpstr>
      <vt:lpstr>Packaging</vt:lpstr>
      <vt:lpstr>Animal Welfare</vt:lpstr>
      <vt:lpstr>Open Review Questions</vt:lpstr>
      <vt:lpstr>pick lists</vt:lpstr>
      <vt:lpstr>change log</vt:lpstr>
      <vt:lpstr>'Animal Welfare'!_FilterDatabase</vt:lpstr>
      <vt:lpstr>'Clean Air &amp; Climate Protection'!_FilterDatabase</vt:lpstr>
      <vt:lpstr>'Material Health'!_FilterDatabase</vt:lpstr>
      <vt:lpstr>Packaging!_FilterDatabase</vt:lpstr>
      <vt:lpstr>'Water &amp; Soil Stewardship'!_FilterDatabase</vt:lpstr>
      <vt:lpstr>Eligibility!_Toc44678079</vt:lpstr>
      <vt:lpstr>General!_Toc44678083</vt:lpstr>
      <vt:lpstr>'Material Health'!_Toc44678092</vt:lpstr>
      <vt:lpstr>'Material Health'!_Toc44678095</vt:lpstr>
      <vt:lpstr>'Product Circularity'!_Toc44678107</vt:lpstr>
      <vt:lpstr>'Water &amp; Soil Stewardship'!_Toc44678124</vt:lpstr>
      <vt:lpstr>'Water &amp; Soil Stewardship'!_Toc44678125</vt:lpstr>
      <vt:lpstr>'Water &amp; Soil Stewardship'!_Toc44678126</vt:lpstr>
      <vt:lpstr>'Social Fairness'!_Toc44678139</vt:lpstr>
      <vt:lpstr>Packaging!_Toc44678147</vt:lpstr>
      <vt:lpstr>Packaging!_Toc44678148</vt:lpstr>
      <vt:lpstr>Applicant_na</vt:lpstr>
      <vt:lpstr>Applicant_std</vt:lpstr>
      <vt:lpstr>assessor_na</vt:lpstr>
      <vt:lpstr>assessor_yes</vt:lpstr>
      <vt:lpstr>Admin!Text301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Version 4.1 Assessment Form</dc:title>
  <dc:subject/>
  <dc:creator>Esther Julier</dc:creator>
  <cp:keywords/>
  <dc:description/>
  <cp:lastModifiedBy>Esther Julier</cp:lastModifiedBy>
  <cp:revision/>
  <dcterms:created xsi:type="dcterms:W3CDTF">2020-09-10T20:52:25Z</dcterms:created>
  <dcterms:modified xsi:type="dcterms:W3CDTF">2025-01-29T19:25:27Z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0x0101008438443C6093394FB56C8EED32B94503</vt:lpwstr>
  </property>
  <property fmtid="{D5CDD505-2E9C-101B-9397-08002B2CF9AE}" pid="3" name="Certification Type">
    <vt:lpwstr>4;#Cradle to Cradle Certified® Product Standard|aa62add2-a67a-4d82-8434-58d5cf99436d</vt:lpwstr>
  </property>
  <property fmtid="{D5CDD505-2E9C-101B-9397-08002B2CF9AE}" pid="4" name="MediaServiceImageTags">
    <vt:lpwstr/>
  </property>
  <property fmtid="{D5CDD505-2E9C-101B-9397-08002B2CF9AE}" pid="5" name="Certification_x0020_Type">
    <vt:lpwstr>4;#Cradle to Cradle Certified® Product Standard|aa62add2-a67a-4d82-8434-58d5cf99436d</vt:lpwstr>
  </property>
</Properties>
</file>